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gosto\27\"/>
    </mc:Choice>
  </mc:AlternateContent>
  <bookViews>
    <workbookView xWindow="0" yWindow="0" windowWidth="24000" windowHeight="9570" firstSheet="1" activeTab="1"/>
  </bookViews>
  <sheets>
    <sheet name="Gráfico2" sheetId="2" r:id="rId1"/>
    <sheet name="Efectivo" sheetId="1" r:id="rId2"/>
    <sheet name="concat" sheetId="3" r:id="rId3"/>
    <sheet name="Compacion corte y sin e" sheetId="4" r:id="rId4"/>
  </sheets>
  <externalReferences>
    <externalReference r:id="rId5"/>
    <externalReference r:id="rId6"/>
  </externalReferences>
  <definedNames>
    <definedName name="_xlnm._FilterDatabase" localSheetId="1" hidden="1">Efectivo!$A$149:$E$149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9" i="1" l="1"/>
  <c r="B140" i="1"/>
  <c r="A139" i="1"/>
  <c r="A137" i="1"/>
  <c r="A138" i="1"/>
  <c r="C137" i="1"/>
  <c r="C138" i="1"/>
  <c r="A136" i="1"/>
  <c r="C136" i="1"/>
  <c r="A130" i="1"/>
  <c r="A131" i="1"/>
  <c r="A132" i="1"/>
  <c r="A133" i="1"/>
  <c r="A134" i="1"/>
  <c r="A135" i="1"/>
  <c r="C130" i="1"/>
  <c r="C131" i="1"/>
  <c r="C132" i="1"/>
  <c r="C133" i="1"/>
  <c r="C134" i="1"/>
  <c r="C135" i="1"/>
  <c r="C175" i="1"/>
  <c r="A175" i="1"/>
  <c r="B176" i="1"/>
  <c r="A129" i="1"/>
  <c r="C129" i="1"/>
  <c r="C128" i="1"/>
  <c r="A128" i="1"/>
  <c r="A126" i="1"/>
  <c r="A127" i="1"/>
  <c r="C126" i="1"/>
  <c r="C127" i="1"/>
  <c r="B146" i="1"/>
  <c r="B85" i="1"/>
  <c r="B110" i="1" s="1"/>
  <c r="A108" i="1"/>
  <c r="A109" i="1"/>
  <c r="C109" i="1"/>
  <c r="C108" i="1"/>
  <c r="A107" i="1"/>
  <c r="C107" i="1"/>
  <c r="A106" i="1"/>
  <c r="C106" i="1"/>
  <c r="B153" i="1"/>
  <c r="A80" i="1"/>
  <c r="A81" i="1"/>
  <c r="A82" i="1"/>
  <c r="A83" i="1"/>
  <c r="A84" i="1"/>
  <c r="C80" i="1"/>
  <c r="C81" i="1"/>
  <c r="C82" i="1"/>
  <c r="C83" i="1"/>
  <c r="C84" i="1"/>
  <c r="A79" i="1"/>
  <c r="C79" i="1"/>
  <c r="A78" i="1"/>
  <c r="C78" i="1"/>
  <c r="A77" i="1"/>
  <c r="C77" i="1"/>
  <c r="A76" i="1"/>
  <c r="C76" i="1"/>
  <c r="A151" i="1"/>
  <c r="C151" i="1"/>
  <c r="C152" i="1"/>
  <c r="C100" i="1" l="1"/>
  <c r="C101" i="1"/>
  <c r="C102" i="1"/>
  <c r="C103" i="1"/>
  <c r="A100" i="1"/>
  <c r="A101" i="1"/>
  <c r="A102" i="1"/>
  <c r="A103" i="1"/>
  <c r="C69" i="1"/>
  <c r="C70" i="1"/>
  <c r="C71" i="1"/>
  <c r="A69" i="1"/>
  <c r="A70" i="1"/>
  <c r="A71" i="1"/>
  <c r="C124" i="1"/>
  <c r="A124" i="1"/>
  <c r="C54" i="1"/>
  <c r="C55" i="1"/>
  <c r="C56" i="1"/>
  <c r="C57" i="1"/>
  <c r="C58" i="1"/>
  <c r="C59" i="1"/>
  <c r="C60" i="1"/>
  <c r="C61" i="1"/>
  <c r="C62" i="1"/>
  <c r="A54" i="1"/>
  <c r="A55" i="1"/>
  <c r="A56" i="1"/>
  <c r="A57" i="1"/>
  <c r="A58" i="1"/>
  <c r="A59" i="1"/>
  <c r="A60" i="1"/>
  <c r="A61" i="1"/>
  <c r="A62" i="1"/>
  <c r="C41" i="1"/>
  <c r="C42" i="1"/>
  <c r="C43" i="1"/>
  <c r="C44" i="1"/>
  <c r="C45" i="1"/>
  <c r="C46" i="1"/>
  <c r="C47" i="1"/>
  <c r="A41" i="1"/>
  <c r="A42" i="1"/>
  <c r="A43" i="1"/>
  <c r="A44" i="1"/>
  <c r="A45" i="1"/>
  <c r="A46" i="1"/>
  <c r="A47" i="1"/>
  <c r="C123" i="1"/>
  <c r="C125" i="1"/>
  <c r="A123" i="1"/>
  <c r="A125" i="1"/>
  <c r="C145" i="1"/>
  <c r="A145" i="1"/>
  <c r="C48" i="1"/>
  <c r="C49" i="1"/>
  <c r="C50" i="1"/>
  <c r="C51" i="1"/>
  <c r="C52" i="1"/>
  <c r="C53" i="1"/>
  <c r="C63" i="1"/>
  <c r="C64" i="1"/>
  <c r="C65" i="1"/>
  <c r="C66" i="1"/>
  <c r="C67" i="1"/>
  <c r="C68" i="1"/>
  <c r="C72" i="1"/>
  <c r="A48" i="1"/>
  <c r="A49" i="1"/>
  <c r="A50" i="1"/>
  <c r="A51" i="1"/>
  <c r="A52" i="1"/>
  <c r="A53" i="1"/>
  <c r="A63" i="1"/>
  <c r="A64" i="1"/>
  <c r="A65" i="1"/>
  <c r="A66" i="1"/>
  <c r="A67" i="1"/>
  <c r="A68" i="1"/>
  <c r="A72" i="1"/>
  <c r="A152" i="1"/>
  <c r="C173" i="1"/>
  <c r="A173" i="1"/>
  <c r="C170" i="1"/>
  <c r="C171" i="1"/>
  <c r="A170" i="1"/>
  <c r="A171" i="1"/>
  <c r="C168" i="1"/>
  <c r="A168" i="1"/>
  <c r="C164" i="1"/>
  <c r="C165" i="1"/>
  <c r="C166" i="1"/>
  <c r="C167" i="1"/>
  <c r="C169" i="1"/>
  <c r="A164" i="1"/>
  <c r="A165" i="1"/>
  <c r="A166" i="1"/>
  <c r="A167" i="1"/>
  <c r="A169" i="1"/>
  <c r="C144" i="1"/>
  <c r="A144" i="1"/>
  <c r="C120" i="1"/>
  <c r="A120" i="1"/>
  <c r="C119" i="1"/>
  <c r="C121" i="1"/>
  <c r="C122" i="1"/>
  <c r="A119" i="1"/>
  <c r="A121" i="1"/>
  <c r="A122" i="1"/>
  <c r="C90" i="1"/>
  <c r="C91" i="1"/>
  <c r="C92" i="1"/>
  <c r="C93" i="1"/>
  <c r="A90" i="1"/>
  <c r="A91" i="1"/>
  <c r="A92" i="1"/>
  <c r="A93" i="1"/>
  <c r="C94" i="1"/>
  <c r="C95" i="1"/>
  <c r="A94" i="1"/>
  <c r="A95" i="1"/>
  <c r="C96" i="1"/>
  <c r="C97" i="1"/>
  <c r="C98" i="1"/>
  <c r="C99" i="1"/>
  <c r="C104" i="1"/>
  <c r="C105" i="1"/>
  <c r="A96" i="1"/>
  <c r="A97" i="1"/>
  <c r="A98" i="1"/>
  <c r="A99" i="1"/>
  <c r="A104" i="1"/>
  <c r="A105" i="1"/>
  <c r="C38" i="1"/>
  <c r="C39" i="1"/>
  <c r="C40" i="1"/>
  <c r="C73" i="1"/>
  <c r="A38" i="1"/>
  <c r="A39" i="1"/>
  <c r="A40" i="1"/>
  <c r="A73" i="1"/>
  <c r="C35" i="1"/>
  <c r="C36" i="1"/>
  <c r="C37" i="1"/>
  <c r="C74" i="1"/>
  <c r="A35" i="1"/>
  <c r="A36" i="1"/>
  <c r="A37" i="1"/>
  <c r="A74" i="1"/>
  <c r="C23" i="1"/>
  <c r="C24" i="1"/>
  <c r="C25" i="1"/>
  <c r="C26" i="1"/>
  <c r="C27" i="1"/>
  <c r="C28" i="1"/>
  <c r="C29" i="1"/>
  <c r="C30" i="1"/>
  <c r="A23" i="1"/>
  <c r="A24" i="1"/>
  <c r="A25" i="1"/>
  <c r="A26" i="1"/>
  <c r="A27" i="1"/>
  <c r="A28" i="1"/>
  <c r="A29" i="1"/>
  <c r="A30" i="1"/>
  <c r="C13" i="1"/>
  <c r="C14" i="1"/>
  <c r="C15" i="1"/>
  <c r="C16" i="1"/>
  <c r="C17" i="1"/>
  <c r="C18" i="1"/>
  <c r="C19" i="1"/>
  <c r="C20" i="1"/>
  <c r="C21" i="1"/>
  <c r="C22" i="1"/>
  <c r="C31" i="1"/>
  <c r="C32" i="1"/>
  <c r="C33" i="1"/>
  <c r="C34" i="1"/>
  <c r="A13" i="1"/>
  <c r="A14" i="1"/>
  <c r="A15" i="1"/>
  <c r="A16" i="1"/>
  <c r="A17" i="1"/>
  <c r="A18" i="1"/>
  <c r="A19" i="1"/>
  <c r="A20" i="1"/>
  <c r="A21" i="1"/>
  <c r="A22" i="1"/>
  <c r="A31" i="1"/>
  <c r="A32" i="1"/>
  <c r="A33" i="1"/>
  <c r="A34" i="1"/>
  <c r="C10" i="1"/>
  <c r="C11" i="1"/>
  <c r="C12" i="1"/>
  <c r="C75" i="1"/>
  <c r="A10" i="1"/>
  <c r="A11" i="1"/>
  <c r="A12" i="1"/>
  <c r="A75" i="1"/>
  <c r="C172" i="1"/>
  <c r="C174" i="1"/>
  <c r="A172" i="1"/>
  <c r="A174" i="1"/>
  <c r="C118" i="1"/>
  <c r="A118" i="1"/>
  <c r="C117" i="1"/>
  <c r="A117" i="1"/>
  <c r="C163" i="1" l="1"/>
  <c r="A163" i="1"/>
  <c r="C116" i="1"/>
  <c r="A116" i="1"/>
  <c r="A115" i="1"/>
  <c r="C161" i="1"/>
  <c r="A161" i="1"/>
  <c r="C114" i="1" l="1"/>
  <c r="A114" i="1"/>
  <c r="A89" i="1"/>
  <c r="C89" i="1"/>
  <c r="A9" i="1"/>
  <c r="C9" i="1"/>
  <c r="A160" i="1"/>
  <c r="C160" i="1"/>
  <c r="C162" i="1"/>
  <c r="A162" i="1"/>
  <c r="C150" i="1" l="1"/>
  <c r="A150" i="1"/>
  <c r="E2" i="3" l="1"/>
  <c r="A156" i="1" l="1"/>
</calcChain>
</file>

<file path=xl/sharedStrings.xml><?xml version="1.0" encoding="utf-8"?>
<sst xmlns="http://schemas.openxmlformats.org/spreadsheetml/2006/main" count="1134" uniqueCount="39">
  <si>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</si>
  <si>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</si>
  <si>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</si>
  <si>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</si>
  <si>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</si>
  <si>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</si>
  <si>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</si>
  <si>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</si>
  <si>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</si>
  <si>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</si>
  <si>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</si>
  <si>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</si>
  <si>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</si>
  <si>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</si>
  <si>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</si>
  <si>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</si>
  <si>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</si>
  <si>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FUERA DE SERVICIO / GAVETAS DE RECHAZOS Y DEPOSITOS FULL</t>
  </si>
  <si>
    <t>3 Gavetas Vacías</t>
  </si>
  <si>
    <t>Abastecido</t>
  </si>
  <si>
    <t>2 Gavetas Vacías + 1 Fallando</t>
  </si>
  <si>
    <t>Efect</t>
  </si>
  <si>
    <t>Reporte</t>
  </si>
  <si>
    <t>Solucionado</t>
  </si>
  <si>
    <t xml:space="preserve"> Cajeros Reportados Sin Efectivo    </t>
  </si>
  <si>
    <t>GAVETAS VACIAS + GAVETAS FALLANDO</t>
  </si>
  <si>
    <t>GAVETA DE DEPOSITO LLENA</t>
  </si>
  <si>
    <t>3336001689</t>
  </si>
  <si>
    <t>3336003253 </t>
  </si>
  <si>
    <t>ATM Ayuntamiento Jima, La Vega</t>
  </si>
  <si>
    <t>3336002918</t>
  </si>
  <si>
    <t>3336003656</t>
  </si>
  <si>
    <t>3336003570</t>
  </si>
  <si>
    <t>3336003569</t>
  </si>
  <si>
    <t>3336003567</t>
  </si>
  <si>
    <t>3336003566</t>
  </si>
  <si>
    <t>M</t>
  </si>
  <si>
    <t>3336003686</t>
  </si>
  <si>
    <t>3336003685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</si>
</sst>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000000"/>
      <name val="Palatino Linotype"/>
      <family val="1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rgb="FFD4D4D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159">
    <xf numFmtId="0" fontId="0" fillId="0" borderId="0"/>
    <xf numFmtId="0" fontId="14" fillId="0" borderId="12" applyNumberFormat="0" applyFill="0" applyAlignment="0" applyProtection="0"/>
    <xf numFmtId="0" fontId="15" fillId="0" borderId="13" applyNumberFormat="0" applyFill="0" applyAlignment="0" applyProtection="0"/>
    <xf numFmtId="0" fontId="16" fillId="0" borderId="14" applyNumberFormat="0" applyFill="0" applyAlignment="0" applyProtection="0"/>
    <xf numFmtId="0" fontId="16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5" borderId="15" applyNumberFormat="0" applyAlignment="0" applyProtection="0"/>
    <xf numFmtId="0" fontId="20" fillId="16" borderId="16" applyNumberFormat="0" applyAlignment="0" applyProtection="0"/>
    <xf numFmtId="0" fontId="21" fillId="16" borderId="15" applyNumberFormat="0" applyAlignment="0" applyProtection="0"/>
    <xf numFmtId="0" fontId="22" fillId="0" borderId="17" applyNumberFormat="0" applyFill="0" applyAlignment="0" applyProtection="0"/>
    <xf numFmtId="0" fontId="23" fillId="17" borderId="18" applyNumberFormat="0" applyAlignment="0" applyProtection="0"/>
    <xf numFmtId="0" fontId="24" fillId="0" borderId="0" applyNumberFormat="0" applyFill="0" applyBorder="0" applyAlignment="0" applyProtection="0"/>
    <xf numFmtId="0" fontId="12" fillId="18" borderId="19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0" applyNumberFormat="0" applyFill="0" applyAlignment="0" applyProtection="0"/>
    <xf numFmtId="0" fontId="2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27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8" fillId="0" borderId="0"/>
    <xf numFmtId="0" fontId="31" fillId="0" borderId="6" applyNumberFormat="0" applyFill="0" applyProtection="0">
      <alignment horizontal="left"/>
    </xf>
    <xf numFmtId="0" fontId="12" fillId="0" borderId="0"/>
    <xf numFmtId="0" fontId="28" fillId="0" borderId="0"/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2" fillId="0" borderId="0"/>
    <xf numFmtId="0" fontId="33" fillId="43" borderId="0"/>
    <xf numFmtId="0" fontId="34" fillId="44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28" fillId="0" borderId="0"/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</cellStyleXfs>
  <cellXfs count="78">
    <xf numFmtId="0" fontId="0" fillId="0" borderId="0" xfId="0"/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5" fillId="6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49" fontId="0" fillId="46" borderId="11" xfId="0" applyNumberFormat="1" applyFill="1" applyBorder="1"/>
    <xf numFmtId="0" fontId="5" fillId="6" borderId="6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 wrapText="1"/>
    </xf>
    <xf numFmtId="0" fontId="5" fillId="6" borderId="38" xfId="0" applyFont="1" applyFill="1" applyBorder="1" applyAlignment="1">
      <alignment horizontal="center" vertical="center" wrapText="1"/>
    </xf>
    <xf numFmtId="0" fontId="5" fillId="6" borderId="37" xfId="0" applyFont="1" applyFill="1" applyBorder="1" applyAlignment="1">
      <alignment horizontal="center" vertical="center"/>
    </xf>
    <xf numFmtId="0" fontId="5" fillId="6" borderId="30" xfId="0" applyFont="1" applyFill="1" applyBorder="1" applyAlignment="1">
      <alignment horizontal="center" vertical="center" wrapText="1"/>
    </xf>
    <xf numFmtId="0" fontId="4" fillId="5" borderId="38" xfId="0" applyFont="1" applyFill="1" applyBorder="1" applyAlignment="1">
      <alignment horizontal="center" vertical="center" wrapText="1"/>
    </xf>
    <xf numFmtId="0" fontId="5" fillId="6" borderId="26" xfId="0" applyFont="1" applyFill="1" applyBorder="1" applyAlignment="1">
      <alignment horizontal="center" vertical="center"/>
    </xf>
    <xf numFmtId="0" fontId="5" fillId="6" borderId="37" xfId="0" applyFont="1" applyFill="1" applyBorder="1" applyAlignment="1">
      <alignment horizontal="center" vertical="center" wrapText="1"/>
    </xf>
    <xf numFmtId="0" fontId="5" fillId="6" borderId="40" xfId="0" applyFont="1" applyFill="1" applyBorder="1" applyAlignment="1">
      <alignment horizontal="center" vertical="center" wrapText="1"/>
    </xf>
    <xf numFmtId="0" fontId="5" fillId="6" borderId="40" xfId="0" applyFont="1" applyFill="1" applyBorder="1" applyAlignment="1">
      <alignment horizontal="center" vertical="center"/>
    </xf>
    <xf numFmtId="0" fontId="6" fillId="11" borderId="40" xfId="0" applyFont="1" applyFill="1" applyBorder="1" applyAlignment="1">
      <alignment horizontal="center" vertical="center" wrapText="1"/>
    </xf>
    <xf numFmtId="22" fontId="3" fillId="0" borderId="40" xfId="0" applyNumberFormat="1" applyFont="1" applyBorder="1" applyAlignment="1">
      <alignment horizontal="center" vertical="center"/>
    </xf>
    <xf numFmtId="0" fontId="6" fillId="10" borderId="40" xfId="0" applyFont="1" applyFill="1" applyBorder="1" applyAlignment="1">
      <alignment horizontal="center" vertical="center" wrapText="1"/>
    </xf>
    <xf numFmtId="0" fontId="4" fillId="5" borderId="40" xfId="0" applyFont="1" applyFill="1" applyBorder="1" applyAlignment="1">
      <alignment horizontal="center" vertical="center" wrapText="1"/>
    </xf>
    <xf numFmtId="0" fontId="7" fillId="7" borderId="24" xfId="0" applyFont="1" applyFill="1" applyBorder="1" applyAlignment="1">
      <alignment horizontal="center" vertical="center" wrapText="1"/>
    </xf>
    <xf numFmtId="0" fontId="5" fillId="6" borderId="41" xfId="0" applyNumberFormat="1" applyFont="1" applyFill="1" applyBorder="1" applyAlignment="1">
      <alignment horizontal="center" vertical="center" wrapText="1"/>
    </xf>
    <xf numFmtId="0" fontId="8" fillId="8" borderId="42" xfId="0" applyFont="1" applyFill="1" applyBorder="1" applyAlignment="1">
      <alignment horizontal="center" vertical="center" wrapText="1"/>
    </xf>
    <xf numFmtId="0" fontId="5" fillId="6" borderId="44" xfId="0" applyFont="1" applyFill="1" applyBorder="1" applyAlignment="1">
      <alignment horizontal="center" vertical="center"/>
    </xf>
    <xf numFmtId="0" fontId="5" fillId="6" borderId="44" xfId="0" applyFont="1" applyFill="1" applyBorder="1" applyAlignment="1">
      <alignment horizontal="center" vertical="center" wrapText="1"/>
    </xf>
    <xf numFmtId="0" fontId="38" fillId="6" borderId="40" xfId="0" applyFont="1" applyFill="1" applyBorder="1" applyAlignment="1">
      <alignment horizontal="center" vertical="center"/>
    </xf>
    <xf numFmtId="0" fontId="6" fillId="11" borderId="44" xfId="0" applyFont="1" applyFill="1" applyBorder="1" applyAlignment="1">
      <alignment horizontal="center" vertical="center" wrapText="1"/>
    </xf>
    <xf numFmtId="0" fontId="5" fillId="6" borderId="26" xfId="0" applyFont="1" applyFill="1" applyBorder="1" applyAlignment="1">
      <alignment horizontal="center" vertical="center" wrapText="1"/>
    </xf>
    <xf numFmtId="0" fontId="5" fillId="6" borderId="32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3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7" xfId="0" applyBorder="1" applyAlignment="1">
      <alignment horizontal="center"/>
    </xf>
    <xf numFmtId="0" fontId="4" fillId="5" borderId="39" xfId="0" applyFont="1" applyFill="1" applyBorder="1" applyAlignment="1">
      <alignment horizontal="center" vertical="center" wrapText="1"/>
    </xf>
    <xf numFmtId="0" fontId="4" fillId="5" borderId="23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9" fillId="9" borderId="43" xfId="0" applyFont="1" applyFill="1" applyBorder="1" applyAlignment="1">
      <alignment horizontal="center" vertical="center" wrapText="1"/>
    </xf>
    <xf numFmtId="0" fontId="9" fillId="9" borderId="29" xfId="0" applyFont="1" applyFill="1" applyBorder="1" applyAlignment="1">
      <alignment horizontal="center" vertical="center" wrapText="1"/>
    </xf>
    <xf numFmtId="0" fontId="9" fillId="9" borderId="27" xfId="0" applyFont="1" applyFill="1" applyBorder="1" applyAlignment="1">
      <alignment horizontal="center" vertical="center" wrapText="1"/>
    </xf>
    <xf numFmtId="0" fontId="37" fillId="2" borderId="21" xfId="0" applyFont="1" applyFill="1" applyBorder="1" applyAlignment="1">
      <alignment horizontal="center" vertical="center" wrapText="1"/>
    </xf>
    <xf numFmtId="0" fontId="37" fillId="2" borderId="22" xfId="0" applyFont="1" applyFill="1" applyBorder="1" applyAlignment="1">
      <alignment horizontal="center" vertical="center" wrapText="1"/>
    </xf>
    <xf numFmtId="0" fontId="37" fillId="2" borderId="23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2" xfId="0" applyBorder="1" applyAlignment="1">
      <alignment horizontal="center"/>
    </xf>
    <xf numFmtId="0" fontId="2" fillId="3" borderId="28" xfId="0" applyFont="1" applyFill="1" applyBorder="1" applyAlignment="1">
      <alignment horizontal="center" vertical="center" wrapText="1"/>
    </xf>
    <xf numFmtId="0" fontId="2" fillId="3" borderId="33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35" xfId="0" applyFont="1" applyFill="1" applyBorder="1" applyAlignment="1">
      <alignment horizontal="center" vertical="center" wrapText="1"/>
    </xf>
    <xf numFmtId="0" fontId="2" fillId="3" borderId="25" xfId="0" applyFont="1" applyFill="1" applyBorder="1" applyAlignment="1">
      <alignment horizontal="center" vertical="center" wrapText="1"/>
    </xf>
    <xf numFmtId="0" fontId="2" fillId="3" borderId="37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8" fillId="8" borderId="9" xfId="0" applyFont="1" applyFill="1" applyBorder="1" applyAlignment="1">
      <alignment horizontal="center" vertical="center" wrapText="1"/>
    </xf>
    <xf numFmtId="0" fontId="8" fillId="8" borderId="10" xfId="0" applyFont="1" applyFill="1" applyBorder="1" applyAlignment="1">
      <alignment horizontal="center" vertical="center" wrapText="1"/>
    </xf>
    <xf numFmtId="0" fontId="5" fillId="6" borderId="45" xfId="0" applyFont="1" applyFill="1" applyBorder="1" applyAlignment="1">
      <alignment horizontal="center" vertical="center"/>
    </xf>
    <xf numFmtId="0" fontId="5" fillId="6" borderId="35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28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85"/>
      <tableStyleElement type="headerRow" dxfId="284"/>
      <tableStyleElement type="totalRow" dxfId="283"/>
      <tableStyleElement type="firstColumn" dxfId="282"/>
      <tableStyleElement type="lastColumn" dxfId="281"/>
      <tableStyleElement type="firstRowStripe" dxfId="280"/>
      <tableStyleElement type="firstColumnStripe" dxfId="27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1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>
            <v>397</v>
          </cell>
          <cell r="B2" t="str">
            <v xml:space="preserve">ATM Autobanco San Francisco de Macoris </v>
          </cell>
          <cell r="C2" t="str">
            <v>NORTE</v>
          </cell>
        </row>
        <row r="3">
          <cell r="A3">
            <v>1</v>
          </cell>
          <cell r="B3" t="str">
            <v>ATM S/M San Rafael del Yuma</v>
          </cell>
          <cell r="C3" t="str">
            <v>ESTE</v>
          </cell>
        </row>
        <row r="4">
          <cell r="A4">
            <v>2</v>
          </cell>
          <cell r="B4" t="str">
            <v>ATM Autoservicio Padre Castellano</v>
          </cell>
          <cell r="C4" t="str">
            <v>DISTRITO NACIONAL</v>
          </cell>
        </row>
        <row r="5">
          <cell r="A5">
            <v>3</v>
          </cell>
          <cell r="B5" t="str">
            <v>ATM Autoservicio La Vega Real</v>
          </cell>
          <cell r="C5" t="str">
            <v>NORTE</v>
          </cell>
        </row>
        <row r="6">
          <cell r="A6">
            <v>4</v>
          </cell>
          <cell r="B6" t="str">
            <v>ATM Avenida Rivas</v>
          </cell>
          <cell r="C6" t="str">
            <v>NORTE</v>
          </cell>
        </row>
        <row r="7">
          <cell r="A7">
            <v>5</v>
          </cell>
          <cell r="B7" t="str">
            <v>ATM Oficina Autoservicio Villa Ofelia (San Juan)</v>
          </cell>
          <cell r="C7" t="str">
            <v>SUR</v>
          </cell>
        </row>
        <row r="8">
          <cell r="A8">
            <v>6</v>
          </cell>
          <cell r="B8" t="str">
            <v xml:space="preserve">ATM Plaza WAO San Juan </v>
          </cell>
          <cell r="C8" t="str">
            <v>SUR</v>
          </cell>
        </row>
        <row r="9">
          <cell r="A9">
            <v>7</v>
          </cell>
          <cell r="B9" t="str">
            <v>ATM Isla San Juan (RETIRADO)</v>
          </cell>
          <cell r="C9" t="str">
            <v>SUR</v>
          </cell>
        </row>
        <row r="10">
          <cell r="A10">
            <v>8</v>
          </cell>
          <cell r="B10" t="str">
            <v>ATM Autoservicio Yaque</v>
          </cell>
          <cell r="C10" t="str">
            <v>NORTE</v>
          </cell>
        </row>
        <row r="11">
          <cell r="A11">
            <v>9</v>
          </cell>
          <cell r="B11" t="str">
            <v>ATM Hispañiola Fresh Fruit</v>
          </cell>
          <cell r="C11" t="str">
            <v>NORTE</v>
          </cell>
        </row>
        <row r="12">
          <cell r="A12">
            <v>10</v>
          </cell>
          <cell r="B12" t="str">
            <v xml:space="preserve">ATM Ministerio Salud Pública </v>
          </cell>
          <cell r="C12" t="str">
            <v>DISTRITO NACIONAL</v>
          </cell>
        </row>
        <row r="13">
          <cell r="A13">
            <v>11</v>
          </cell>
          <cell r="B13" t="str">
            <v>ATM Hotel Viva Las Terrenas</v>
          </cell>
          <cell r="C13" t="str">
            <v>NORTE</v>
          </cell>
        </row>
        <row r="14">
          <cell r="A14">
            <v>12</v>
          </cell>
          <cell r="B14" t="str">
            <v xml:space="preserve">ATM Comercial Ganadera (San Isidro) </v>
          </cell>
          <cell r="C14" t="str">
            <v>DISTRITO NACIONAL</v>
          </cell>
        </row>
        <row r="15">
          <cell r="A15">
            <v>13</v>
          </cell>
          <cell r="B15" t="str">
            <v xml:space="preserve">ATM CDEEE </v>
          </cell>
          <cell r="C15" t="str">
            <v>DISTRITO NACIONAL</v>
          </cell>
        </row>
        <row r="16">
          <cell r="A16">
            <v>14</v>
          </cell>
          <cell r="B16" t="str">
            <v xml:space="preserve">ATM Oficina Aeropuerto Las Américas I </v>
          </cell>
          <cell r="C16" t="str">
            <v>DISTRITO NACIONAL</v>
          </cell>
        </row>
        <row r="17">
          <cell r="A17">
            <v>15</v>
          </cell>
          <cell r="B17" t="str">
            <v>ATM DNI</v>
          </cell>
          <cell r="C17" t="str">
            <v>DISTRITO NACIONAL</v>
          </cell>
        </row>
        <row r="18">
          <cell r="A18">
            <v>16</v>
          </cell>
          <cell r="B18" t="str">
            <v>ATM Estación Texaco Sabana de la Mar</v>
          </cell>
          <cell r="C18" t="str">
            <v>ESTE</v>
          </cell>
        </row>
        <row r="19">
          <cell r="A19">
            <v>17</v>
          </cell>
          <cell r="B19" t="str">
            <v xml:space="preserve">ATM Zona Franca Realm San Pedro </v>
          </cell>
          <cell r="C19" t="str">
            <v>ESTE</v>
          </cell>
        </row>
        <row r="20">
          <cell r="A20">
            <v>18</v>
          </cell>
          <cell r="B20" t="str">
            <v xml:space="preserve">ATM Oficina Haina Occidental I </v>
          </cell>
          <cell r="C20" t="str">
            <v>DISTRITO NACIONAL</v>
          </cell>
        </row>
        <row r="21">
          <cell r="A21">
            <v>19</v>
          </cell>
          <cell r="B21" t="str">
            <v xml:space="preserve">ATM Estación Texaco Servicio Jacobo Majluta </v>
          </cell>
          <cell r="C21" t="str">
            <v>DISTRITO NACIONAL</v>
          </cell>
        </row>
        <row r="22">
          <cell r="A22">
            <v>20</v>
          </cell>
          <cell r="B22" t="str">
            <v>ATM S/M Aprezio Las Palmas</v>
          </cell>
          <cell r="C22" t="str">
            <v>DISTRITO NACIONAL</v>
          </cell>
        </row>
        <row r="23">
          <cell r="A23">
            <v>21</v>
          </cell>
          <cell r="B23" t="str">
            <v xml:space="preserve">ATM Oficina Mella </v>
          </cell>
          <cell r="C23" t="str">
            <v>DISTRITO NACIONAL</v>
          </cell>
        </row>
        <row r="24">
          <cell r="A24">
            <v>22</v>
          </cell>
          <cell r="B24" t="str">
            <v>ATM S/M Olimpico (Santiago)</v>
          </cell>
          <cell r="C24" t="str">
            <v>NORTE</v>
          </cell>
        </row>
        <row r="25">
          <cell r="A25">
            <v>23</v>
          </cell>
          <cell r="B25" t="str">
            <v xml:space="preserve">ATM Oficina México </v>
          </cell>
          <cell r="C25" t="str">
            <v>DISTRITO NACIONAL</v>
          </cell>
        </row>
        <row r="26">
          <cell r="A26">
            <v>24</v>
          </cell>
          <cell r="B26" t="str">
            <v xml:space="preserve">ATM Oficina Eusebio Manzueta </v>
          </cell>
          <cell r="C26" t="str">
            <v>DISTRITO NACIONAL</v>
          </cell>
        </row>
        <row r="27">
          <cell r="A27">
            <v>26</v>
          </cell>
          <cell r="B27" t="str">
            <v>ATM S/M Jumbo San Isidro</v>
          </cell>
          <cell r="C27" t="str">
            <v>DISTRITO NACIONAL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166</v>
          </cell>
          <cell r="B124" t="str">
            <v>ATM Estación Texaco Las Lavas</v>
          </cell>
          <cell r="C124" t="str">
            <v>NORTE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214</v>
          </cell>
          <cell r="B151" t="str">
            <v>ATM S/M Ole Bavaro</v>
          </cell>
          <cell r="C151" t="str">
            <v>ESTE</v>
          </cell>
        </row>
        <row r="152">
          <cell r="A152">
            <v>216</v>
          </cell>
          <cell r="B152" t="str">
            <v xml:space="preserve">ATM Oficina El Higueyano </v>
          </cell>
          <cell r="C152" t="str">
            <v>ESTE</v>
          </cell>
        </row>
        <row r="153">
          <cell r="A153">
            <v>217</v>
          </cell>
          <cell r="B153" t="str">
            <v xml:space="preserve">ATM Oficina Bávaro </v>
          </cell>
          <cell r="C153" t="str">
            <v>ESTE</v>
          </cell>
        </row>
        <row r="154">
          <cell r="A154">
            <v>218</v>
          </cell>
          <cell r="B154" t="str">
            <v xml:space="preserve">ATM Hotel Secrets Cap Cana II </v>
          </cell>
          <cell r="C154" t="str">
            <v>ESTE</v>
          </cell>
        </row>
        <row r="155">
          <cell r="A155">
            <v>219</v>
          </cell>
          <cell r="B155" t="str">
            <v xml:space="preserve">ATM Oficina La Altagracia (Higuey) </v>
          </cell>
          <cell r="C155" t="str">
            <v>ESTE</v>
          </cell>
        </row>
        <row r="156">
          <cell r="A156">
            <v>222</v>
          </cell>
          <cell r="B156" t="str">
            <v xml:space="preserve">ATM UNP Dominicus (La Romana) </v>
          </cell>
          <cell r="C156" t="str">
            <v>ESTE</v>
          </cell>
        </row>
        <row r="157">
          <cell r="A157">
            <v>223</v>
          </cell>
          <cell r="B157" t="str">
            <v xml:space="preserve">ATM UNP CCN (Nacional 27 de Febrero) Lobby </v>
          </cell>
          <cell r="C157" t="str">
            <v>DISTRITO NACIONAL</v>
          </cell>
        </row>
        <row r="158">
          <cell r="A158">
            <v>224</v>
          </cell>
          <cell r="B158" t="str">
            <v xml:space="preserve">ATM S/M Nacional El Millón (Núñez de Cáceres) </v>
          </cell>
          <cell r="C158" t="str">
            <v>DISTRITO NACIONAL</v>
          </cell>
        </row>
        <row r="159">
          <cell r="A159">
            <v>225</v>
          </cell>
          <cell r="B159" t="str">
            <v xml:space="preserve">ATM S/M Nacional Arroyo Hondo </v>
          </cell>
          <cell r="C159" t="str">
            <v>DISTRITO NACIONAL</v>
          </cell>
        </row>
        <row r="160">
          <cell r="A160">
            <v>227</v>
          </cell>
          <cell r="B160" t="str">
            <v xml:space="preserve">ATM S/M Bravo Av. Enriquillo </v>
          </cell>
          <cell r="C160" t="str">
            <v>DISTRITO NACIONAL</v>
          </cell>
        </row>
        <row r="161">
          <cell r="A161">
            <v>228</v>
          </cell>
          <cell r="B161" t="str">
            <v xml:space="preserve">ATM Oficina SAJOMA </v>
          </cell>
          <cell r="C161" t="str">
            <v>NORTE</v>
          </cell>
        </row>
        <row r="162">
          <cell r="A162">
            <v>231</v>
          </cell>
          <cell r="B162" t="str">
            <v xml:space="preserve">ATM Oficina Zona Oriental </v>
          </cell>
          <cell r="C162" t="str">
            <v>DISTRITO NACIONAL</v>
          </cell>
        </row>
        <row r="163">
          <cell r="A163">
            <v>232</v>
          </cell>
          <cell r="B163" t="str">
            <v xml:space="preserve">ATM S/M Nacional Charles de Gaulle </v>
          </cell>
          <cell r="C163" t="str">
            <v>DISTRITO NACIONAL</v>
          </cell>
        </row>
        <row r="164">
          <cell r="A164">
            <v>234</v>
          </cell>
          <cell r="B164" t="str">
            <v xml:space="preserve">ATM Oficina Boca Chica I </v>
          </cell>
          <cell r="C164" t="str">
            <v>DISTRITO NACIONAL</v>
          </cell>
        </row>
        <row r="165">
          <cell r="A165">
            <v>235</v>
          </cell>
          <cell r="B165" t="str">
            <v xml:space="preserve">ATM Oficina Multicentro La Sirena San Isidro </v>
          </cell>
          <cell r="C165" t="str">
            <v>DISTRITO NACIONAL</v>
          </cell>
        </row>
        <row r="166">
          <cell r="A166">
            <v>237</v>
          </cell>
          <cell r="B166" t="str">
            <v xml:space="preserve">ATM UNP Plaza Vásquez </v>
          </cell>
          <cell r="C166" t="str">
            <v>DISTRITO NACIONAL</v>
          </cell>
        </row>
        <row r="167">
          <cell r="A167">
            <v>238</v>
          </cell>
          <cell r="B167" t="str">
            <v xml:space="preserve">ATM Multicentro La Sirena Charles de Gaulle </v>
          </cell>
          <cell r="C167" t="str">
            <v>DISTRITO NACIONAL</v>
          </cell>
        </row>
        <row r="168">
          <cell r="A168">
            <v>239</v>
          </cell>
          <cell r="B168" t="str">
            <v xml:space="preserve">ATM Autobanco Charles de Gaulle </v>
          </cell>
          <cell r="C168" t="str">
            <v>DISTRITO NACIONAL</v>
          </cell>
        </row>
        <row r="169">
          <cell r="A169">
            <v>240</v>
          </cell>
          <cell r="B169" t="str">
            <v xml:space="preserve">ATM Oficina Carrefour I </v>
          </cell>
          <cell r="C169" t="str">
            <v>DISTRITO NACIONAL</v>
          </cell>
        </row>
        <row r="170">
          <cell r="A170">
            <v>241</v>
          </cell>
          <cell r="B170" t="str">
            <v xml:space="preserve">ATM Palacio Nacional (Presidencia) </v>
          </cell>
          <cell r="C170" t="str">
            <v>DISTRITO NACIONAL</v>
          </cell>
        </row>
        <row r="171">
          <cell r="A171">
            <v>243</v>
          </cell>
          <cell r="B171" t="str">
            <v xml:space="preserve">ATM Autoservicio Plaza Central  </v>
          </cell>
          <cell r="C171" t="str">
            <v>DISTRITO NACIONAL</v>
          </cell>
        </row>
        <row r="172">
          <cell r="A172">
            <v>244</v>
          </cell>
          <cell r="B172" t="str">
            <v xml:space="preserve">ATM Ministerio de Hacienda (antiguo Finanzas) </v>
          </cell>
          <cell r="C172" t="str">
            <v>DISTRITO NACIONAL</v>
          </cell>
        </row>
        <row r="173">
          <cell r="A173">
            <v>245</v>
          </cell>
          <cell r="B173" t="str">
            <v>ATM Boombah Zona Franca Victor Mera</v>
          </cell>
          <cell r="C173" t="str">
            <v>NORTE</v>
          </cell>
        </row>
        <row r="174">
          <cell r="A174">
            <v>246</v>
          </cell>
          <cell r="B174" t="str">
            <v xml:space="preserve">ATM Oficina Torre BR (Lobby) </v>
          </cell>
          <cell r="C174" t="str">
            <v>DISTRITO NACIONAL</v>
          </cell>
        </row>
        <row r="175">
          <cell r="A175">
            <v>248</v>
          </cell>
          <cell r="B175" t="str">
            <v xml:space="preserve">ATM Shell Paraiso </v>
          </cell>
          <cell r="C175" t="str">
            <v>DISTRITO NACIONAL</v>
          </cell>
        </row>
        <row r="176">
          <cell r="A176">
            <v>249</v>
          </cell>
          <cell r="B176" t="str">
            <v xml:space="preserve">ATM Banco Agrícola Neiba </v>
          </cell>
          <cell r="C176" t="str">
            <v>SUR</v>
          </cell>
        </row>
        <row r="177">
          <cell r="A177">
            <v>250</v>
          </cell>
          <cell r="B177" t="str">
            <v>ATM ECO Petróleo Barlovento Baní</v>
          </cell>
          <cell r="C177" t="str">
            <v>SUR</v>
          </cell>
        </row>
        <row r="178">
          <cell r="A178">
            <v>252</v>
          </cell>
          <cell r="B178" t="str">
            <v xml:space="preserve">ATM Banco Agrícola (Barahona) </v>
          </cell>
          <cell r="C178" t="str">
            <v>SUR</v>
          </cell>
        </row>
        <row r="179">
          <cell r="A179">
            <v>253</v>
          </cell>
          <cell r="B179" t="str">
            <v xml:space="preserve">ATM Centro Cuesta Nacional (Santiago) </v>
          </cell>
          <cell r="C179" t="str">
            <v>NORTE</v>
          </cell>
        </row>
        <row r="180">
          <cell r="A180">
            <v>256</v>
          </cell>
          <cell r="B180" t="str">
            <v xml:space="preserve">ATM Oficina Licey Al Medio </v>
          </cell>
          <cell r="C180" t="str">
            <v>NORTE</v>
          </cell>
        </row>
        <row r="181">
          <cell r="A181">
            <v>257</v>
          </cell>
          <cell r="B181" t="str">
            <v xml:space="preserve">ATM S/M Pola (Santiago) </v>
          </cell>
          <cell r="C181" t="str">
            <v>NORTE</v>
          </cell>
        </row>
        <row r="182">
          <cell r="A182">
            <v>259</v>
          </cell>
          <cell r="B182" t="str">
            <v>ATM Senado de la Republica</v>
          </cell>
          <cell r="C182" t="str">
            <v>DISTRITO NACIONAL</v>
          </cell>
        </row>
        <row r="183">
          <cell r="A183">
            <v>261</v>
          </cell>
          <cell r="B183" t="str">
            <v xml:space="preserve">ATM UNP Aeropuerto Cibao (Santiago) </v>
          </cell>
          <cell r="C183" t="str">
            <v>NORTE</v>
          </cell>
        </row>
        <row r="184">
          <cell r="A184">
            <v>262</v>
          </cell>
          <cell r="B184" t="str">
            <v xml:space="preserve">ATM Oficina Obras Públicas (Santiago) </v>
          </cell>
          <cell r="C184" t="str">
            <v>NORTE</v>
          </cell>
        </row>
        <row r="185">
          <cell r="A185">
            <v>264</v>
          </cell>
          <cell r="B185" t="str">
            <v xml:space="preserve">ATM S/M Nacional Independencia </v>
          </cell>
          <cell r="C185" t="str">
            <v>DISTRITO NACIONAL</v>
          </cell>
        </row>
        <row r="186">
          <cell r="A186">
            <v>265</v>
          </cell>
          <cell r="B186" t="str">
            <v>ATM Almacenes Zaglul El Seibo</v>
          </cell>
          <cell r="C186" t="str">
            <v>ESTE</v>
          </cell>
        </row>
        <row r="187">
          <cell r="A187">
            <v>266</v>
          </cell>
          <cell r="B187" t="str">
            <v xml:space="preserve">ATM Oficina Villa Francisca </v>
          </cell>
          <cell r="C187" t="str">
            <v>NORTE</v>
          </cell>
        </row>
        <row r="188">
          <cell r="A188">
            <v>267</v>
          </cell>
          <cell r="B188" t="str">
            <v xml:space="preserve">ATM Centro de Caja México </v>
          </cell>
          <cell r="C188" t="str">
            <v>DISTRITO NACIONAL</v>
          </cell>
        </row>
        <row r="189">
          <cell r="A189">
            <v>268</v>
          </cell>
          <cell r="B189" t="str">
            <v xml:space="preserve">ATM Autobanco La Altagracia (Higuey) </v>
          </cell>
          <cell r="C189" t="str">
            <v>ESTE</v>
          </cell>
        </row>
        <row r="190">
          <cell r="A190">
            <v>272</v>
          </cell>
          <cell r="B190" t="str">
            <v xml:space="preserve">ATM Cámara de Diputados </v>
          </cell>
          <cell r="C190" t="str">
            <v>DISTRITO NACIONAL</v>
          </cell>
        </row>
        <row r="191">
          <cell r="A191">
            <v>275</v>
          </cell>
          <cell r="B191" t="str">
            <v xml:space="preserve">ATM Autobanco Duarte Stgo. II </v>
          </cell>
          <cell r="C191" t="str">
            <v>NORTE</v>
          </cell>
        </row>
        <row r="192">
          <cell r="A192">
            <v>276</v>
          </cell>
          <cell r="B192" t="str">
            <v xml:space="preserve">ATM UNP Las Guáranas (San Francisco) </v>
          </cell>
          <cell r="C192" t="str">
            <v>NORTE</v>
          </cell>
        </row>
        <row r="193">
          <cell r="A193">
            <v>277</v>
          </cell>
          <cell r="B193" t="str">
            <v xml:space="preserve">ATM Oficina Duarte (Santiago) </v>
          </cell>
          <cell r="C193" t="str">
            <v>NORTE</v>
          </cell>
        </row>
        <row r="194">
          <cell r="A194">
            <v>279</v>
          </cell>
          <cell r="B194" t="str">
            <v xml:space="preserve">ATM Autoservicio Dirección General de Tecnología II (DGT CTB) </v>
          </cell>
          <cell r="C194" t="str">
            <v>DISTRITO NACIONAL</v>
          </cell>
        </row>
        <row r="195">
          <cell r="A195">
            <v>280</v>
          </cell>
          <cell r="B195" t="str">
            <v xml:space="preserve">ATM Cooperativa BR </v>
          </cell>
          <cell r="C195" t="str">
            <v>DISTRITO NACIONAL</v>
          </cell>
        </row>
        <row r="196">
          <cell r="A196">
            <v>281</v>
          </cell>
          <cell r="B196" t="str">
            <v xml:space="preserve">ATM S/M Pola Independencia </v>
          </cell>
          <cell r="C196" t="str">
            <v>DISTRITO NACIONAL</v>
          </cell>
        </row>
        <row r="197">
          <cell r="A197">
            <v>282</v>
          </cell>
          <cell r="B197" t="str">
            <v xml:space="preserve">ATM Autobanco Nibaje </v>
          </cell>
          <cell r="C197" t="str">
            <v>NORTE</v>
          </cell>
        </row>
        <row r="198">
          <cell r="A198">
            <v>283</v>
          </cell>
          <cell r="B198" t="str">
            <v xml:space="preserve">ATM Oficina Nibaje </v>
          </cell>
          <cell r="C198" t="str">
            <v>NORTE</v>
          </cell>
        </row>
        <row r="199">
          <cell r="A199">
            <v>285</v>
          </cell>
          <cell r="B199" t="str">
            <v xml:space="preserve">ATM Oficina Camino Real (Puerto Plata) </v>
          </cell>
          <cell r="C199" t="str">
            <v>NORTE</v>
          </cell>
        </row>
        <row r="200">
          <cell r="A200">
            <v>288</v>
          </cell>
          <cell r="B200" t="str">
            <v xml:space="preserve">ATM Oficina Camino Real II (Puerto Plata) </v>
          </cell>
          <cell r="C200" t="str">
            <v>NORTE</v>
          </cell>
        </row>
        <row r="201">
          <cell r="A201">
            <v>289</v>
          </cell>
          <cell r="B201" t="str">
            <v>ATM Oficina Bávaro II</v>
          </cell>
          <cell r="C201" t="str">
            <v>ESTE</v>
          </cell>
        </row>
        <row r="202">
          <cell r="A202">
            <v>290</v>
          </cell>
          <cell r="B202" t="str">
            <v xml:space="preserve">ATM Oficina San Francisco de Macorís </v>
          </cell>
          <cell r="C202" t="str">
            <v>NORTE</v>
          </cell>
        </row>
        <row r="203">
          <cell r="A203">
            <v>291</v>
          </cell>
          <cell r="B203" t="str">
            <v xml:space="preserve">ATM S/M Jumbo Las Colinas </v>
          </cell>
          <cell r="C203" t="str">
            <v>NORTE</v>
          </cell>
        </row>
        <row r="204">
          <cell r="A204">
            <v>292</v>
          </cell>
          <cell r="B204" t="str">
            <v xml:space="preserve">ATM UNP Castañuelas (Montecristi) </v>
          </cell>
          <cell r="C204" t="str">
            <v>NORTE</v>
          </cell>
        </row>
        <row r="205">
          <cell r="A205">
            <v>293</v>
          </cell>
          <cell r="B205" t="str">
            <v xml:space="preserve">ATM S/M Nueva Visión (San Pedro) </v>
          </cell>
          <cell r="C205" t="str">
            <v>ESTE</v>
          </cell>
        </row>
        <row r="206">
          <cell r="A206">
            <v>294</v>
          </cell>
          <cell r="B206" t="str">
            <v xml:space="preserve">ATM Plaza Zaglul San Pedro II </v>
          </cell>
          <cell r="C206" t="str">
            <v>ESTE</v>
          </cell>
        </row>
        <row r="207">
          <cell r="A207">
            <v>295</v>
          </cell>
          <cell r="B207" t="str">
            <v xml:space="preserve">ATM Plaza Zaglul El Seybo </v>
          </cell>
          <cell r="C207" t="str">
            <v>ESTE</v>
          </cell>
        </row>
        <row r="208">
          <cell r="A208">
            <v>296</v>
          </cell>
          <cell r="B208" t="str">
            <v>ATM Estación BANICOMB (Baní)  ECO Petroleo</v>
          </cell>
          <cell r="C208" t="str">
            <v>SUR</v>
          </cell>
        </row>
        <row r="209">
          <cell r="A209">
            <v>297</v>
          </cell>
          <cell r="B209" t="str">
            <v xml:space="preserve">ATM S/M Cadena Ocoa </v>
          </cell>
          <cell r="C209" t="str">
            <v>SUR</v>
          </cell>
        </row>
        <row r="210">
          <cell r="A210">
            <v>298</v>
          </cell>
          <cell r="B210" t="str">
            <v xml:space="preserve">ATM S/M Aprezio Engombe </v>
          </cell>
          <cell r="C210" t="str">
            <v>DISTRITO NACIONAL</v>
          </cell>
        </row>
        <row r="211">
          <cell r="A211">
            <v>299</v>
          </cell>
          <cell r="B211" t="str">
            <v xml:space="preserve">ATM S/M Aprezio Cotui </v>
          </cell>
          <cell r="C211" t="str">
            <v>NORTE</v>
          </cell>
        </row>
        <row r="212">
          <cell r="A212">
            <v>300</v>
          </cell>
          <cell r="B212" t="str">
            <v xml:space="preserve">ATM S/M Aprezio Los Guaricanos </v>
          </cell>
          <cell r="C212" t="str">
            <v>DISTRITO NACIONAL</v>
          </cell>
        </row>
        <row r="213">
          <cell r="A213">
            <v>301</v>
          </cell>
          <cell r="B213" t="str">
            <v xml:space="preserve">ATM UNP Alfa y Omega (Barahona) </v>
          </cell>
          <cell r="C213" t="str">
            <v>SUR</v>
          </cell>
        </row>
        <row r="214">
          <cell r="A214">
            <v>302</v>
          </cell>
          <cell r="B214" t="str">
            <v xml:space="preserve">ATM S/M Aprezio Los Mameyes  </v>
          </cell>
          <cell r="C214" t="str">
            <v>DISTRITO NACIONAL</v>
          </cell>
        </row>
        <row r="215">
          <cell r="A215">
            <v>304</v>
          </cell>
          <cell r="B215" t="str">
            <v xml:space="preserve">ATM Multicentro La Sirena Estrella Sadhala </v>
          </cell>
          <cell r="C215" t="str">
            <v>NORTE</v>
          </cell>
        </row>
        <row r="216">
          <cell r="A216">
            <v>306</v>
          </cell>
          <cell r="B216" t="str">
            <v>ATM Hospital Dr. Toribio</v>
          </cell>
          <cell r="C216" t="str">
            <v>NORTE</v>
          </cell>
        </row>
        <row r="217">
          <cell r="A217">
            <v>307</v>
          </cell>
          <cell r="B217" t="str">
            <v>ATM Oficina Nagua II</v>
          </cell>
          <cell r="C217" t="str">
            <v>NORTE</v>
          </cell>
        </row>
        <row r="218">
          <cell r="A218">
            <v>308</v>
          </cell>
          <cell r="B218" t="str">
            <v>Ofic. Dual Blue Mall #1</v>
          </cell>
          <cell r="C218" t="str">
            <v>DISTRITO NACIONAL</v>
          </cell>
        </row>
        <row r="219">
          <cell r="A219">
            <v>309</v>
          </cell>
          <cell r="B219" t="str">
            <v xml:space="preserve">ATM Secrets Cap Cana I </v>
          </cell>
          <cell r="C219" t="str">
            <v>ESTE</v>
          </cell>
        </row>
        <row r="220">
          <cell r="A220">
            <v>310</v>
          </cell>
          <cell r="B220" t="str">
            <v xml:space="preserve">ATM Farmacia San Judas Tadeo Jarabacoa </v>
          </cell>
          <cell r="C220" t="str">
            <v>NORTE</v>
          </cell>
        </row>
        <row r="221">
          <cell r="A221">
            <v>311</v>
          </cell>
          <cell r="B221" t="str">
            <v>ATM Plaza Eroski</v>
          </cell>
          <cell r="C221" t="str">
            <v>SUR</v>
          </cell>
        </row>
        <row r="222">
          <cell r="A222">
            <v>312</v>
          </cell>
          <cell r="B222" t="str">
            <v xml:space="preserve">ATM Oficina Tiradentes II (Naco) </v>
          </cell>
          <cell r="C222" t="str">
            <v>DISTRITO NACIONAL</v>
          </cell>
        </row>
        <row r="223">
          <cell r="A223">
            <v>313</v>
          </cell>
          <cell r="B223" t="str">
            <v xml:space="preserve">ATM S/M El Encanto (Santiago) </v>
          </cell>
          <cell r="C223" t="str">
            <v>NORTE</v>
          </cell>
        </row>
        <row r="224">
          <cell r="A224">
            <v>314</v>
          </cell>
          <cell r="B224" t="str">
            <v xml:space="preserve">ATM UNP Cambita Garabito (San Cristóbal) </v>
          </cell>
          <cell r="C224" t="str">
            <v>DISTRITO NACIONAL</v>
          </cell>
        </row>
        <row r="225">
          <cell r="A225">
            <v>315</v>
          </cell>
          <cell r="B225" t="str">
            <v xml:space="preserve">ATM Oficina Estrella Sadalá </v>
          </cell>
          <cell r="C225" t="str">
            <v>NORTE</v>
          </cell>
        </row>
        <row r="226">
          <cell r="A226">
            <v>317</v>
          </cell>
          <cell r="B226" t="str">
            <v>ATM Ofic. Lope de Vega I</v>
          </cell>
          <cell r="C226" t="str">
            <v>NORTE</v>
          </cell>
        </row>
        <row r="227">
          <cell r="A227">
            <v>318</v>
          </cell>
          <cell r="B227" t="str">
            <v>ATM Autoservicio Lope de Vega</v>
          </cell>
          <cell r="C227" t="str">
            <v>DISTRITO NACIONAL</v>
          </cell>
        </row>
        <row r="228">
          <cell r="A228">
            <v>319</v>
          </cell>
          <cell r="B228" t="str">
            <v>ATM Autobanco Lopez de Vega</v>
          </cell>
          <cell r="C228" t="str">
            <v>DISTRITO NACIONAL</v>
          </cell>
        </row>
        <row r="229">
          <cell r="A229">
            <v>320</v>
          </cell>
          <cell r="B229" t="str">
            <v>ATM Hotel Dreams Ubero Alto</v>
          </cell>
          <cell r="C229" t="str">
            <v>ESTE</v>
          </cell>
        </row>
        <row r="230">
          <cell r="A230">
            <v>321</v>
          </cell>
          <cell r="B230" t="str">
            <v xml:space="preserve">ATM Oficina Jiménez Moya I </v>
          </cell>
          <cell r="C230" t="str">
            <v>DISTRITO NACIONAL</v>
          </cell>
        </row>
        <row r="231">
          <cell r="A231">
            <v>325</v>
          </cell>
          <cell r="B231" t="str">
            <v>ATM Casa Edwin</v>
          </cell>
          <cell r="C231" t="str">
            <v>DISTRITO NACIONAL</v>
          </cell>
        </row>
        <row r="232">
          <cell r="A232">
            <v>326</v>
          </cell>
          <cell r="B232" t="str">
            <v>ATM Autoservicio Jiménez Moya II</v>
          </cell>
          <cell r="C232" t="str">
            <v>DISTRITO NACIONAL</v>
          </cell>
        </row>
        <row r="233">
          <cell r="A233">
            <v>327</v>
          </cell>
          <cell r="B233" t="str">
            <v xml:space="preserve">ATM UNP CCN (Nacional 27 de Febrero) </v>
          </cell>
          <cell r="C233" t="str">
            <v>DISTRITO NACIONAL</v>
          </cell>
        </row>
        <row r="234">
          <cell r="A234">
            <v>330</v>
          </cell>
          <cell r="B234" t="str">
            <v xml:space="preserve">ATM Oficina Boulevard (Higuey) </v>
          </cell>
          <cell r="C234" t="str">
            <v>ESTE</v>
          </cell>
        </row>
        <row r="235">
          <cell r="A235">
            <v>331</v>
          </cell>
          <cell r="B235" t="str">
            <v>ATM Ayuntamiento Sto. Dgo. Este</v>
          </cell>
          <cell r="C235" t="str">
            <v>DISTRITO NACIONAL</v>
          </cell>
        </row>
        <row r="236">
          <cell r="A236">
            <v>332</v>
          </cell>
          <cell r="B236" t="str">
            <v>ATM Estación Sigma (Cotuí)</v>
          </cell>
          <cell r="C236" t="str">
            <v>NORTE</v>
          </cell>
        </row>
        <row r="237">
          <cell r="A237">
            <v>333</v>
          </cell>
          <cell r="B237" t="str">
            <v>ATM Oficina Turey Maimón</v>
          </cell>
          <cell r="C237" t="str">
            <v>NORTE</v>
          </cell>
        </row>
        <row r="238">
          <cell r="A238">
            <v>334</v>
          </cell>
          <cell r="B238" t="str">
            <v>ATM Oficina Salcedo II</v>
          </cell>
          <cell r="C238" t="str">
            <v>NORTE</v>
          </cell>
        </row>
        <row r="239">
          <cell r="A239">
            <v>335</v>
          </cell>
          <cell r="B239" t="str">
            <v>ATM Edificio Aster</v>
          </cell>
          <cell r="C239" t="str">
            <v>DISTRITO NACIONAL</v>
          </cell>
        </row>
        <row r="240">
          <cell r="A240">
            <v>336</v>
          </cell>
          <cell r="B240" t="str">
            <v>ATM Instituto Nacional de Cancer (incart)</v>
          </cell>
          <cell r="C240" t="str">
            <v>DISTRITO NACIONAL</v>
          </cell>
        </row>
        <row r="241">
          <cell r="A241">
            <v>337</v>
          </cell>
          <cell r="B241" t="str">
            <v>ATM S/M Cooperativa Moca</v>
          </cell>
          <cell r="C241" t="str">
            <v>NORTE</v>
          </cell>
        </row>
        <row r="242">
          <cell r="A242">
            <v>338</v>
          </cell>
          <cell r="B242" t="str">
            <v>ATM S/M Aprezio Pantoja</v>
          </cell>
          <cell r="C242" t="str">
            <v>DISTRITO NACIONAL</v>
          </cell>
        </row>
        <row r="243">
          <cell r="A243">
            <v>339</v>
          </cell>
          <cell r="B243" t="str">
            <v>ATM S/M Aprezio Bayona</v>
          </cell>
          <cell r="C243" t="str">
            <v>DISTRITO NACIONAL</v>
          </cell>
        </row>
        <row r="244">
          <cell r="A244">
            <v>342</v>
          </cell>
          <cell r="B244" t="str">
            <v>ATM Oficina Obras Públicas Azua</v>
          </cell>
          <cell r="C244" t="str">
            <v>SUR</v>
          </cell>
        </row>
        <row r="245">
          <cell r="A245">
            <v>345</v>
          </cell>
          <cell r="B245" t="str">
            <v>ATM Oficina Yamasá  II</v>
          </cell>
          <cell r="C245" t="str">
            <v>ESTE</v>
          </cell>
        </row>
        <row r="246">
          <cell r="A246">
            <v>346</v>
          </cell>
          <cell r="B246" t="str">
            <v>ATM Ministerio de Industria y Comercio</v>
          </cell>
          <cell r="C246" t="str">
            <v>DISTRITO NACIONAL</v>
          </cell>
        </row>
        <row r="247">
          <cell r="A247">
            <v>347</v>
          </cell>
          <cell r="B247" t="str">
            <v>ATM Patio de Colombia</v>
          </cell>
          <cell r="C247" t="str">
            <v>DISTRITO NACIONAL</v>
          </cell>
        </row>
        <row r="248">
          <cell r="A248">
            <v>348</v>
          </cell>
          <cell r="B248" t="str">
            <v xml:space="preserve">ATM Oficina Las Terrenas </v>
          </cell>
          <cell r="C248" t="str">
            <v>NORTE</v>
          </cell>
        </row>
        <row r="249">
          <cell r="A249">
            <v>349</v>
          </cell>
          <cell r="B249" t="str">
            <v>ATM SENASA</v>
          </cell>
          <cell r="C249" t="str">
            <v>DISTRITO NACIONAL</v>
          </cell>
        </row>
        <row r="250">
          <cell r="A250">
            <v>350</v>
          </cell>
          <cell r="B250" t="str">
            <v xml:space="preserve">ATM Oficina Villa Tapia </v>
          </cell>
          <cell r="C250" t="str">
            <v>NORTE</v>
          </cell>
        </row>
        <row r="251">
          <cell r="A251">
            <v>351</v>
          </cell>
          <cell r="B251" t="str">
            <v xml:space="preserve">ATM S/M José Luís (Puerto Plata) </v>
          </cell>
          <cell r="C251" t="str">
            <v>NORTE</v>
          </cell>
        </row>
        <row r="252">
          <cell r="A252">
            <v>352</v>
          </cell>
          <cell r="B252" t="str">
            <v xml:space="preserve">ATM Estación Shell Square One (Santiago) </v>
          </cell>
          <cell r="C252" t="str">
            <v>NORTE</v>
          </cell>
        </row>
        <row r="253">
          <cell r="A253">
            <v>353</v>
          </cell>
          <cell r="B253" t="str">
            <v xml:space="preserve">ATM Estación Boulevard Juan Dolio </v>
          </cell>
          <cell r="C253" t="str">
            <v>ESTE</v>
          </cell>
        </row>
        <row r="254">
          <cell r="A254">
            <v>354</v>
          </cell>
          <cell r="B254" t="str">
            <v xml:space="preserve">ATM Oficina Núñez de Cáceres II </v>
          </cell>
          <cell r="C254" t="str">
            <v>DISTRITO NACIONAL</v>
          </cell>
        </row>
        <row r="255">
          <cell r="A255">
            <v>355</v>
          </cell>
          <cell r="B255" t="str">
            <v xml:space="preserve">ATM UNP Metro II </v>
          </cell>
          <cell r="C255" t="str">
            <v>DISTRITO NACIONAL</v>
          </cell>
        </row>
        <row r="256">
          <cell r="A256">
            <v>356</v>
          </cell>
          <cell r="B256" t="str">
            <v xml:space="preserve">ATM Estación Sigma (San Cristóbal) </v>
          </cell>
          <cell r="C256" t="str">
            <v>SUR</v>
          </cell>
        </row>
        <row r="257">
          <cell r="A257">
            <v>357</v>
          </cell>
          <cell r="B257" t="str">
            <v xml:space="preserve">ATM Universidad Nacional Evangélica (Santiago) </v>
          </cell>
          <cell r="C257" t="str">
            <v>NORTE</v>
          </cell>
        </row>
        <row r="258">
          <cell r="A258">
            <v>358</v>
          </cell>
          <cell r="B258" t="str">
            <v>ATM Ayuntamiento Cevico</v>
          </cell>
          <cell r="C258" t="str">
            <v>NORTE</v>
          </cell>
        </row>
        <row r="259">
          <cell r="A259">
            <v>359</v>
          </cell>
          <cell r="B259" t="str">
            <v>ATM S/M Bravo Ozama</v>
          </cell>
          <cell r="C259" t="str">
            <v>DISTRITO NACIONAL</v>
          </cell>
        </row>
        <row r="260">
          <cell r="A260">
            <v>360</v>
          </cell>
          <cell r="B260" t="str">
            <v>ATM Ayuntamiento Guayabal</v>
          </cell>
          <cell r="C260" t="str">
            <v>SUR</v>
          </cell>
        </row>
        <row r="261">
          <cell r="A261">
            <v>361</v>
          </cell>
          <cell r="B261" t="str">
            <v xml:space="preserve">ATM estacion Next Cumbre </v>
          </cell>
          <cell r="C261" t="str">
            <v>NORTE</v>
          </cell>
        </row>
        <row r="262">
          <cell r="A262">
            <v>363</v>
          </cell>
          <cell r="B262" t="str">
            <v>ATM Sirena Villa Mella</v>
          </cell>
          <cell r="C262" t="str">
            <v>DISTRITO NACIONAL</v>
          </cell>
        </row>
        <row r="263">
          <cell r="A263">
            <v>364</v>
          </cell>
          <cell r="B263" t="str">
            <v>ATM Tabadom Holding Santiago</v>
          </cell>
          <cell r="C263" t="str">
            <v>NORTE</v>
          </cell>
        </row>
        <row r="264">
          <cell r="A264">
            <v>365</v>
          </cell>
          <cell r="B264" t="str">
            <v>ATM CEMDOE</v>
          </cell>
          <cell r="C264" t="str">
            <v>DISTRITO NACIONAL</v>
          </cell>
        </row>
        <row r="265">
          <cell r="A265">
            <v>366</v>
          </cell>
          <cell r="B265" t="str">
            <v>ATM Oficina Boulevard (Higuey) II</v>
          </cell>
          <cell r="C265" t="str">
            <v>ESTE</v>
          </cell>
        </row>
        <row r="266">
          <cell r="A266">
            <v>367</v>
          </cell>
          <cell r="B266" t="str">
            <v>ATM Ayuntamiento El Puerto</v>
          </cell>
          <cell r="C266" t="str">
            <v>ESTE</v>
          </cell>
        </row>
        <row r="267">
          <cell r="A267">
            <v>368</v>
          </cell>
          <cell r="B267" t="str">
            <v>ATM Ayuntamiento Peralvillo</v>
          </cell>
          <cell r="C267" t="str">
            <v>ESTE</v>
          </cell>
        </row>
        <row r="268">
          <cell r="A268">
            <v>369</v>
          </cell>
          <cell r="B268" t="str">
            <v>ATM Plaza Lama Aut. Duarte</v>
          </cell>
          <cell r="C268" t="str">
            <v>DISTRITO NACIONAL</v>
          </cell>
        </row>
        <row r="269">
          <cell r="A269">
            <v>370</v>
          </cell>
          <cell r="B269" t="str">
            <v>ATM Oficina Cruce de Imbert II (puerto Plata)</v>
          </cell>
          <cell r="C269" t="str">
            <v>NORTE</v>
          </cell>
        </row>
        <row r="270">
          <cell r="A270">
            <v>371</v>
          </cell>
          <cell r="B270" t="str">
            <v>ATM AYUNTAMIENTO JIMA LA VEGA</v>
          </cell>
          <cell r="C270" t="str">
            <v>NORTE</v>
          </cell>
        </row>
        <row r="271">
          <cell r="A271">
            <v>372</v>
          </cell>
          <cell r="B271" t="str">
            <v>ATM Oficina Sánchez II</v>
          </cell>
          <cell r="C271" t="str">
            <v>NORTE</v>
          </cell>
        </row>
        <row r="272">
          <cell r="A272">
            <v>373</v>
          </cell>
          <cell r="B272" t="str">
            <v>S/M Tangui Nagua</v>
          </cell>
          <cell r="C272" t="str">
            <v>NORTE</v>
          </cell>
        </row>
        <row r="273">
          <cell r="A273">
            <v>374</v>
          </cell>
          <cell r="B273" t="str">
            <v>Ofic. Dual Blue Mall #2</v>
          </cell>
          <cell r="C273" t="str">
            <v>DISTRITO NACIONAL</v>
          </cell>
        </row>
        <row r="274">
          <cell r="A274">
            <v>375</v>
          </cell>
          <cell r="B274" t="str">
            <v>ATM Base Naval Las Caletas</v>
          </cell>
          <cell r="C274" t="str">
            <v>DISTRITO NACIONAL</v>
          </cell>
        </row>
        <row r="275">
          <cell r="A275">
            <v>376</v>
          </cell>
          <cell r="B275" t="str">
            <v>Ofic. Dual Blue Mall #3</v>
          </cell>
          <cell r="C275" t="str">
            <v>DISTRITO NACIONAL</v>
          </cell>
        </row>
        <row r="276">
          <cell r="A276">
            <v>377</v>
          </cell>
          <cell r="B276" t="str">
            <v>ATM Estación del Metro Eduardo Brito</v>
          </cell>
          <cell r="C276" t="str">
            <v>DISTRITO NACIONAL</v>
          </cell>
        </row>
        <row r="277">
          <cell r="A277">
            <v>378</v>
          </cell>
          <cell r="B277" t="str">
            <v>ATM UNP Villa Flores</v>
          </cell>
          <cell r="C277" t="str">
            <v>DISTRITO NACIONAL</v>
          </cell>
        </row>
        <row r="278">
          <cell r="A278">
            <v>380</v>
          </cell>
          <cell r="B278" t="str">
            <v xml:space="preserve">ATM Oficina Navarrete </v>
          </cell>
          <cell r="C278" t="str">
            <v>NORTE</v>
          </cell>
        </row>
        <row r="279">
          <cell r="A279">
            <v>382</v>
          </cell>
          <cell r="B279" t="str">
            <v>ATM Estacion Del Metro Maria Montes</v>
          </cell>
          <cell r="C279" t="str">
            <v>DISTRITO NACIONAL</v>
          </cell>
        </row>
        <row r="280">
          <cell r="A280">
            <v>383</v>
          </cell>
          <cell r="B280" t="str">
            <v>ATM S/M Daniel (Dajabón)</v>
          </cell>
          <cell r="C280" t="str">
            <v>NORTE</v>
          </cell>
        </row>
        <row r="281">
          <cell r="A281">
            <v>384</v>
          </cell>
          <cell r="B281" t="str">
            <v>ATM Sotano Torre Banreservas</v>
          </cell>
          <cell r="C281" t="str">
            <v>DISTRITO NACIONAL</v>
          </cell>
        </row>
        <row r="282">
          <cell r="A282">
            <v>385</v>
          </cell>
          <cell r="B282" t="str">
            <v xml:space="preserve">ATM Plaza Verón I </v>
          </cell>
          <cell r="C282" t="str">
            <v>ESTE</v>
          </cell>
        </row>
        <row r="283">
          <cell r="A283">
            <v>386</v>
          </cell>
          <cell r="B283" t="str">
            <v xml:space="preserve">ATM Plaza Verón II </v>
          </cell>
          <cell r="C283" t="str">
            <v>ESTE</v>
          </cell>
        </row>
        <row r="284">
          <cell r="A284">
            <v>387</v>
          </cell>
          <cell r="B284" t="str">
            <v xml:space="preserve">ATM S/M La Cadena San Vicente de Paul </v>
          </cell>
          <cell r="C284" t="str">
            <v>DISTRITO NACIONAL</v>
          </cell>
        </row>
        <row r="285">
          <cell r="A285">
            <v>388</v>
          </cell>
          <cell r="B285" t="str">
            <v xml:space="preserve">ATM Multicentro La Sirena Puerto Plata </v>
          </cell>
          <cell r="C285" t="str">
            <v>NORTE</v>
          </cell>
        </row>
        <row r="286">
          <cell r="A286">
            <v>389</v>
          </cell>
          <cell r="B286" t="str">
            <v xml:space="preserve">ATM Casino Hotel Princess </v>
          </cell>
          <cell r="C286" t="str">
            <v>DISTRITO NACIONAL</v>
          </cell>
        </row>
        <row r="287">
          <cell r="A287">
            <v>390</v>
          </cell>
          <cell r="B287" t="str">
            <v xml:space="preserve">ATM Oficina Boca Chica II </v>
          </cell>
          <cell r="C287" t="str">
            <v>DISTRITO NACIONAL</v>
          </cell>
        </row>
        <row r="288">
          <cell r="A288">
            <v>391</v>
          </cell>
          <cell r="B288" t="str">
            <v xml:space="preserve">ATM S/M Jumbo Luperón </v>
          </cell>
          <cell r="C288" t="str">
            <v>DISTRITO NACIONAL</v>
          </cell>
        </row>
        <row r="289">
          <cell r="A289">
            <v>392</v>
          </cell>
          <cell r="B289" t="str">
            <v xml:space="preserve">ATM Oficina San Juan de la Maguana II </v>
          </cell>
          <cell r="C289" t="str">
            <v>SUR</v>
          </cell>
        </row>
        <row r="290">
          <cell r="A290">
            <v>394</v>
          </cell>
          <cell r="B290" t="str">
            <v xml:space="preserve">ATM Multicentro La Sirena Luperón </v>
          </cell>
          <cell r="C290" t="str">
            <v>DISTRITO NACIONAL</v>
          </cell>
        </row>
        <row r="291">
          <cell r="A291">
            <v>395</v>
          </cell>
          <cell r="B291" t="str">
            <v xml:space="preserve">ATM UNP Sabana Iglesia </v>
          </cell>
          <cell r="C291" t="str">
            <v>NORTE</v>
          </cell>
        </row>
        <row r="292">
          <cell r="A292">
            <v>396</v>
          </cell>
          <cell r="B292" t="str">
            <v xml:space="preserve">ATM Oficina Plaza Ulloa (La Fuente)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>ATM Autobanco Plaza Moderna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  <row r="843">
          <cell r="A843">
            <v>379</v>
          </cell>
          <cell r="B843" t="str">
            <v>ATM S/M Nacional Plaza Central</v>
          </cell>
          <cell r="C843" t="str">
            <v>DISTRITO NACIONAL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6"/>
  <sheetViews>
    <sheetView tabSelected="1" zoomScale="85" zoomScaleNormal="85" workbookViewId="0">
      <selection sqref="A1:E1"/>
    </sheetView>
  </sheetViews>
  <sheetFormatPr baseColWidth="10" defaultColWidth="23.42578125" defaultRowHeight="15" x14ac:dyDescent="0.25"/>
  <cols>
    <col min="1" max="1" width="27.140625" bestFit="1" customWidth="1"/>
    <col min="2" max="2" width="26" style="5" customWidth="1"/>
    <col min="3" max="3" width="72.140625" bestFit="1" customWidth="1"/>
    <col min="4" max="4" width="55.7109375" customWidth="1"/>
    <col min="5" max="5" width="21.5703125" style="4" customWidth="1"/>
  </cols>
  <sheetData>
    <row r="1" spans="1:6" ht="25.5" customHeight="1" x14ac:dyDescent="0.25">
      <c r="A1" s="53" t="s">
        <v>0</v>
      </c>
      <c r="B1" s="54"/>
      <c r="C1" s="54"/>
      <c r="D1" s="54"/>
      <c r="E1" s="55"/>
    </row>
    <row r="2" spans="1:6" ht="25.5" customHeight="1" x14ac:dyDescent="0.25">
      <c r="A2" s="56" t="s">
        <v>24</v>
      </c>
      <c r="B2" s="57"/>
      <c r="C2" s="57"/>
      <c r="D2" s="57"/>
      <c r="E2" s="58"/>
    </row>
    <row r="3" spans="1:6" ht="18" customHeight="1" x14ac:dyDescent="0.25">
      <c r="A3" s="65"/>
      <c r="B3" s="44"/>
      <c r="C3" s="66"/>
      <c r="D3" s="66"/>
      <c r="E3" s="67"/>
    </row>
    <row r="4" spans="1:6" ht="18.75" thickBot="1" x14ac:dyDescent="0.3">
      <c r="A4" s="9" t="s">
        <v>1</v>
      </c>
      <c r="B4" s="19">
        <v>44435.25</v>
      </c>
      <c r="C4" s="68"/>
      <c r="D4" s="68"/>
      <c r="E4" s="69"/>
    </row>
    <row r="5" spans="1:6" ht="18.75" thickBot="1" x14ac:dyDescent="0.3">
      <c r="A5" s="9" t="s">
        <v>2</v>
      </c>
      <c r="B5" s="19">
        <v>44435.708333333336</v>
      </c>
      <c r="C5" s="68"/>
      <c r="D5" s="68"/>
      <c r="E5" s="69"/>
    </row>
    <row r="6" spans="1:6" ht="18" customHeight="1" x14ac:dyDescent="0.25">
      <c r="A6" s="62"/>
      <c r="B6" s="63"/>
      <c r="C6" s="70"/>
      <c r="D6" s="70"/>
      <c r="E6" s="71"/>
    </row>
    <row r="7" spans="1:6" ht="18" customHeight="1" thickBot="1" x14ac:dyDescent="0.3">
      <c r="A7" s="59" t="s">
        <v>3</v>
      </c>
      <c r="B7" s="60"/>
      <c r="C7" s="60"/>
      <c r="D7" s="60"/>
      <c r="E7" s="61"/>
    </row>
    <row r="8" spans="1:6" ht="18" x14ac:dyDescent="0.25">
      <c r="A8" s="13" t="s">
        <v>4</v>
      </c>
      <c r="B8" s="21" t="s">
        <v>5</v>
      </c>
      <c r="C8" s="21" t="s">
        <v>6</v>
      </c>
      <c r="D8" s="42" t="s">
        <v>7</v>
      </c>
      <c r="E8" s="43" t="s">
        <v>8</v>
      </c>
    </row>
    <row r="9" spans="1:6" ht="19.5" customHeight="1" x14ac:dyDescent="0.25">
      <c r="A9" s="26" t="str">
        <f>VLOOKUP(B9,'[1]LISTADO ATM'!$A$2:$C$922,3,0)</f>
        <v>DISTRITO NACIONAL</v>
      </c>
      <c r="B9" s="25">
        <v>514</v>
      </c>
      <c r="C9" s="26" t="str">
        <f>VLOOKUP(B9,'[1]LISTADO ATM'!$A$2:$B$922,2,0)</f>
        <v>ATM Autoservicio Charles de Gaulle</v>
      </c>
      <c r="D9" s="28" t="s">
        <v>19</v>
      </c>
      <c r="E9" s="15">
        <v>3336003186</v>
      </c>
      <c r="F9" t="s">
        <v>36</v>
      </c>
    </row>
    <row r="10" spans="1:6" ht="19.5" customHeight="1" x14ac:dyDescent="0.25">
      <c r="A10" s="26" t="str">
        <f>VLOOKUP(B10,'[1]LISTADO ATM'!$A$2:$C$922,3,0)</f>
        <v>NORTE</v>
      </c>
      <c r="B10" s="25">
        <v>950</v>
      </c>
      <c r="C10" s="26" t="str">
        <f>VLOOKUP(B10,'[1]LISTADO ATM'!$A$2:$B$922,2,0)</f>
        <v xml:space="preserve">ATM Oficina Monterrico </v>
      </c>
      <c r="D10" s="28" t="s">
        <v>19</v>
      </c>
      <c r="E10" s="15">
        <v>3336003225</v>
      </c>
      <c r="F10" t="s">
        <v>36</v>
      </c>
    </row>
    <row r="11" spans="1:6" ht="19.5" customHeight="1" x14ac:dyDescent="0.25">
      <c r="A11" s="26" t="str">
        <f>VLOOKUP(B11,'[1]LISTADO ATM'!$A$2:$C$922,3,0)</f>
        <v>NORTE</v>
      </c>
      <c r="B11" s="25">
        <v>288</v>
      </c>
      <c r="C11" s="26" t="str">
        <f>VLOOKUP(B11,'[1]LISTADO ATM'!$A$2:$B$922,2,0)</f>
        <v xml:space="preserve">ATM Oficina Camino Real II (Puerto Plata) </v>
      </c>
      <c r="D11" s="28" t="s">
        <v>19</v>
      </c>
      <c r="E11" s="15">
        <v>3336003344</v>
      </c>
      <c r="F11" t="s">
        <v>36</v>
      </c>
    </row>
    <row r="12" spans="1:6" ht="19.5" customHeight="1" x14ac:dyDescent="0.25">
      <c r="A12" s="26" t="str">
        <f>VLOOKUP(B12,'[1]LISTADO ATM'!$A$2:$C$922,3,0)</f>
        <v>DISTRITO NACIONAL</v>
      </c>
      <c r="B12" s="25">
        <v>813</v>
      </c>
      <c r="C12" s="26" t="str">
        <f>VLOOKUP(B12,'[1]LISTADO ATM'!$A$2:$B$922,2,0)</f>
        <v>ATM Oficina Occidental Mall</v>
      </c>
      <c r="D12" s="28" t="s">
        <v>19</v>
      </c>
      <c r="E12" s="15">
        <v>3336003545</v>
      </c>
      <c r="F12" t="s">
        <v>36</v>
      </c>
    </row>
    <row r="13" spans="1:6" ht="19.5" customHeight="1" x14ac:dyDescent="0.25">
      <c r="A13" s="26" t="str">
        <f>VLOOKUP(B13,'[1]LISTADO ATM'!$A$2:$C$922,3,0)</f>
        <v>DISTRITO NACIONAL</v>
      </c>
      <c r="B13" s="25">
        <v>722</v>
      </c>
      <c r="C13" s="26" t="str">
        <f>VLOOKUP(B13,'[1]LISTADO ATM'!$A$2:$B$922,2,0)</f>
        <v xml:space="preserve">ATM Oficina Charles de Gaulle III </v>
      </c>
      <c r="D13" s="28" t="s">
        <v>19</v>
      </c>
      <c r="E13" s="15">
        <v>3336003579</v>
      </c>
      <c r="F13" t="s">
        <v>36</v>
      </c>
    </row>
    <row r="14" spans="1:6" ht="19.5" customHeight="1" x14ac:dyDescent="0.25">
      <c r="A14" s="26" t="str">
        <f>VLOOKUP(B14,'[1]LISTADO ATM'!$A$2:$C$922,3,0)</f>
        <v>DISTRITO NACIONAL</v>
      </c>
      <c r="B14" s="25">
        <v>554</v>
      </c>
      <c r="C14" s="26" t="str">
        <f>VLOOKUP(B14,'[1]LISTADO ATM'!$A$2:$B$922,2,0)</f>
        <v xml:space="preserve">ATM Oficina Isabel La Católica I </v>
      </c>
      <c r="D14" s="28" t="s">
        <v>19</v>
      </c>
      <c r="E14" s="15">
        <v>3336003580</v>
      </c>
      <c r="F14" t="s">
        <v>36</v>
      </c>
    </row>
    <row r="15" spans="1:6" ht="19.5" customHeight="1" x14ac:dyDescent="0.25">
      <c r="A15" s="26" t="str">
        <f>VLOOKUP(B15,'[1]LISTADO ATM'!$A$2:$C$922,3,0)</f>
        <v>SUR</v>
      </c>
      <c r="B15" s="25">
        <v>984</v>
      </c>
      <c r="C15" s="26" t="str">
        <f>VLOOKUP(B15,'[1]LISTADO ATM'!$A$2:$B$922,2,0)</f>
        <v xml:space="preserve">ATM Oficina Neiba II </v>
      </c>
      <c r="D15" s="28" t="s">
        <v>19</v>
      </c>
      <c r="E15" s="15">
        <v>3336003624</v>
      </c>
      <c r="F15" t="s">
        <v>36</v>
      </c>
    </row>
    <row r="16" spans="1:6" ht="19.5" customHeight="1" x14ac:dyDescent="0.25">
      <c r="A16" s="26" t="str">
        <f>VLOOKUP(B16,'[1]LISTADO ATM'!$A$2:$C$922,3,0)</f>
        <v>NORTE</v>
      </c>
      <c r="B16" s="25">
        <v>119</v>
      </c>
      <c r="C16" s="26" t="str">
        <f>VLOOKUP(B16,'[1]LISTADO ATM'!$A$2:$B$922,2,0)</f>
        <v>ATM Oficina La Barranquita</v>
      </c>
      <c r="D16" s="28" t="s">
        <v>19</v>
      </c>
      <c r="E16" s="15">
        <v>3336003626</v>
      </c>
    </row>
    <row r="17" spans="1:6" ht="19.5" customHeight="1" x14ac:dyDescent="0.25">
      <c r="A17" s="26" t="str">
        <f>VLOOKUP(B17,'[1]LISTADO ATM'!$A$2:$C$922,3,0)</f>
        <v>NORTE</v>
      </c>
      <c r="B17" s="25">
        <v>605</v>
      </c>
      <c r="C17" s="26" t="str">
        <f>VLOOKUP(B17,'[1]LISTADO ATM'!$A$2:$B$922,2,0)</f>
        <v xml:space="preserve">ATM Oficina Bonao I </v>
      </c>
      <c r="D17" s="28" t="s">
        <v>19</v>
      </c>
      <c r="E17" s="15">
        <v>3336003627</v>
      </c>
    </row>
    <row r="18" spans="1:6" ht="19.5" customHeight="1" x14ac:dyDescent="0.25">
      <c r="A18" s="26" t="str">
        <f>VLOOKUP(B18,'[1]LISTADO ATM'!$A$2:$C$922,3,0)</f>
        <v>NORTE</v>
      </c>
      <c r="B18" s="25">
        <v>372</v>
      </c>
      <c r="C18" s="26" t="str">
        <f>VLOOKUP(B18,'[1]LISTADO ATM'!$A$2:$B$922,2,0)</f>
        <v>ATM Oficina Sánchez II</v>
      </c>
      <c r="D18" s="28" t="s">
        <v>19</v>
      </c>
      <c r="E18" s="15">
        <v>3336003628</v>
      </c>
    </row>
    <row r="19" spans="1:6" ht="19.5" customHeight="1" x14ac:dyDescent="0.25">
      <c r="A19" s="26" t="str">
        <f>VLOOKUP(B19,'[1]LISTADO ATM'!$A$2:$C$922,3,0)</f>
        <v>NORTE</v>
      </c>
      <c r="B19" s="25">
        <v>687</v>
      </c>
      <c r="C19" s="26" t="str">
        <f>VLOOKUP(B19,'[1]LISTADO ATM'!$A$2:$B$922,2,0)</f>
        <v>ATM Oficina Monterrico II</v>
      </c>
      <c r="D19" s="28" t="s">
        <v>19</v>
      </c>
      <c r="E19" s="15">
        <v>3336003629</v>
      </c>
    </row>
    <row r="20" spans="1:6" ht="19.5" customHeight="1" x14ac:dyDescent="0.25">
      <c r="A20" s="26" t="str">
        <f>VLOOKUP(B20,'[1]LISTADO ATM'!$A$2:$C$922,3,0)</f>
        <v>DISTRITO NACIONAL</v>
      </c>
      <c r="B20" s="25">
        <v>458</v>
      </c>
      <c r="C20" s="26" t="str">
        <f>VLOOKUP(B20,'[1]LISTADO ATM'!$A$2:$B$922,2,0)</f>
        <v>ATM Hospital Dario Contreras</v>
      </c>
      <c r="D20" s="28" t="s">
        <v>19</v>
      </c>
      <c r="E20" s="15">
        <v>3336003641</v>
      </c>
    </row>
    <row r="21" spans="1:6" ht="19.5" customHeight="1" x14ac:dyDescent="0.25">
      <c r="A21" s="26" t="str">
        <f>VLOOKUP(B21,'[1]LISTADO ATM'!$A$2:$C$922,3,0)</f>
        <v>NORTE</v>
      </c>
      <c r="B21" s="25">
        <v>728</v>
      </c>
      <c r="C21" s="26" t="str">
        <f>VLOOKUP(B21,'[1]LISTADO ATM'!$A$2:$B$922,2,0)</f>
        <v xml:space="preserve">ATM UNP La Vega Oficina Regional Norcentral </v>
      </c>
      <c r="D21" s="28" t="s">
        <v>19</v>
      </c>
      <c r="E21" s="15">
        <v>3336003660</v>
      </c>
    </row>
    <row r="22" spans="1:6" ht="19.5" customHeight="1" x14ac:dyDescent="0.25">
      <c r="A22" s="26" t="str">
        <f>VLOOKUP(B22,'[1]LISTADO ATM'!$A$2:$C$922,3,0)</f>
        <v>NORTE</v>
      </c>
      <c r="B22" s="25">
        <v>857</v>
      </c>
      <c r="C22" s="26" t="str">
        <f>VLOOKUP(B22,'[1]LISTADO ATM'!$A$2:$B$922,2,0)</f>
        <v xml:space="preserve">ATM Oficina Los Alamos </v>
      </c>
      <c r="D22" s="28" t="s">
        <v>19</v>
      </c>
      <c r="E22" s="15">
        <v>3336003663</v>
      </c>
      <c r="F22" t="s">
        <v>36</v>
      </c>
    </row>
    <row r="23" spans="1:6" ht="19.5" customHeight="1" x14ac:dyDescent="0.25">
      <c r="A23" s="26" t="str">
        <f>VLOOKUP(B23,'[1]LISTADO ATM'!$A$2:$C$922,3,0)</f>
        <v>DISTRITO NACIONAL</v>
      </c>
      <c r="B23" s="25">
        <v>527</v>
      </c>
      <c r="C23" s="26" t="str">
        <f>VLOOKUP(B23,'[1]LISTADO ATM'!$A$2:$B$922,2,0)</f>
        <v>ATM Oficina Zona Oriental II</v>
      </c>
      <c r="D23" s="28" t="s">
        <v>19</v>
      </c>
      <c r="E23" s="15">
        <v>3336003682</v>
      </c>
      <c r="F23" t="s">
        <v>36</v>
      </c>
    </row>
    <row r="24" spans="1:6" ht="19.5" customHeight="1" x14ac:dyDescent="0.25">
      <c r="A24" s="26" t="str">
        <f>VLOOKUP(B24,'[1]LISTADO ATM'!$A$2:$C$922,3,0)</f>
        <v>DISTRITO NACIONAL</v>
      </c>
      <c r="B24" s="25">
        <v>85</v>
      </c>
      <c r="C24" s="26" t="str">
        <f>VLOOKUP(B24,'[1]LISTADO ATM'!$A$2:$B$922,2,0)</f>
        <v xml:space="preserve">ATM Oficina San Isidro (Fuerza Aérea) </v>
      </c>
      <c r="D24" s="28" t="s">
        <v>19</v>
      </c>
      <c r="E24" s="15">
        <v>3336003688</v>
      </c>
      <c r="F24" t="s">
        <v>36</v>
      </c>
    </row>
    <row r="25" spans="1:6" ht="19.5" customHeight="1" x14ac:dyDescent="0.25">
      <c r="A25" s="26" t="str">
        <f>VLOOKUP(B25,'[1]LISTADO ATM'!$A$2:$C$922,3,0)</f>
        <v>NORTE</v>
      </c>
      <c r="B25" s="25">
        <v>76</v>
      </c>
      <c r="C25" s="26" t="str">
        <f>VLOOKUP(B25,'[1]LISTADO ATM'!$A$2:$B$922,2,0)</f>
        <v xml:space="preserve">ATM Casa Nelson (Puerto Plata) </v>
      </c>
      <c r="D25" s="28" t="s">
        <v>19</v>
      </c>
      <c r="E25" s="15">
        <v>3336003860</v>
      </c>
    </row>
    <row r="26" spans="1:6" ht="19.5" customHeight="1" x14ac:dyDescent="0.25">
      <c r="A26" s="26" t="str">
        <f>VLOOKUP(B26,'[1]LISTADO ATM'!$A$2:$C$922,3,0)</f>
        <v>DISTRITO NACIONAL</v>
      </c>
      <c r="B26" s="25">
        <v>577</v>
      </c>
      <c r="C26" s="26" t="str">
        <f>VLOOKUP(B26,'[1]LISTADO ATM'!$A$2:$B$922,2,0)</f>
        <v xml:space="preserve">ATM Olé Ave. Duarte </v>
      </c>
      <c r="D26" s="28" t="s">
        <v>19</v>
      </c>
      <c r="E26" s="15">
        <v>3336003877</v>
      </c>
    </row>
    <row r="27" spans="1:6" ht="19.5" customHeight="1" x14ac:dyDescent="0.25">
      <c r="A27" s="26" t="str">
        <f>VLOOKUP(B27,'[1]LISTADO ATM'!$A$2:$C$922,3,0)</f>
        <v>SUR</v>
      </c>
      <c r="B27" s="25">
        <v>48</v>
      </c>
      <c r="C27" s="26" t="str">
        <f>VLOOKUP(B27,'[1]LISTADO ATM'!$A$2:$B$922,2,0)</f>
        <v xml:space="preserve">ATM Autoservicio Neiba I </v>
      </c>
      <c r="D27" s="28" t="s">
        <v>19</v>
      </c>
      <c r="E27" s="15">
        <v>3336004124</v>
      </c>
      <c r="F27" t="s">
        <v>36</v>
      </c>
    </row>
    <row r="28" spans="1:6" ht="19.5" customHeight="1" x14ac:dyDescent="0.25">
      <c r="A28" s="26" t="str">
        <f>VLOOKUP(B28,'[1]LISTADO ATM'!$A$2:$C$922,3,0)</f>
        <v>DISTRITO NACIONAL</v>
      </c>
      <c r="B28" s="25">
        <v>790</v>
      </c>
      <c r="C28" s="26" t="str">
        <f>VLOOKUP(B28,'[1]LISTADO ATM'!$A$2:$B$922,2,0)</f>
        <v xml:space="preserve">ATM Oficina Bella Vista Mall I </v>
      </c>
      <c r="D28" s="28" t="s">
        <v>19</v>
      </c>
      <c r="E28" s="15">
        <v>3336003244</v>
      </c>
    </row>
    <row r="29" spans="1:6" ht="19.5" customHeight="1" x14ac:dyDescent="0.25">
      <c r="A29" s="26" t="str">
        <f>VLOOKUP(B29,'[1]LISTADO ATM'!$A$2:$C$922,3,0)</f>
        <v>NORTE</v>
      </c>
      <c r="B29" s="25">
        <v>736</v>
      </c>
      <c r="C29" s="26" t="str">
        <f>VLOOKUP(B29,'[1]LISTADO ATM'!$A$2:$B$922,2,0)</f>
        <v xml:space="preserve">ATM Oficina Puerto Plata I </v>
      </c>
      <c r="D29" s="28" t="s">
        <v>19</v>
      </c>
      <c r="E29" s="15">
        <v>3336003584</v>
      </c>
    </row>
    <row r="30" spans="1:6" ht="19.5" customHeight="1" x14ac:dyDescent="0.25">
      <c r="A30" s="26" t="str">
        <f>VLOOKUP(B30,'[1]LISTADO ATM'!$A$2:$C$922,3,0)</f>
        <v>DISTRITO NACIONAL</v>
      </c>
      <c r="B30" s="25">
        <v>515</v>
      </c>
      <c r="C30" s="26" t="str">
        <f>VLOOKUP(B30,'[1]LISTADO ATM'!$A$2:$B$922,2,0)</f>
        <v xml:space="preserve">ATM Oficina Agora Mall I </v>
      </c>
      <c r="D30" s="28" t="s">
        <v>19</v>
      </c>
      <c r="E30" s="15">
        <v>3336003585</v>
      </c>
      <c r="F30" t="s">
        <v>36</v>
      </c>
    </row>
    <row r="31" spans="1:6" ht="19.5" customHeight="1" x14ac:dyDescent="0.25">
      <c r="A31" s="26" t="str">
        <f>VLOOKUP(B31,'[1]LISTADO ATM'!$A$2:$C$922,3,0)</f>
        <v>NORTE</v>
      </c>
      <c r="B31" s="25">
        <v>497</v>
      </c>
      <c r="C31" s="26" t="str">
        <f>VLOOKUP(B31,'[1]LISTADO ATM'!$A$2:$B$922,2,0)</f>
        <v>ATM Ofic. El Portal ll (Santiago)</v>
      </c>
      <c r="D31" s="28" t="s">
        <v>19</v>
      </c>
      <c r="E31" s="15">
        <v>3336003587</v>
      </c>
    </row>
    <row r="32" spans="1:6" ht="19.5" customHeight="1" x14ac:dyDescent="0.25">
      <c r="A32" s="26" t="str">
        <f>VLOOKUP(B32,'[1]LISTADO ATM'!$A$2:$C$922,3,0)</f>
        <v>NORTE</v>
      </c>
      <c r="B32" s="25">
        <v>942</v>
      </c>
      <c r="C32" s="26" t="str">
        <f>VLOOKUP(B32,'[1]LISTADO ATM'!$A$2:$B$922,2,0)</f>
        <v xml:space="preserve">ATM Estación Texaco La Vega </v>
      </c>
      <c r="D32" s="28" t="s">
        <v>19</v>
      </c>
      <c r="E32" s="15">
        <v>3336003590</v>
      </c>
    </row>
    <row r="33" spans="1:6" ht="19.5" customHeight="1" x14ac:dyDescent="0.25">
      <c r="A33" s="26" t="str">
        <f>VLOOKUP(B33,'[1]LISTADO ATM'!$A$2:$C$922,3,0)</f>
        <v>NORTE</v>
      </c>
      <c r="B33" s="25">
        <v>432</v>
      </c>
      <c r="C33" s="26" t="str">
        <f>VLOOKUP(B33,'[1]LISTADO ATM'!$A$2:$B$922,2,0)</f>
        <v xml:space="preserve">ATM Oficina Puerto Plata II </v>
      </c>
      <c r="D33" s="28" t="s">
        <v>19</v>
      </c>
      <c r="E33" s="15">
        <v>3336003653</v>
      </c>
      <c r="F33" t="s">
        <v>36</v>
      </c>
    </row>
    <row r="34" spans="1:6" ht="19.5" customHeight="1" x14ac:dyDescent="0.25">
      <c r="A34" s="26" t="str">
        <f>VLOOKUP(B34,'[1]LISTADO ATM'!$A$2:$C$922,3,0)</f>
        <v>ESTE</v>
      </c>
      <c r="B34" s="25">
        <v>217</v>
      </c>
      <c r="C34" s="26" t="str">
        <f>VLOOKUP(B34,'[1]LISTADO ATM'!$A$2:$B$922,2,0)</f>
        <v xml:space="preserve">ATM Oficina Bávaro </v>
      </c>
      <c r="D34" s="28" t="s">
        <v>19</v>
      </c>
      <c r="E34" s="15">
        <v>3336003657</v>
      </c>
      <c r="F34" t="s">
        <v>36</v>
      </c>
    </row>
    <row r="35" spans="1:6" ht="19.5" customHeight="1" x14ac:dyDescent="0.25">
      <c r="A35" s="26" t="str">
        <f>VLOOKUP(B35,'[1]LISTADO ATM'!$A$2:$C$922,3,0)</f>
        <v>NORTE</v>
      </c>
      <c r="B35" s="25">
        <v>636</v>
      </c>
      <c r="C35" s="26" t="str">
        <f>VLOOKUP(B35,'[1]LISTADO ATM'!$A$2:$B$922,2,0)</f>
        <v xml:space="preserve">ATM Oficina Tamboríl </v>
      </c>
      <c r="D35" s="28" t="s">
        <v>19</v>
      </c>
      <c r="E35" s="15">
        <v>3336003662</v>
      </c>
      <c r="F35" t="s">
        <v>36</v>
      </c>
    </row>
    <row r="36" spans="1:6" ht="19.5" customHeight="1" x14ac:dyDescent="0.25">
      <c r="A36" s="26" t="str">
        <f>VLOOKUP(B36,'[1]LISTADO ATM'!$A$2:$C$922,3,0)</f>
        <v>NORTE</v>
      </c>
      <c r="B36" s="25">
        <v>752</v>
      </c>
      <c r="C36" s="26" t="str">
        <f>VLOOKUP(B36,'[1]LISTADO ATM'!$A$2:$B$922,2,0)</f>
        <v xml:space="preserve">ATM UNP Las Carolinas (La Vega) </v>
      </c>
      <c r="D36" s="28" t="s">
        <v>19</v>
      </c>
      <c r="E36" s="15">
        <v>3336003665</v>
      </c>
      <c r="F36" t="s">
        <v>36</v>
      </c>
    </row>
    <row r="37" spans="1:6" ht="19.5" customHeight="1" x14ac:dyDescent="0.25">
      <c r="A37" s="26" t="str">
        <f>VLOOKUP(B37,'[1]LISTADO ATM'!$A$2:$C$922,3,0)</f>
        <v>ESTE</v>
      </c>
      <c r="B37" s="14">
        <v>289</v>
      </c>
      <c r="C37" s="26" t="str">
        <f>VLOOKUP(B37,'[1]LISTADO ATM'!$A$2:$B$922,2,0)</f>
        <v>ATM Oficina Bávaro II</v>
      </c>
      <c r="D37" s="28" t="s">
        <v>19</v>
      </c>
      <c r="E37" s="15" t="s">
        <v>31</v>
      </c>
      <c r="F37" t="s">
        <v>36</v>
      </c>
    </row>
    <row r="38" spans="1:6" ht="19.5" customHeight="1" x14ac:dyDescent="0.25">
      <c r="A38" s="26" t="str">
        <f>VLOOKUP(B38,'[1]LISTADO ATM'!$A$2:$C$922,3,0)</f>
        <v>DISTRITO NACIONAL</v>
      </c>
      <c r="B38" s="25">
        <v>745</v>
      </c>
      <c r="C38" s="26" t="str">
        <f>VLOOKUP(B38,'[1]LISTADO ATM'!$A$2:$B$922,2,0)</f>
        <v xml:space="preserve">ATM Oficina Ave. Duarte </v>
      </c>
      <c r="D38" s="28" t="s">
        <v>19</v>
      </c>
      <c r="E38" s="15">
        <v>3336003896</v>
      </c>
      <c r="F38" t="s">
        <v>36</v>
      </c>
    </row>
    <row r="39" spans="1:6" ht="19.5" customHeight="1" x14ac:dyDescent="0.25">
      <c r="A39" s="26" t="str">
        <f>VLOOKUP(B39,'[1]LISTADO ATM'!$A$2:$C$922,3,0)</f>
        <v>DISTRITO NACIONAL</v>
      </c>
      <c r="B39" s="25">
        <v>622</v>
      </c>
      <c r="C39" s="26" t="str">
        <f>VLOOKUP(B39,'[1]LISTADO ATM'!$A$2:$B$922,2,0)</f>
        <v xml:space="preserve">ATM Ayuntamiento D.N. </v>
      </c>
      <c r="D39" s="28" t="s">
        <v>19</v>
      </c>
      <c r="E39" s="15">
        <v>3336003905</v>
      </c>
    </row>
    <row r="40" spans="1:6" ht="19.5" customHeight="1" x14ac:dyDescent="0.25">
      <c r="A40" s="26" t="str">
        <f>VLOOKUP(B40,'[1]LISTADO ATM'!$A$2:$C$922,3,0)</f>
        <v>NORTE</v>
      </c>
      <c r="B40" s="25">
        <v>395</v>
      </c>
      <c r="C40" s="26" t="str">
        <f>VLOOKUP(B40,'[1]LISTADO ATM'!$A$2:$B$922,2,0)</f>
        <v xml:space="preserve">ATM UNP Sabana Iglesia </v>
      </c>
      <c r="D40" s="28" t="s">
        <v>19</v>
      </c>
      <c r="E40" s="15">
        <v>3336004179</v>
      </c>
    </row>
    <row r="41" spans="1:6" ht="19.5" customHeight="1" x14ac:dyDescent="0.25">
      <c r="A41" s="26" t="str">
        <f>VLOOKUP(B41,'[1]LISTADO ATM'!$A$2:$C$922,3,0)</f>
        <v>SUR</v>
      </c>
      <c r="B41" s="25">
        <v>615</v>
      </c>
      <c r="C41" s="26" t="str">
        <f>VLOOKUP(B41,'[1]LISTADO ATM'!$A$2:$B$922,2,0)</f>
        <v xml:space="preserve">ATM Estación Sunix Cabral (Barahona) </v>
      </c>
      <c r="D41" s="28" t="s">
        <v>19</v>
      </c>
      <c r="E41" s="15">
        <v>3336003199</v>
      </c>
    </row>
    <row r="42" spans="1:6" ht="19.5" customHeight="1" x14ac:dyDescent="0.25">
      <c r="A42" s="26" t="str">
        <f>VLOOKUP(B42,'[1]LISTADO ATM'!$A$2:$C$922,3,0)</f>
        <v>DISTRITO NACIONAL</v>
      </c>
      <c r="B42" s="25">
        <v>26</v>
      </c>
      <c r="C42" s="26" t="str">
        <f>VLOOKUP(B42,'[1]LISTADO ATM'!$A$2:$B$922,2,0)</f>
        <v>ATM S/M Jumbo San Isidro</v>
      </c>
      <c r="D42" s="28" t="s">
        <v>19</v>
      </c>
      <c r="E42" s="15">
        <v>3336003571</v>
      </c>
    </row>
    <row r="43" spans="1:6" ht="19.5" customHeight="1" x14ac:dyDescent="0.25">
      <c r="A43" s="26" t="str">
        <f>VLOOKUP(B43,'[1]LISTADO ATM'!$A$2:$C$922,3,0)</f>
        <v>ESTE</v>
      </c>
      <c r="B43" s="25">
        <v>843</v>
      </c>
      <c r="C43" s="26" t="str">
        <f>VLOOKUP(B43,'[1]LISTADO ATM'!$A$2:$B$922,2,0)</f>
        <v xml:space="preserve">ATM Oficina Romana Centro </v>
      </c>
      <c r="D43" s="28" t="s">
        <v>19</v>
      </c>
      <c r="E43" s="15">
        <v>3336003573</v>
      </c>
      <c r="F43" t="s">
        <v>36</v>
      </c>
    </row>
    <row r="44" spans="1:6" ht="19.5" customHeight="1" x14ac:dyDescent="0.25">
      <c r="A44" s="26" t="str">
        <f>VLOOKUP(B44,'[1]LISTADO ATM'!$A$2:$C$922,3,0)</f>
        <v>DISTRITO NACIONAL</v>
      </c>
      <c r="B44" s="25">
        <v>408</v>
      </c>
      <c r="C44" s="26" t="str">
        <f>VLOOKUP(B44,'[1]LISTADO ATM'!$A$2:$B$922,2,0)</f>
        <v xml:space="preserve">ATM Autobanco Las Palmas de Herrera </v>
      </c>
      <c r="D44" s="28" t="s">
        <v>19</v>
      </c>
      <c r="E44" s="15">
        <v>3336003577</v>
      </c>
      <c r="F44" t="s">
        <v>36</v>
      </c>
    </row>
    <row r="45" spans="1:6" ht="19.5" customHeight="1" x14ac:dyDescent="0.25">
      <c r="A45" s="26" t="str">
        <f>VLOOKUP(B45,'[1]LISTADO ATM'!$A$2:$C$922,3,0)</f>
        <v>NORTE</v>
      </c>
      <c r="B45" s="25">
        <v>807</v>
      </c>
      <c r="C45" s="26" t="str">
        <f>VLOOKUP(B45,'[1]LISTADO ATM'!$A$2:$B$922,2,0)</f>
        <v xml:space="preserve">ATM S/M Morel (Mao) </v>
      </c>
      <c r="D45" s="28" t="s">
        <v>19</v>
      </c>
      <c r="E45" s="15">
        <v>3336003582</v>
      </c>
    </row>
    <row r="46" spans="1:6" ht="19.5" customHeight="1" x14ac:dyDescent="0.25">
      <c r="A46" s="26" t="str">
        <f>VLOOKUP(B46,'[1]LISTADO ATM'!$A$2:$C$922,3,0)</f>
        <v>DISTRITO NACIONAL</v>
      </c>
      <c r="B46" s="25">
        <v>96</v>
      </c>
      <c r="C46" s="26" t="str">
        <f>VLOOKUP(B46,'[1]LISTADO ATM'!$A$2:$B$922,2,0)</f>
        <v>ATM S/M Caribe Av. Charles de Gaulle</v>
      </c>
      <c r="D46" s="28" t="s">
        <v>19</v>
      </c>
      <c r="E46" s="15">
        <v>3336003594</v>
      </c>
    </row>
    <row r="47" spans="1:6" ht="19.5" customHeight="1" x14ac:dyDescent="0.25">
      <c r="A47" s="26" t="str">
        <f>VLOOKUP(B47,'[1]LISTADO ATM'!$A$2:$C$922,3,0)</f>
        <v>DISTRITO NACIONAL</v>
      </c>
      <c r="B47" s="25">
        <v>573</v>
      </c>
      <c r="C47" s="26" t="str">
        <f>VLOOKUP(B47,'[1]LISTADO ATM'!$A$2:$B$922,2,0)</f>
        <v xml:space="preserve">ATM IDSS </v>
      </c>
      <c r="D47" s="28" t="s">
        <v>19</v>
      </c>
      <c r="E47" s="15">
        <v>3336003631</v>
      </c>
    </row>
    <row r="48" spans="1:6" ht="19.5" customHeight="1" x14ac:dyDescent="0.25">
      <c r="A48" s="26" t="str">
        <f>VLOOKUP(B48,'[1]LISTADO ATM'!$A$2:$C$922,3,0)</f>
        <v>DISTRITO NACIONAL</v>
      </c>
      <c r="B48" s="25">
        <v>930</v>
      </c>
      <c r="C48" s="26" t="str">
        <f>VLOOKUP(B48,'[1]LISTADO ATM'!$A$2:$B$922,2,0)</f>
        <v>ATM Oficina Plaza Spring Center</v>
      </c>
      <c r="D48" s="28" t="s">
        <v>19</v>
      </c>
      <c r="E48" s="15">
        <v>3336003632</v>
      </c>
      <c r="F48" t="s">
        <v>36</v>
      </c>
    </row>
    <row r="49" spans="1:6" ht="19.5" customHeight="1" x14ac:dyDescent="0.25">
      <c r="A49" s="26" t="str">
        <f>VLOOKUP(B49,'[1]LISTADO ATM'!$A$2:$C$922,3,0)</f>
        <v>DISTRITO NACIONAL</v>
      </c>
      <c r="B49" s="25">
        <v>235</v>
      </c>
      <c r="C49" s="26" t="str">
        <f>VLOOKUP(B49,'[1]LISTADO ATM'!$A$2:$B$922,2,0)</f>
        <v xml:space="preserve">ATM Oficina Multicentro La Sirena San Isidro </v>
      </c>
      <c r="D49" s="28" t="s">
        <v>19</v>
      </c>
      <c r="E49" s="15">
        <v>3336000484</v>
      </c>
    </row>
    <row r="50" spans="1:6" ht="19.5" customHeight="1" x14ac:dyDescent="0.25">
      <c r="A50" s="26" t="str">
        <f>VLOOKUP(B50,'[1]LISTADO ATM'!$A$2:$C$922,3,0)</f>
        <v>NORTE</v>
      </c>
      <c r="B50" s="25">
        <v>504</v>
      </c>
      <c r="C50" s="26" t="str">
        <f>VLOOKUP(B50,'[1]LISTADO ATM'!$A$2:$B$922,2,0)</f>
        <v>ATM CURNA UASD Nagua</v>
      </c>
      <c r="D50" s="28" t="s">
        <v>19</v>
      </c>
      <c r="E50" s="15">
        <v>3336003659</v>
      </c>
      <c r="F50" t="s">
        <v>36</v>
      </c>
    </row>
    <row r="51" spans="1:6" ht="19.5" customHeight="1" x14ac:dyDescent="0.25">
      <c r="A51" s="26" t="str">
        <f>VLOOKUP(B51,'[1]LISTADO ATM'!$A$2:$C$922,3,0)</f>
        <v>DISTRITO NACIONAL</v>
      </c>
      <c r="B51" s="25">
        <v>714</v>
      </c>
      <c r="C51" s="26" t="str">
        <f>VLOOKUP(B51,'[1]LISTADO ATM'!$A$2:$B$922,2,0)</f>
        <v xml:space="preserve">ATM Hospital de Herrera </v>
      </c>
      <c r="D51" s="28" t="s">
        <v>19</v>
      </c>
      <c r="E51" s="15">
        <v>3336003661</v>
      </c>
    </row>
    <row r="52" spans="1:6" ht="19.5" customHeight="1" x14ac:dyDescent="0.25">
      <c r="A52" s="26" t="str">
        <f>VLOOKUP(B52,'[1]LISTADO ATM'!$A$2:$C$922,3,0)</f>
        <v>NORTE</v>
      </c>
      <c r="B52" s="25">
        <v>720</v>
      </c>
      <c r="C52" s="26" t="str">
        <f>VLOOKUP(B52,'[1]LISTADO ATM'!$A$2:$B$922,2,0)</f>
        <v xml:space="preserve">ATM OMSA (Santiago) </v>
      </c>
      <c r="D52" s="28" t="s">
        <v>19</v>
      </c>
      <c r="E52" s="15">
        <v>3336003678</v>
      </c>
    </row>
    <row r="53" spans="1:6" ht="19.5" customHeight="1" x14ac:dyDescent="0.25">
      <c r="A53" s="26" t="str">
        <f>VLOOKUP(B53,'[1]LISTADO ATM'!$A$2:$C$922,3,0)</f>
        <v>NORTE</v>
      </c>
      <c r="B53" s="25">
        <v>944</v>
      </c>
      <c r="C53" s="26" t="str">
        <f>VLOOKUP(B53,'[1]LISTADO ATM'!$A$2:$B$922,2,0)</f>
        <v xml:space="preserve">ATM UNP Mao </v>
      </c>
      <c r="D53" s="28" t="s">
        <v>19</v>
      </c>
      <c r="E53" s="15">
        <v>3336003691</v>
      </c>
    </row>
    <row r="54" spans="1:6" ht="19.5" customHeight="1" x14ac:dyDescent="0.25">
      <c r="A54" s="26" t="str">
        <f>VLOOKUP(B54,'[1]LISTADO ATM'!$A$2:$C$922,3,0)</f>
        <v>DISTRITO NACIONAL</v>
      </c>
      <c r="B54" s="25">
        <v>791</v>
      </c>
      <c r="C54" s="26" t="str">
        <f>VLOOKUP(B54,'[1]LISTADO ATM'!$A$2:$B$922,2,0)</f>
        <v xml:space="preserve">ATM Oficina Sans Soucí </v>
      </c>
      <c r="D54" s="28" t="s">
        <v>19</v>
      </c>
      <c r="E54" s="15">
        <v>3336004100</v>
      </c>
      <c r="F54" t="s">
        <v>36</v>
      </c>
    </row>
    <row r="55" spans="1:6" ht="19.5" customHeight="1" x14ac:dyDescent="0.25">
      <c r="A55" s="26" t="str">
        <f>VLOOKUP(B55,'[1]LISTADO ATM'!$A$2:$C$922,3,0)</f>
        <v>DISTRITO NACIONAL</v>
      </c>
      <c r="B55" s="25">
        <v>684</v>
      </c>
      <c r="C55" s="26" t="str">
        <f>VLOOKUP(B55,'[1]LISTADO ATM'!$A$2:$B$922,2,0)</f>
        <v>ATM Estación Texaco Prolongación 27 Febrero</v>
      </c>
      <c r="D55" s="28" t="s">
        <v>19</v>
      </c>
      <c r="E55" s="15">
        <v>3336004110</v>
      </c>
    </row>
    <row r="56" spans="1:6" ht="19.5" customHeight="1" x14ac:dyDescent="0.25">
      <c r="A56" s="26" t="str">
        <f>VLOOKUP(B56,'[1]LISTADO ATM'!$A$2:$C$922,3,0)</f>
        <v>NORTE</v>
      </c>
      <c r="B56" s="14">
        <v>348</v>
      </c>
      <c r="C56" s="26" t="str">
        <f>VLOOKUP(B56,'[1]LISTADO ATM'!$A$2:$B$922,2,0)</f>
        <v xml:space="preserve">ATM Oficina Las Terrenas </v>
      </c>
      <c r="D56" s="28" t="s">
        <v>19</v>
      </c>
      <c r="E56" s="15">
        <v>3336004133</v>
      </c>
    </row>
    <row r="57" spans="1:6" ht="19.5" customHeight="1" x14ac:dyDescent="0.25">
      <c r="A57" s="26" t="str">
        <f>VLOOKUP(B57,'[1]LISTADO ATM'!$A$2:$C$922,3,0)</f>
        <v>DISTRITO NACIONAL</v>
      </c>
      <c r="B57" s="25">
        <v>298</v>
      </c>
      <c r="C57" s="26" t="str">
        <f>VLOOKUP(B57,'[1]LISTADO ATM'!$A$2:$B$922,2,0)</f>
        <v xml:space="preserve">ATM S/M Aprezio Engombe </v>
      </c>
      <c r="D57" s="28" t="s">
        <v>19</v>
      </c>
      <c r="E57" s="15">
        <v>3336004249</v>
      </c>
    </row>
    <row r="58" spans="1:6" ht="19.5" customHeight="1" x14ac:dyDescent="0.25">
      <c r="A58" s="26" t="str">
        <f>VLOOKUP(B58,'[1]LISTADO ATM'!$A$2:$C$922,3,0)</f>
        <v>NORTE</v>
      </c>
      <c r="B58" s="25">
        <v>633</v>
      </c>
      <c r="C58" s="26" t="str">
        <f>VLOOKUP(B58,'[1]LISTADO ATM'!$A$2:$B$922,2,0)</f>
        <v xml:space="preserve">ATM Autobanco Las Colinas </v>
      </c>
      <c r="D58" s="28" t="s">
        <v>19</v>
      </c>
      <c r="E58" s="15">
        <v>3336004253</v>
      </c>
    </row>
    <row r="59" spans="1:6" ht="19.5" customHeight="1" x14ac:dyDescent="0.25">
      <c r="A59" s="26" t="str">
        <f>VLOOKUP(B59,'[1]LISTADO ATM'!$A$2:$C$922,3,0)</f>
        <v>DISTRITO NACIONAL</v>
      </c>
      <c r="B59" s="25">
        <v>706</v>
      </c>
      <c r="C59" s="26" t="str">
        <f>VLOOKUP(B59,'[1]LISTADO ATM'!$A$2:$B$922,2,0)</f>
        <v xml:space="preserve">ATM S/M Pristine </v>
      </c>
      <c r="D59" s="28" t="s">
        <v>19</v>
      </c>
      <c r="E59" s="15">
        <v>3336004260</v>
      </c>
    </row>
    <row r="60" spans="1:6" ht="19.5" customHeight="1" x14ac:dyDescent="0.25">
      <c r="A60" s="26" t="str">
        <f>VLOOKUP(B60,'[1]LISTADO ATM'!$A$2:$C$922,3,0)</f>
        <v>DISTRITO NACIONAL</v>
      </c>
      <c r="B60" s="25">
        <v>540</v>
      </c>
      <c r="C60" s="26" t="str">
        <f>VLOOKUP(B60,'[1]LISTADO ATM'!$A$2:$B$922,2,0)</f>
        <v xml:space="preserve">ATM Autoservicio Sambil I </v>
      </c>
      <c r="D60" s="28" t="s">
        <v>19</v>
      </c>
      <c r="E60" s="15">
        <v>3336004448</v>
      </c>
    </row>
    <row r="61" spans="1:6" ht="19.5" customHeight="1" x14ac:dyDescent="0.25">
      <c r="A61" s="26" t="str">
        <f>VLOOKUP(B61,'[1]LISTADO ATM'!$A$2:$C$922,3,0)</f>
        <v>DISTRITO NACIONAL</v>
      </c>
      <c r="B61" s="25">
        <v>319</v>
      </c>
      <c r="C61" s="26" t="str">
        <f>VLOOKUP(B61,'[1]LISTADO ATM'!$A$2:$B$922,2,0)</f>
        <v>ATM Autobanco Lopez de Vega</v>
      </c>
      <c r="D61" s="28" t="s">
        <v>19</v>
      </c>
      <c r="E61" s="15">
        <v>3336004456</v>
      </c>
    </row>
    <row r="62" spans="1:6" ht="19.5" customHeight="1" x14ac:dyDescent="0.25">
      <c r="A62" s="26" t="str">
        <f>VLOOKUP(B62,'[1]LISTADO ATM'!$A$2:$C$922,3,0)</f>
        <v>NORTE</v>
      </c>
      <c r="B62" s="25">
        <v>157</v>
      </c>
      <c r="C62" s="26" t="str">
        <f>VLOOKUP(B62,'[1]LISTADO ATM'!$A$2:$B$922,2,0)</f>
        <v xml:space="preserve">ATM Oficina Samaná </v>
      </c>
      <c r="D62" s="28" t="s">
        <v>19</v>
      </c>
      <c r="E62" s="15">
        <v>3336004466</v>
      </c>
      <c r="F62" t="s">
        <v>36</v>
      </c>
    </row>
    <row r="63" spans="1:6" ht="19.5" customHeight="1" x14ac:dyDescent="0.25">
      <c r="A63" s="26" t="str">
        <f>VLOOKUP(B63,'[1]LISTADO ATM'!$A$2:$C$922,3,0)</f>
        <v>NORTE</v>
      </c>
      <c r="B63" s="14">
        <v>878</v>
      </c>
      <c r="C63" s="26" t="str">
        <f>VLOOKUP(B63,'[1]LISTADO ATM'!$A$2:$B$922,2,0)</f>
        <v>ATM UNP Cabral Y Baez</v>
      </c>
      <c r="D63" s="28" t="s">
        <v>19</v>
      </c>
      <c r="E63" s="15">
        <v>3336002957</v>
      </c>
    </row>
    <row r="64" spans="1:6" ht="19.5" customHeight="1" x14ac:dyDescent="0.25">
      <c r="A64" s="26" t="str">
        <f>VLOOKUP(B64,'[1]LISTADO ATM'!$A$2:$C$922,3,0)</f>
        <v>NORTE</v>
      </c>
      <c r="B64" s="14">
        <v>172</v>
      </c>
      <c r="C64" s="26" t="str">
        <f>VLOOKUP(B64,'[1]LISTADO ATM'!$A$2:$B$922,2,0)</f>
        <v xml:space="preserve">ATM UNP Guaucí </v>
      </c>
      <c r="D64" s="28" t="s">
        <v>19</v>
      </c>
      <c r="E64" s="15">
        <v>3336003658</v>
      </c>
    </row>
    <row r="65" spans="1:6" ht="19.5" customHeight="1" x14ac:dyDescent="0.25">
      <c r="A65" s="26" t="str">
        <f>VLOOKUP(B65,'[1]LISTADO ATM'!$A$2:$C$922,3,0)</f>
        <v>SUR</v>
      </c>
      <c r="B65" s="25">
        <v>311</v>
      </c>
      <c r="C65" s="26" t="str">
        <f>VLOOKUP(B65,'[1]LISTADO ATM'!$A$2:$B$922,2,0)</f>
        <v>ATM Plaza Eroski</v>
      </c>
      <c r="D65" s="28" t="s">
        <v>19</v>
      </c>
      <c r="E65" s="15">
        <v>3336003655</v>
      </c>
    </row>
    <row r="66" spans="1:6" ht="19.5" customHeight="1" x14ac:dyDescent="0.25">
      <c r="A66" s="26" t="str">
        <f>VLOOKUP(B66,'[1]LISTADO ATM'!$A$2:$C$922,3,0)</f>
        <v>DISTRITO NACIONAL</v>
      </c>
      <c r="B66" s="25">
        <v>678</v>
      </c>
      <c r="C66" s="26" t="str">
        <f>VLOOKUP(B66,'[1]LISTADO ATM'!$A$2:$B$922,2,0)</f>
        <v>ATM Eco Petroleo San Isidro</v>
      </c>
      <c r="D66" s="28" t="s">
        <v>19</v>
      </c>
      <c r="E66" s="15">
        <v>3336003869</v>
      </c>
    </row>
    <row r="67" spans="1:6" ht="19.5" customHeight="1" x14ac:dyDescent="0.25">
      <c r="A67" s="26" t="str">
        <f>VLOOKUP(B67,'[1]LISTADO ATM'!$A$2:$C$922,3,0)</f>
        <v>DISTRITO NACIONAL</v>
      </c>
      <c r="B67" s="25">
        <v>300</v>
      </c>
      <c r="C67" s="26" t="str">
        <f>VLOOKUP(B67,'[1]LISTADO ATM'!$A$2:$B$922,2,0)</f>
        <v xml:space="preserve">ATM S/M Aprezio Los Guaricanos </v>
      </c>
      <c r="D67" s="28" t="s">
        <v>19</v>
      </c>
      <c r="E67" s="15">
        <v>3336004553</v>
      </c>
    </row>
    <row r="68" spans="1:6" ht="19.5" customHeight="1" x14ac:dyDescent="0.25">
      <c r="A68" s="26" t="str">
        <f>VLOOKUP(B68,'[1]LISTADO ATM'!$A$2:$C$922,3,0)</f>
        <v>DISTRITO NACIONAL</v>
      </c>
      <c r="B68" s="25">
        <v>541</v>
      </c>
      <c r="C68" s="26" t="str">
        <f>VLOOKUP(B68,'[1]LISTADO ATM'!$A$2:$B$922,2,0)</f>
        <v xml:space="preserve">ATM Oficina Sambil II </v>
      </c>
      <c r="D68" s="28" t="s">
        <v>19</v>
      </c>
      <c r="E68" s="15">
        <v>3336004557</v>
      </c>
    </row>
    <row r="69" spans="1:6" ht="19.5" customHeight="1" x14ac:dyDescent="0.25">
      <c r="A69" s="26" t="str">
        <f>VLOOKUP(B69,'[1]LISTADO ATM'!$A$2:$C$922,3,0)</f>
        <v>DISTRITO NACIONAL</v>
      </c>
      <c r="B69" s="14">
        <v>696</v>
      </c>
      <c r="C69" s="26" t="str">
        <f>VLOOKUP(B69,'[1]LISTADO ATM'!$A$2:$B$922,2,0)</f>
        <v>ATM Olé Jacobo Majluta</v>
      </c>
      <c r="D69" s="28" t="s">
        <v>19</v>
      </c>
      <c r="E69" s="15">
        <v>3336003592</v>
      </c>
    </row>
    <row r="70" spans="1:6" ht="19.5" customHeight="1" x14ac:dyDescent="0.25">
      <c r="A70" s="26" t="str">
        <f>VLOOKUP(B70,'[1]LISTADO ATM'!$A$2:$C$922,3,0)</f>
        <v>DISTRITO NACIONAL</v>
      </c>
      <c r="B70" s="14">
        <v>734</v>
      </c>
      <c r="C70" s="26" t="str">
        <f>VLOOKUP(B70,'[1]LISTADO ATM'!$A$2:$B$922,2,0)</f>
        <v xml:space="preserve">ATM Oficina Independencia I </v>
      </c>
      <c r="D70" s="28" t="s">
        <v>19</v>
      </c>
      <c r="E70" s="15">
        <v>3336003884</v>
      </c>
      <c r="F70" t="s">
        <v>36</v>
      </c>
    </row>
    <row r="71" spans="1:6" ht="19.5" customHeight="1" x14ac:dyDescent="0.25">
      <c r="A71" s="26" t="str">
        <f>VLOOKUP(B71,'[1]LISTADO ATM'!$A$2:$C$922,3,0)</f>
        <v>DISTRITO NACIONAL</v>
      </c>
      <c r="B71" s="14">
        <v>24</v>
      </c>
      <c r="C71" s="26" t="str">
        <f>VLOOKUP(B71,'[1]LISTADO ATM'!$A$2:$B$922,2,0)</f>
        <v xml:space="preserve">ATM Oficina Eusebio Manzueta </v>
      </c>
      <c r="D71" s="28" t="s">
        <v>19</v>
      </c>
      <c r="E71" s="15">
        <v>3336004144</v>
      </c>
      <c r="F71" t="s">
        <v>36</v>
      </c>
    </row>
    <row r="72" spans="1:6" ht="19.5" customHeight="1" x14ac:dyDescent="0.25">
      <c r="A72" s="26" t="str">
        <f>VLOOKUP(B72,'[1]LISTADO ATM'!$A$2:$C$922,3,0)</f>
        <v>NORTE</v>
      </c>
      <c r="B72" s="14">
        <v>306</v>
      </c>
      <c r="C72" s="26" t="str">
        <f>VLOOKUP(B72,'[1]LISTADO ATM'!$A$2:$B$922,2,0)</f>
        <v>ATM Hospital Dr. Toribio</v>
      </c>
      <c r="D72" s="28" t="s">
        <v>19</v>
      </c>
      <c r="E72" s="15">
        <v>3336004425</v>
      </c>
    </row>
    <row r="73" spans="1:6" ht="19.5" customHeight="1" x14ac:dyDescent="0.25">
      <c r="A73" s="26" t="str">
        <f>VLOOKUP(B73,'[1]LISTADO ATM'!$A$2:$C$922,3,0)</f>
        <v>NORTE</v>
      </c>
      <c r="B73" s="25">
        <v>637</v>
      </c>
      <c r="C73" s="26" t="str">
        <f>VLOOKUP(B73,'[1]LISTADO ATM'!$A$2:$B$922,2,0)</f>
        <v xml:space="preserve">ATM UNP Monción </v>
      </c>
      <c r="D73" s="28" t="s">
        <v>19</v>
      </c>
      <c r="E73" s="15">
        <v>3336004473</v>
      </c>
      <c r="F73" t="s">
        <v>36</v>
      </c>
    </row>
    <row r="74" spans="1:6" ht="19.5" customHeight="1" x14ac:dyDescent="0.25">
      <c r="A74" s="26" t="str">
        <f>VLOOKUP(B74,'[1]LISTADO ATM'!$A$2:$C$922,3,0)</f>
        <v>DISTRITO NACIONAL</v>
      </c>
      <c r="B74" s="25">
        <v>735</v>
      </c>
      <c r="C74" s="26" t="str">
        <f>VLOOKUP(B74,'[1]LISTADO ATM'!$A$2:$B$922,2,0)</f>
        <v xml:space="preserve">ATM Oficina Independencia II  </v>
      </c>
      <c r="D74" s="28" t="s">
        <v>19</v>
      </c>
      <c r="E74" s="15">
        <v>3336003630</v>
      </c>
      <c r="F74" t="s">
        <v>36</v>
      </c>
    </row>
    <row r="75" spans="1:6" ht="19.5" customHeight="1" x14ac:dyDescent="0.25">
      <c r="A75" s="26" t="str">
        <f>VLOOKUP(B75,'[1]LISTADO ATM'!$A$2:$C$922,3,0)</f>
        <v>NORTE</v>
      </c>
      <c r="B75" s="25">
        <v>333</v>
      </c>
      <c r="C75" s="26" t="str">
        <f>VLOOKUP(B75,'[1]LISTADO ATM'!$A$2:$B$922,2,0)</f>
        <v>ATM Oficina Turey Maimón</v>
      </c>
      <c r="D75" s="28" t="s">
        <v>19</v>
      </c>
      <c r="E75" s="15">
        <v>3336004192</v>
      </c>
      <c r="F75" t="s">
        <v>36</v>
      </c>
    </row>
    <row r="76" spans="1:6" ht="19.5" customHeight="1" x14ac:dyDescent="0.25">
      <c r="A76" s="26" t="str">
        <f>VLOOKUP(B76,'[1]LISTADO ATM'!$A$2:$C$922,3,0)</f>
        <v>DISTRITO NACIONAL</v>
      </c>
      <c r="B76" s="25">
        <v>979</v>
      </c>
      <c r="C76" s="26" t="str">
        <f>VLOOKUP(B76,'[1]LISTADO ATM'!$A$2:$B$922,2,0)</f>
        <v xml:space="preserve">ATM Oficina Luperón I </v>
      </c>
      <c r="D76" s="28" t="s">
        <v>19</v>
      </c>
      <c r="E76" s="15">
        <v>3336002116</v>
      </c>
    </row>
    <row r="77" spans="1:6" ht="19.5" customHeight="1" x14ac:dyDescent="0.25">
      <c r="A77" s="26" t="str">
        <f>VLOOKUP(B77,'[1]LISTADO ATM'!$A$2:$C$922,3,0)</f>
        <v>NORTE</v>
      </c>
      <c r="B77" s="25">
        <v>396</v>
      </c>
      <c r="C77" s="26" t="str">
        <f>VLOOKUP(B77,'[1]LISTADO ATM'!$A$2:$B$922,2,0)</f>
        <v xml:space="preserve">ATM Oficina Plaza Ulloa (La Fuente) </v>
      </c>
      <c r="D77" s="28" t="s">
        <v>19</v>
      </c>
      <c r="E77" s="15">
        <v>3336003583</v>
      </c>
    </row>
    <row r="78" spans="1:6" ht="19.5" customHeight="1" x14ac:dyDescent="0.25">
      <c r="A78" s="26" t="str">
        <f>VLOOKUP(B78,'[1]LISTADO ATM'!$A$2:$C$922,3,0)</f>
        <v>NORTE</v>
      </c>
      <c r="B78" s="25">
        <v>22</v>
      </c>
      <c r="C78" s="26" t="str">
        <f>VLOOKUP(B78,'[1]LISTADO ATM'!$A$2:$B$922,2,0)</f>
        <v>ATM S/M Olimpico (Santiago)</v>
      </c>
      <c r="D78" s="28" t="s">
        <v>19</v>
      </c>
      <c r="E78" s="15">
        <v>3336004141</v>
      </c>
    </row>
    <row r="79" spans="1:6" ht="19.5" customHeight="1" x14ac:dyDescent="0.25">
      <c r="A79" s="26" t="str">
        <f>VLOOKUP(B79,'[1]LISTADO ATM'!$A$2:$C$922,3,0)</f>
        <v>DISTRITO NACIONAL</v>
      </c>
      <c r="B79" s="25">
        <v>715</v>
      </c>
      <c r="C79" s="26" t="str">
        <f>VLOOKUP(B79,'[1]LISTADO ATM'!$A$2:$B$922,2,0)</f>
        <v xml:space="preserve">ATM Oficina 27 de Febrero (Lobby) </v>
      </c>
      <c r="D79" s="28" t="s">
        <v>19</v>
      </c>
      <c r="E79" s="15">
        <v>3336004435</v>
      </c>
    </row>
    <row r="80" spans="1:6" ht="19.5" customHeight="1" x14ac:dyDescent="0.25">
      <c r="A80" s="26" t="str">
        <f>VLOOKUP(B80,'[1]LISTADO ATM'!$A$2:$C$922,3,0)</f>
        <v>SUR</v>
      </c>
      <c r="B80" s="25">
        <v>134</v>
      </c>
      <c r="C80" s="26" t="str">
        <f>VLOOKUP(B80,'[1]LISTADO ATM'!$A$2:$B$922,2,0)</f>
        <v xml:space="preserve">ATM Oficina San José de Ocoa </v>
      </c>
      <c r="D80" s="28" t="s">
        <v>19</v>
      </c>
      <c r="E80" s="15">
        <v>3336004779</v>
      </c>
    </row>
    <row r="81" spans="1:6" ht="19.5" customHeight="1" x14ac:dyDescent="0.25">
      <c r="A81" s="26" t="str">
        <f>VLOOKUP(B81,'[1]LISTADO ATM'!$A$2:$C$922,3,0)</f>
        <v>NORTE</v>
      </c>
      <c r="B81" s="25">
        <v>746</v>
      </c>
      <c r="C81" s="26" t="str">
        <f>VLOOKUP(B81,'[1]LISTADO ATM'!$A$2:$B$922,2,0)</f>
        <v xml:space="preserve">ATM Oficina Las Terrenas </v>
      </c>
      <c r="D81" s="28" t="s">
        <v>19</v>
      </c>
      <c r="E81" s="15">
        <v>3336004823</v>
      </c>
    </row>
    <row r="82" spans="1:6" ht="19.5" customHeight="1" x14ac:dyDescent="0.25">
      <c r="A82" s="26" t="str">
        <f>VLOOKUP(B82,'[1]LISTADO ATM'!$A$2:$C$922,3,0)</f>
        <v>DISTRITO NACIONAL</v>
      </c>
      <c r="B82" s="25">
        <v>227</v>
      </c>
      <c r="C82" s="26" t="str">
        <f>VLOOKUP(B82,'[1]LISTADO ATM'!$A$2:$B$922,2,0)</f>
        <v xml:space="preserve">ATM S/M Bravo Av. Enriquillo </v>
      </c>
      <c r="D82" s="28" t="s">
        <v>19</v>
      </c>
      <c r="E82" s="15">
        <v>3336004830</v>
      </c>
    </row>
    <row r="83" spans="1:6" ht="19.5" customHeight="1" x14ac:dyDescent="0.25">
      <c r="A83" s="26" t="str">
        <f>VLOOKUP(B83,'[1]LISTADO ATM'!$A$2:$C$922,3,0)</f>
        <v>NORTE</v>
      </c>
      <c r="B83" s="25">
        <v>599</v>
      </c>
      <c r="C83" s="26" t="str">
        <f>VLOOKUP(B83,'[1]LISTADO ATM'!$A$2:$B$922,2,0)</f>
        <v xml:space="preserve">ATM Oficina Plaza Internacional (Santiago) </v>
      </c>
      <c r="D83" s="28" t="s">
        <v>19</v>
      </c>
      <c r="E83" s="15">
        <v>3336004856</v>
      </c>
    </row>
    <row r="84" spans="1:6" ht="19.5" customHeight="1" x14ac:dyDescent="0.25">
      <c r="A84" s="26" t="str">
        <f>VLOOKUP(B84,'[1]LISTADO ATM'!$A$2:$C$922,3,0)</f>
        <v>NORTE</v>
      </c>
      <c r="B84" s="25">
        <v>740</v>
      </c>
      <c r="C84" s="26" t="str">
        <f>VLOOKUP(B84,'[1]LISTADO ATM'!$A$2:$B$922,2,0)</f>
        <v xml:space="preserve">ATM EDENORTE (Santiago) </v>
      </c>
      <c r="D84" s="28" t="s">
        <v>19</v>
      </c>
      <c r="E84" s="15">
        <v>3336004902</v>
      </c>
    </row>
    <row r="85" spans="1:6" ht="18.75" thickBot="1" x14ac:dyDescent="0.3">
      <c r="A85" s="22" t="s">
        <v>10</v>
      </c>
      <c r="B85" s="24">
        <f>COUNT(B9:B84)</f>
        <v>76</v>
      </c>
      <c r="C85" s="50"/>
      <c r="D85" s="51"/>
      <c r="E85" s="52"/>
    </row>
    <row r="86" spans="1:6" ht="18" customHeight="1" x14ac:dyDescent="0.25">
      <c r="A86" s="62"/>
      <c r="B86" s="63"/>
      <c r="C86" s="63"/>
      <c r="D86" s="63"/>
      <c r="E86" s="64"/>
    </row>
    <row r="87" spans="1:6" ht="18" customHeight="1" thickBot="1" x14ac:dyDescent="0.3">
      <c r="A87" s="59" t="s">
        <v>14</v>
      </c>
      <c r="B87" s="60"/>
      <c r="C87" s="60"/>
      <c r="D87" s="60"/>
      <c r="E87" s="61"/>
    </row>
    <row r="88" spans="1:6" ht="18" x14ac:dyDescent="0.25">
      <c r="A88" s="13" t="s">
        <v>4</v>
      </c>
      <c r="B88" s="21" t="s">
        <v>5</v>
      </c>
      <c r="C88" s="21" t="s">
        <v>6</v>
      </c>
      <c r="D88" s="42" t="s">
        <v>7</v>
      </c>
      <c r="E88" s="43" t="s">
        <v>8</v>
      </c>
    </row>
    <row r="89" spans="1:6" ht="18" x14ac:dyDescent="0.25">
      <c r="A89" s="10" t="str">
        <f>VLOOKUP(B89,'[1]LISTADO ATM'!$A$2:$C$922,3,0)</f>
        <v>DISTRITO NACIONAL</v>
      </c>
      <c r="B89" s="16">
        <v>2</v>
      </c>
      <c r="C89" s="16" t="str">
        <f>VLOOKUP(B89,'[1]LISTADO ATM'!$A$2:$B$822,2,0)</f>
        <v>ATM Autoservicio Padre Castellano</v>
      </c>
      <c r="D89" s="18" t="s">
        <v>23</v>
      </c>
      <c r="E89" s="11" t="s">
        <v>27</v>
      </c>
      <c r="F89" t="s">
        <v>36</v>
      </c>
    </row>
    <row r="90" spans="1:6" ht="18" x14ac:dyDescent="0.25">
      <c r="A90" s="10" t="str">
        <f>VLOOKUP(B90,'[1]LISTADO ATM'!$A$2:$C$922,3,0)</f>
        <v>DISTRITO NACIONAL</v>
      </c>
      <c r="B90" s="25">
        <v>721</v>
      </c>
      <c r="C90" s="16" t="str">
        <f>VLOOKUP(B90,'[1]LISTADO ATM'!$A$2:$B$822,2,0)</f>
        <v xml:space="preserve">ATM Oficina Charles de Gaulle II </v>
      </c>
      <c r="D90" s="18" t="s">
        <v>23</v>
      </c>
      <c r="E90" s="11" t="s">
        <v>28</v>
      </c>
    </row>
    <row r="91" spans="1:6" ht="18" x14ac:dyDescent="0.25">
      <c r="A91" s="10" t="str">
        <f>VLOOKUP(B91,'[1]LISTADO ATM'!$A$2:$C$922,3,0)</f>
        <v>NORTE</v>
      </c>
      <c r="B91" s="25">
        <v>142</v>
      </c>
      <c r="C91" s="16" t="str">
        <f>VLOOKUP(B91,'[1]LISTADO ATM'!$A$2:$B$822,2,0)</f>
        <v xml:space="preserve">ATM Centro de Caja Galerías Bonao </v>
      </c>
      <c r="D91" s="18" t="s">
        <v>23</v>
      </c>
      <c r="E91" s="11">
        <v>3336003146</v>
      </c>
      <c r="F91" t="s">
        <v>36</v>
      </c>
    </row>
    <row r="92" spans="1:6" ht="18" x14ac:dyDescent="0.25">
      <c r="A92" s="10" t="str">
        <f>VLOOKUP(B92,'[1]LISTADO ATM'!$A$2:$C$922,3,0)</f>
        <v>ESTE</v>
      </c>
      <c r="B92" s="25">
        <v>631</v>
      </c>
      <c r="C92" s="16" t="str">
        <f>VLOOKUP(B92,'[1]LISTADO ATM'!$A$2:$B$822,2,0)</f>
        <v xml:space="preserve">ATM ASOCODEQUI (San Pedro) </v>
      </c>
      <c r="D92" s="18" t="s">
        <v>23</v>
      </c>
      <c r="E92" s="11">
        <v>3336003257</v>
      </c>
      <c r="F92" t="s">
        <v>36</v>
      </c>
    </row>
    <row r="93" spans="1:6" ht="18" x14ac:dyDescent="0.25">
      <c r="A93" s="10" t="str">
        <f>VLOOKUP(B93,'[1]LISTADO ATM'!$A$2:$C$922,3,0)</f>
        <v>DISTRITO NACIONAL</v>
      </c>
      <c r="B93" s="25">
        <v>911</v>
      </c>
      <c r="C93" s="16" t="str">
        <f>VLOOKUP(B93,'[1]LISTADO ATM'!$A$2:$B$822,2,0)</f>
        <v xml:space="preserve">ATM Oficina Venezuela II </v>
      </c>
      <c r="D93" s="18" t="s">
        <v>23</v>
      </c>
      <c r="E93" s="11">
        <v>3336003258</v>
      </c>
      <c r="F93" t="s">
        <v>36</v>
      </c>
    </row>
    <row r="94" spans="1:6" ht="18" x14ac:dyDescent="0.25">
      <c r="A94" s="10" t="str">
        <f>VLOOKUP(B94,'[1]LISTADO ATM'!$A$2:$C$922,3,0)</f>
        <v>ESTE</v>
      </c>
      <c r="B94" s="25">
        <v>630</v>
      </c>
      <c r="C94" s="16" t="str">
        <f>VLOOKUP(B94,'[1]LISTADO ATM'!$A$2:$B$822,2,0)</f>
        <v xml:space="preserve">ATM Oficina Plaza Zaglul (SPM) </v>
      </c>
      <c r="D94" s="18" t="s">
        <v>23</v>
      </c>
      <c r="E94" s="11">
        <v>3336003556</v>
      </c>
    </row>
    <row r="95" spans="1:6" ht="18" x14ac:dyDescent="0.25">
      <c r="A95" s="10" t="str">
        <f>VLOOKUP(B95,'[1]LISTADO ATM'!$A$2:$C$922,3,0)</f>
        <v>NORTE</v>
      </c>
      <c r="B95" s="25">
        <v>77</v>
      </c>
      <c r="C95" s="16" t="str">
        <f>VLOOKUP(B95,'[1]LISTADO ATM'!$A$2:$B$822,2,0)</f>
        <v xml:space="preserve">ATM Oficina Cruce de Imbert </v>
      </c>
      <c r="D95" s="18" t="s">
        <v>23</v>
      </c>
      <c r="E95" s="11">
        <v>3336003574</v>
      </c>
      <c r="F95" t="s">
        <v>36</v>
      </c>
    </row>
    <row r="96" spans="1:6" ht="18" x14ac:dyDescent="0.25">
      <c r="A96" s="10" t="str">
        <f>VLOOKUP(B96,'[1]LISTADO ATM'!$A$2:$C$922,3,0)</f>
        <v>NORTE</v>
      </c>
      <c r="B96" s="25">
        <v>40</v>
      </c>
      <c r="C96" s="16" t="str">
        <f>VLOOKUP(B96,'[1]LISTADO ATM'!$A$2:$B$822,2,0)</f>
        <v xml:space="preserve">ATM Oficina El Puñal </v>
      </c>
      <c r="D96" s="18" t="s">
        <v>23</v>
      </c>
      <c r="E96" s="11" t="s">
        <v>34</v>
      </c>
    </row>
    <row r="97" spans="1:6" ht="18" x14ac:dyDescent="0.25">
      <c r="A97" s="10" t="str">
        <f>VLOOKUP(B97,'[1]LISTADO ATM'!$A$2:$C$922,3,0)</f>
        <v>ESTE</v>
      </c>
      <c r="B97" s="25">
        <v>912</v>
      </c>
      <c r="C97" s="16" t="str">
        <f>VLOOKUP(B97,'[1]LISTADO ATM'!$A$2:$B$822,2,0)</f>
        <v xml:space="preserve">ATM Oficina San Pedro II </v>
      </c>
      <c r="D97" s="18" t="s">
        <v>23</v>
      </c>
      <c r="E97" s="23" t="s">
        <v>37</v>
      </c>
      <c r="F97" t="s">
        <v>36</v>
      </c>
    </row>
    <row r="98" spans="1:6" ht="18" x14ac:dyDescent="0.25">
      <c r="A98" s="10" t="str">
        <f>VLOOKUP(B98,'[1]LISTADO ATM'!$A$2:$C$922,3,0)</f>
        <v>NORTE</v>
      </c>
      <c r="B98" s="25">
        <v>956</v>
      </c>
      <c r="C98" s="16" t="str">
        <f>VLOOKUP(B98,'[1]LISTADO ATM'!$A$2:$B$822,2,0)</f>
        <v xml:space="preserve">ATM Autoservicio El Jaya (SFM) </v>
      </c>
      <c r="D98" s="18" t="s">
        <v>23</v>
      </c>
      <c r="E98" s="11">
        <v>3336003649</v>
      </c>
      <c r="F98" t="s">
        <v>36</v>
      </c>
    </row>
    <row r="99" spans="1:6" ht="18" x14ac:dyDescent="0.25">
      <c r="A99" s="10" t="str">
        <f>VLOOKUP(B99,'[1]LISTADO ATM'!$A$2:$C$922,3,0)</f>
        <v>SUR</v>
      </c>
      <c r="B99" s="25">
        <v>829</v>
      </c>
      <c r="C99" s="16" t="str">
        <f>VLOOKUP(B99,'[1]LISTADO ATM'!$A$2:$B$822,2,0)</f>
        <v xml:space="preserve">ATM UNP Multicentro Sirena Baní </v>
      </c>
      <c r="D99" s="18" t="s">
        <v>23</v>
      </c>
      <c r="E99" s="23" t="s">
        <v>35</v>
      </c>
      <c r="F99" t="s">
        <v>36</v>
      </c>
    </row>
    <row r="100" spans="1:6" ht="18" x14ac:dyDescent="0.25">
      <c r="A100" s="10" t="str">
        <f>VLOOKUP(B100,'[1]LISTADO ATM'!$A$2:$C$922,3,0)</f>
        <v>ESTE</v>
      </c>
      <c r="B100" s="25">
        <v>842</v>
      </c>
      <c r="C100" s="16" t="str">
        <f>VLOOKUP(B100,'[1]LISTADO ATM'!$A$2:$B$822,2,0)</f>
        <v xml:space="preserve">ATM Plaza Orense II (La Romana) </v>
      </c>
      <c r="D100" s="18" t="s">
        <v>23</v>
      </c>
      <c r="E100" s="11">
        <v>3336003254</v>
      </c>
      <c r="F100" t="s">
        <v>36</v>
      </c>
    </row>
    <row r="101" spans="1:6" ht="18" x14ac:dyDescent="0.25">
      <c r="A101" s="10" t="str">
        <f>VLOOKUP(B101,'[1]LISTADO ATM'!$A$2:$C$922,3,0)</f>
        <v>NORTE</v>
      </c>
      <c r="B101" s="25">
        <v>285</v>
      </c>
      <c r="C101" s="16" t="str">
        <f>VLOOKUP(B101,'[1]LISTADO ATM'!$A$2:$B$822,2,0)</f>
        <v xml:space="preserve">ATM Oficina Camino Real (Puerto Plata) </v>
      </c>
      <c r="D101" s="18" t="s">
        <v>23</v>
      </c>
      <c r="E101" s="23" t="s">
        <v>32</v>
      </c>
      <c r="F101" t="s">
        <v>36</v>
      </c>
    </row>
    <row r="102" spans="1:6" ht="18" x14ac:dyDescent="0.25">
      <c r="A102" s="10" t="str">
        <f>VLOOKUP(B102,'[1]LISTADO ATM'!$A$2:$C$922,3,0)</f>
        <v>DISTRITO NACIONAL</v>
      </c>
      <c r="B102" s="25">
        <v>336</v>
      </c>
      <c r="C102" s="16" t="str">
        <f>VLOOKUP(B102,'[1]LISTADO ATM'!$A$2:$B$822,2,0)</f>
        <v>ATM Instituto Nacional de Cancer (incart)</v>
      </c>
      <c r="D102" s="18" t="s">
        <v>23</v>
      </c>
      <c r="E102" s="23" t="s">
        <v>33</v>
      </c>
    </row>
    <row r="103" spans="1:6" ht="18" x14ac:dyDescent="0.25">
      <c r="A103" s="10" t="str">
        <f>VLOOKUP(B103,'[1]LISTADO ATM'!$A$2:$C$922,3,0)</f>
        <v>SUR</v>
      </c>
      <c r="B103" s="25">
        <v>766</v>
      </c>
      <c r="C103" s="16" t="str">
        <f>VLOOKUP(B103,'[1]LISTADO ATM'!$A$2:$B$822,2,0)</f>
        <v xml:space="preserve">ATM Oficina Azua II </v>
      </c>
      <c r="D103" s="18" t="s">
        <v>23</v>
      </c>
      <c r="E103" s="23" t="s">
        <v>38</v>
      </c>
      <c r="F103" t="s">
        <v>36</v>
      </c>
    </row>
    <row r="104" spans="1:6" ht="18" x14ac:dyDescent="0.25">
      <c r="A104" s="10" t="str">
        <f>VLOOKUP(B104,'[1]LISTADO ATM'!$A$2:$C$922,3,0)</f>
        <v>DISTRITO NACIONAL</v>
      </c>
      <c r="B104" s="25">
        <v>192</v>
      </c>
      <c r="C104" s="16" t="str">
        <f>VLOOKUP(B104,'[1]LISTADO ATM'!$A$2:$B$822,2,0)</f>
        <v xml:space="preserve">ATM Autobanco Luperón II </v>
      </c>
      <c r="D104" s="18" t="s">
        <v>23</v>
      </c>
      <c r="E104" s="23">
        <v>3336003687</v>
      </c>
    </row>
    <row r="105" spans="1:6" ht="18" x14ac:dyDescent="0.25">
      <c r="A105" s="10" t="str">
        <f>VLOOKUP(B105,'[1]LISTADO ATM'!$A$2:$C$922,3,0)</f>
        <v>NORTE</v>
      </c>
      <c r="B105" s="26">
        <v>228</v>
      </c>
      <c r="C105" s="16" t="str">
        <f>VLOOKUP(B105,'[1]LISTADO ATM'!$A$2:$B$822,2,0)</f>
        <v xml:space="preserve">ATM Oficina SAJOMA </v>
      </c>
      <c r="D105" s="18" t="s">
        <v>23</v>
      </c>
      <c r="E105" s="23">
        <v>3336004570</v>
      </c>
      <c r="F105" t="s">
        <v>36</v>
      </c>
    </row>
    <row r="106" spans="1:6" ht="18" x14ac:dyDescent="0.25">
      <c r="A106" s="10" t="str">
        <f>VLOOKUP(B106,'[1]LISTADO ATM'!$A$2:$C$922,3,0)</f>
        <v>DISTRITO NACIONAL</v>
      </c>
      <c r="B106" s="25">
        <v>194</v>
      </c>
      <c r="C106" s="16" t="str">
        <f>VLOOKUP(B106,'[1]LISTADO ATM'!$A$2:$B$822,2,0)</f>
        <v xml:space="preserve">ATM UNP Pantoja </v>
      </c>
      <c r="D106" s="18" t="s">
        <v>23</v>
      </c>
      <c r="E106" s="15">
        <v>3336003588</v>
      </c>
    </row>
    <row r="107" spans="1:6" ht="18" x14ac:dyDescent="0.25">
      <c r="A107" s="10" t="str">
        <f>VLOOKUP(B107,'[1]LISTADO ATM'!$A$2:$C$922,3,0)</f>
        <v>DISTRITO NACIONAL</v>
      </c>
      <c r="B107" s="25">
        <v>823</v>
      </c>
      <c r="C107" s="16" t="str">
        <f>VLOOKUP(B107,'[1]LISTADO ATM'!$A$2:$B$822,2,0)</f>
        <v xml:space="preserve">ATM UNP El Carril (Haina) </v>
      </c>
      <c r="D107" s="18" t="s">
        <v>23</v>
      </c>
      <c r="E107" s="15">
        <v>3336003664</v>
      </c>
    </row>
    <row r="108" spans="1:6" ht="18" x14ac:dyDescent="0.25">
      <c r="A108" s="10" t="str">
        <f>VLOOKUP(B108,'[1]LISTADO ATM'!$A$2:$C$922,3,0)</f>
        <v>NORTE</v>
      </c>
      <c r="B108" s="25">
        <v>888</v>
      </c>
      <c r="C108" s="16" t="str">
        <f>VLOOKUP(B108,'[1]LISTADO ATM'!$A$2:$B$822,2,0)</f>
        <v>ATM Oficina galeria 56 II (SFM)</v>
      </c>
      <c r="D108" s="18" t="s">
        <v>23</v>
      </c>
      <c r="E108" s="15">
        <v>3336004550</v>
      </c>
    </row>
    <row r="109" spans="1:6" ht="18" x14ac:dyDescent="0.25">
      <c r="A109" s="10" t="str">
        <f>VLOOKUP(B109,'[1]LISTADO ATM'!$A$2:$C$922,3,0)</f>
        <v>NORTE</v>
      </c>
      <c r="B109" s="25">
        <v>88</v>
      </c>
      <c r="C109" s="16" t="str">
        <f>VLOOKUP(B109,'[1]LISTADO ATM'!$A$2:$B$822,2,0)</f>
        <v xml:space="preserve">ATM S/M La Fuente (Santiago) </v>
      </c>
      <c r="D109" s="18" t="s">
        <v>23</v>
      </c>
      <c r="E109" s="11">
        <v>3336003251</v>
      </c>
    </row>
    <row r="110" spans="1:6" ht="18.75" thickBot="1" x14ac:dyDescent="0.3">
      <c r="A110" s="22" t="s">
        <v>10</v>
      </c>
      <c r="B110" s="24">
        <f>COUNT(B77:B109)</f>
        <v>30</v>
      </c>
      <c r="C110" s="50"/>
      <c r="D110" s="51"/>
      <c r="E110" s="52"/>
    </row>
    <row r="111" spans="1:6" ht="15.75" thickBot="1" x14ac:dyDescent="0.3">
      <c r="A111" s="39"/>
      <c r="B111" s="40"/>
      <c r="C111" s="40"/>
      <c r="D111" s="40"/>
      <c r="E111" s="41"/>
    </row>
    <row r="112" spans="1:6" ht="22.5" customHeight="1" thickBot="1" x14ac:dyDescent="0.3">
      <c r="A112" s="33" t="s">
        <v>12</v>
      </c>
      <c r="B112" s="34"/>
      <c r="C112" s="34"/>
      <c r="D112" s="34"/>
      <c r="E112" s="35"/>
    </row>
    <row r="113" spans="1:6" ht="18" x14ac:dyDescent="0.25">
      <c r="A113" s="13" t="s">
        <v>4</v>
      </c>
      <c r="B113" s="21" t="s">
        <v>5</v>
      </c>
      <c r="C113" s="21" t="s">
        <v>6</v>
      </c>
      <c r="D113" s="42" t="s">
        <v>7</v>
      </c>
      <c r="E113" s="43" t="s">
        <v>8</v>
      </c>
    </row>
    <row r="114" spans="1:6" ht="19.5" customHeight="1" x14ac:dyDescent="0.25">
      <c r="A114" s="12" t="str">
        <f>VLOOKUP(B114,'[1]LISTADO ATM'!$A$2:$C$922,3,0)</f>
        <v>ESTE</v>
      </c>
      <c r="B114" s="25">
        <v>660</v>
      </c>
      <c r="C114" s="16" t="str">
        <f>VLOOKUP(B114,'[1]LISTADO ATM'!$A$2:$B$922,2,0)</f>
        <v>ATM Oficina Romana Norte II</v>
      </c>
      <c r="D114" s="20" t="s">
        <v>9</v>
      </c>
      <c r="E114" s="15">
        <v>3336003572</v>
      </c>
      <c r="F114" t="s">
        <v>36</v>
      </c>
    </row>
    <row r="115" spans="1:6" ht="19.5" customHeight="1" x14ac:dyDescent="0.25">
      <c r="A115" s="12" t="e">
        <f>VLOOKUP(B115,'[1]LISTADO ATM'!$A$2:$C$922,3,0)</f>
        <v>#N/A</v>
      </c>
      <c r="B115" s="25">
        <v>371</v>
      </c>
      <c r="C115" s="16" t="s">
        <v>29</v>
      </c>
      <c r="D115" s="20" t="s">
        <v>9</v>
      </c>
      <c r="E115" s="15">
        <v>3336003654</v>
      </c>
    </row>
    <row r="116" spans="1:6" ht="19.5" customHeight="1" x14ac:dyDescent="0.25">
      <c r="A116" s="12" t="str">
        <f>VLOOKUP(B116,'[1]LISTADO ATM'!$A$2:$C$922,3,0)</f>
        <v>DISTRITO NACIONAL</v>
      </c>
      <c r="B116" s="25">
        <v>441</v>
      </c>
      <c r="C116" s="16" t="str">
        <f>VLOOKUP(B116,'[1]LISTADO ATM'!$A$2:$B$922,2,0)</f>
        <v>ATM Estacion de Servicio Romulo Betancour</v>
      </c>
      <c r="D116" s="20" t="s">
        <v>9</v>
      </c>
      <c r="E116" s="15" t="s">
        <v>30</v>
      </c>
    </row>
    <row r="117" spans="1:6" ht="19.5" customHeight="1" x14ac:dyDescent="0.25">
      <c r="A117" s="12" t="str">
        <f>VLOOKUP(B117,'[1]LISTADO ATM'!$A$2:$C$922,3,0)</f>
        <v>NORTE</v>
      </c>
      <c r="B117" s="25">
        <v>635</v>
      </c>
      <c r="C117" s="16" t="str">
        <f>VLOOKUP(B117,'[1]LISTADO ATM'!$A$2:$B$922,2,0)</f>
        <v xml:space="preserve">ATM Zona Franca Tamboril </v>
      </c>
      <c r="D117" s="20" t="s">
        <v>9</v>
      </c>
      <c r="E117" s="15">
        <v>3336004130</v>
      </c>
    </row>
    <row r="118" spans="1:6" ht="19.5" customHeight="1" x14ac:dyDescent="0.25">
      <c r="A118" s="12" t="str">
        <f>VLOOKUP(B118,'[1]LISTADO ATM'!$A$2:$C$922,3,0)</f>
        <v>ESTE</v>
      </c>
      <c r="B118" s="25">
        <v>742</v>
      </c>
      <c r="C118" s="16" t="str">
        <f>VLOOKUP(B118,'[1]LISTADO ATM'!$A$2:$B$922,2,0)</f>
        <v xml:space="preserve">ATM Oficina Plaza del Rey (La Romana) </v>
      </c>
      <c r="D118" s="20" t="s">
        <v>9</v>
      </c>
      <c r="E118" s="15">
        <v>3336004183</v>
      </c>
    </row>
    <row r="119" spans="1:6" ht="19.5" customHeight="1" x14ac:dyDescent="0.25">
      <c r="A119" s="12" t="str">
        <f>VLOOKUP(B119,'[1]LISTADO ATM'!$A$2:$C$922,3,0)</f>
        <v>NORTE</v>
      </c>
      <c r="B119" s="25">
        <v>632</v>
      </c>
      <c r="C119" s="16" t="str">
        <f>VLOOKUP(B119,'[1]LISTADO ATM'!$A$2:$B$922,2,0)</f>
        <v xml:space="preserve">ATM Autobanco Gurabo </v>
      </c>
      <c r="D119" s="20" t="s">
        <v>9</v>
      </c>
      <c r="E119" s="15">
        <v>3336004442</v>
      </c>
    </row>
    <row r="120" spans="1:6" ht="19.5" customHeight="1" x14ac:dyDescent="0.25">
      <c r="A120" s="12" t="str">
        <f>VLOOKUP(B120,'[1]LISTADO ATM'!$A$2:$C$922,3,0)</f>
        <v>ESTE</v>
      </c>
      <c r="B120" s="25">
        <v>158</v>
      </c>
      <c r="C120" s="16" t="str">
        <f>VLOOKUP(B120,'[1]LISTADO ATM'!$A$2:$B$922,2,0)</f>
        <v xml:space="preserve">ATM Oficina Romana Norte </v>
      </c>
      <c r="D120" s="20" t="s">
        <v>9</v>
      </c>
      <c r="E120" s="15">
        <v>3336004487</v>
      </c>
      <c r="F120" t="s">
        <v>36</v>
      </c>
    </row>
    <row r="121" spans="1:6" ht="19.5" customHeight="1" x14ac:dyDescent="0.25">
      <c r="A121" s="12" t="str">
        <f>VLOOKUP(B121,'[1]LISTADO ATM'!$A$2:$C$922,3,0)</f>
        <v>NORTE</v>
      </c>
      <c r="B121" s="25">
        <v>299</v>
      </c>
      <c r="C121" s="16" t="str">
        <f>VLOOKUP(B121,'[1]LISTADO ATM'!$A$2:$B$922,2,0)</f>
        <v xml:space="preserve">ATM S/M Aprezio Cotui </v>
      </c>
      <c r="D121" s="20" t="s">
        <v>9</v>
      </c>
      <c r="E121" s="15">
        <v>3336004560</v>
      </c>
    </row>
    <row r="122" spans="1:6" ht="19.5" customHeight="1" x14ac:dyDescent="0.25">
      <c r="A122" s="12" t="str">
        <f>VLOOKUP(B122,'[1]LISTADO ATM'!$A$2:$C$922,3,0)</f>
        <v>ESTE</v>
      </c>
      <c r="B122" s="25">
        <v>429</v>
      </c>
      <c r="C122" s="16" t="str">
        <f>VLOOKUP(B122,'[1]LISTADO ATM'!$A$2:$B$922,2,0)</f>
        <v xml:space="preserve">ATM Oficina Jumbo La Romana </v>
      </c>
      <c r="D122" s="20" t="s">
        <v>9</v>
      </c>
      <c r="E122" s="15">
        <v>3336004588</v>
      </c>
      <c r="F122" t="s">
        <v>36</v>
      </c>
    </row>
    <row r="123" spans="1:6" ht="19.5" customHeight="1" x14ac:dyDescent="0.25">
      <c r="A123" s="12" t="str">
        <f>VLOOKUP(B123,'[1]LISTADO ATM'!$A$2:$C$922,3,0)</f>
        <v>DISTRITO NACIONAL</v>
      </c>
      <c r="B123" s="25">
        <v>755</v>
      </c>
      <c r="C123" s="16" t="str">
        <f>VLOOKUP(B123,'[1]LISTADO ATM'!$A$2:$B$922,2,0)</f>
        <v xml:space="preserve">ATM Oficina Galería del Este (Plaza) </v>
      </c>
      <c r="D123" s="20" t="s">
        <v>9</v>
      </c>
      <c r="E123" s="15">
        <v>3336004801</v>
      </c>
    </row>
    <row r="124" spans="1:6" ht="19.5" customHeight="1" x14ac:dyDescent="0.25">
      <c r="A124" s="12" t="str">
        <f>VLOOKUP(B124,'[1]LISTADO ATM'!$A$2:$C$922,3,0)</f>
        <v>DISTRITO NACIONAL</v>
      </c>
      <c r="B124" s="25">
        <v>671</v>
      </c>
      <c r="C124" s="16" t="str">
        <f>VLOOKUP(B124,'[1]LISTADO ATM'!$A$2:$B$922,2,0)</f>
        <v>ATM Ayuntamiento Sto. Dgo. Norte</v>
      </c>
      <c r="D124" s="20" t="s">
        <v>9</v>
      </c>
      <c r="E124" s="15">
        <v>3336004846</v>
      </c>
    </row>
    <row r="125" spans="1:6" ht="19.5" customHeight="1" x14ac:dyDescent="0.25">
      <c r="A125" s="12" t="str">
        <f>VLOOKUP(B125,'[1]LISTADO ATM'!$A$2:$C$922,3,0)</f>
        <v>NORTE</v>
      </c>
      <c r="B125" s="25">
        <v>903</v>
      </c>
      <c r="C125" s="16" t="str">
        <f>VLOOKUP(B125,'[1]LISTADO ATM'!$A$2:$B$922,2,0)</f>
        <v xml:space="preserve">ATM Oficina La Vega Real I </v>
      </c>
      <c r="D125" s="20" t="s">
        <v>9</v>
      </c>
      <c r="E125" s="15">
        <v>3336003581</v>
      </c>
    </row>
    <row r="126" spans="1:6" ht="19.5" customHeight="1" x14ac:dyDescent="0.25">
      <c r="A126" s="12" t="str">
        <f>VLOOKUP(B126,'[1]LISTADO ATM'!$A$2:$C$922,3,0)</f>
        <v>NORTE</v>
      </c>
      <c r="B126" s="25">
        <v>129</v>
      </c>
      <c r="C126" s="16" t="str">
        <f>VLOOKUP(B126,'[1]LISTADO ATM'!$A$2:$B$922,2,0)</f>
        <v xml:space="preserve">ATM Multicentro La Sirena (Santiago) </v>
      </c>
      <c r="D126" s="20" t="s">
        <v>9</v>
      </c>
      <c r="E126" s="15">
        <v>3336005051</v>
      </c>
    </row>
    <row r="127" spans="1:6" ht="19.5" customHeight="1" x14ac:dyDescent="0.25">
      <c r="A127" s="12" t="str">
        <f>VLOOKUP(B127,'[1]LISTADO ATM'!$A$2:$C$922,3,0)</f>
        <v>ESTE</v>
      </c>
      <c r="B127" s="25">
        <v>16</v>
      </c>
      <c r="C127" s="16" t="str">
        <f>VLOOKUP(B127,'[1]LISTADO ATM'!$A$2:$B$922,2,0)</f>
        <v>ATM Estación Texaco Sabana de la Mar</v>
      </c>
      <c r="D127" s="20" t="s">
        <v>9</v>
      </c>
      <c r="E127" s="15">
        <v>3336005054</v>
      </c>
    </row>
    <row r="128" spans="1:6" ht="19.5" customHeight="1" x14ac:dyDescent="0.25">
      <c r="A128" s="12" t="str">
        <f>VLOOKUP(B128,'[1]LISTADO ATM'!$A$2:$C$922,3,0)</f>
        <v>DISTRITO NACIONAL</v>
      </c>
      <c r="B128" s="25">
        <v>331</v>
      </c>
      <c r="C128" s="16" t="str">
        <f>VLOOKUP(B128,'[1]LISTADO ATM'!$A$2:$B$922,2,0)</f>
        <v>ATM Ayuntamiento Sto. Dgo. Este</v>
      </c>
      <c r="D128" s="20" t="s">
        <v>9</v>
      </c>
      <c r="E128" s="15">
        <v>3336005057</v>
      </c>
    </row>
    <row r="129" spans="1:5" ht="19.5" customHeight="1" x14ac:dyDescent="0.25">
      <c r="A129" s="12" t="str">
        <f>VLOOKUP(B129,'[1]LISTADO ATM'!$A$2:$C$922,3,0)</f>
        <v>NORTE</v>
      </c>
      <c r="B129" s="25">
        <v>154</v>
      </c>
      <c r="C129" s="16" t="str">
        <f>VLOOKUP(B129,'[1]LISTADO ATM'!$A$2:$B$922,2,0)</f>
        <v xml:space="preserve">ATM Oficina Sánchez </v>
      </c>
      <c r="D129" s="20" t="s">
        <v>9</v>
      </c>
      <c r="E129" s="15">
        <v>3336005060</v>
      </c>
    </row>
    <row r="130" spans="1:5" ht="19.5" customHeight="1" x14ac:dyDescent="0.25">
      <c r="A130" s="12" t="str">
        <f>VLOOKUP(B130,'[1]LISTADO ATM'!$A$2:$C$922,3,0)</f>
        <v>DISTRITO NACIONAL</v>
      </c>
      <c r="B130" s="25">
        <v>904</v>
      </c>
      <c r="C130" s="16" t="str">
        <f>VLOOKUP(B130,'[1]LISTADO ATM'!$A$2:$B$922,2,0)</f>
        <v xml:space="preserve">ATM Oficina Multicentro La Sirena Churchill </v>
      </c>
      <c r="D130" s="20" t="s">
        <v>9</v>
      </c>
      <c r="E130" s="15">
        <v>3336005088</v>
      </c>
    </row>
    <row r="131" spans="1:5" ht="19.5" customHeight="1" x14ac:dyDescent="0.25">
      <c r="A131" s="12" t="str">
        <f>VLOOKUP(B131,'[1]LISTADO ATM'!$A$2:$C$922,3,0)</f>
        <v>NORTE</v>
      </c>
      <c r="B131" s="25">
        <v>594</v>
      </c>
      <c r="C131" s="16" t="str">
        <f>VLOOKUP(B131,'[1]LISTADO ATM'!$A$2:$B$922,2,0)</f>
        <v xml:space="preserve">ATM Plaza Venezuela II (Santiago) </v>
      </c>
      <c r="D131" s="20" t="s">
        <v>9</v>
      </c>
      <c r="E131" s="15">
        <v>3336005089</v>
      </c>
    </row>
    <row r="132" spans="1:5" ht="19.5" customHeight="1" x14ac:dyDescent="0.25">
      <c r="A132" s="12" t="str">
        <f>VLOOKUP(B132,'[1]LISTADO ATM'!$A$2:$C$922,3,0)</f>
        <v>ESTE</v>
      </c>
      <c r="B132" s="25">
        <v>651</v>
      </c>
      <c r="C132" s="16" t="str">
        <f>VLOOKUP(B132,'[1]LISTADO ATM'!$A$2:$B$922,2,0)</f>
        <v>ATM Eco Petroleo Romana</v>
      </c>
      <c r="D132" s="20" t="s">
        <v>9</v>
      </c>
      <c r="E132" s="15">
        <v>3336005090</v>
      </c>
    </row>
    <row r="133" spans="1:5" ht="19.5" customHeight="1" x14ac:dyDescent="0.25">
      <c r="A133" s="12" t="str">
        <f>VLOOKUP(B133,'[1]LISTADO ATM'!$A$2:$C$922,3,0)</f>
        <v>DISTRITO NACIONAL</v>
      </c>
      <c r="B133" s="25">
        <v>697</v>
      </c>
      <c r="C133" s="16" t="str">
        <f>VLOOKUP(B133,'[1]LISTADO ATM'!$A$2:$B$922,2,0)</f>
        <v>ATM Hipermercado Olé Ciudad Juan Bosch</v>
      </c>
      <c r="D133" s="20" t="s">
        <v>9</v>
      </c>
      <c r="E133" s="15">
        <v>3336005096</v>
      </c>
    </row>
    <row r="134" spans="1:5" ht="19.5" customHeight="1" x14ac:dyDescent="0.25">
      <c r="A134" s="12" t="str">
        <f>VLOOKUP(B134,'[1]LISTADO ATM'!$A$2:$C$922,3,0)</f>
        <v>ESTE</v>
      </c>
      <c r="B134" s="25">
        <v>121</v>
      </c>
      <c r="C134" s="16" t="str">
        <f>VLOOKUP(B134,'[1]LISTADO ATM'!$A$2:$B$922,2,0)</f>
        <v xml:space="preserve">ATM Oficina Bayaguana </v>
      </c>
      <c r="D134" s="20" t="s">
        <v>9</v>
      </c>
      <c r="E134" s="15">
        <v>3336005097</v>
      </c>
    </row>
    <row r="135" spans="1:5" ht="19.5" customHeight="1" x14ac:dyDescent="0.25">
      <c r="A135" s="12" t="str">
        <f>VLOOKUP(B135,'[1]LISTADO ATM'!$A$2:$C$922,3,0)</f>
        <v>ESTE</v>
      </c>
      <c r="B135" s="25">
        <v>114</v>
      </c>
      <c r="C135" s="16" t="str">
        <f>VLOOKUP(B135,'[1]LISTADO ATM'!$A$2:$B$922,2,0)</f>
        <v xml:space="preserve">ATM Oficina Hato Mayor </v>
      </c>
      <c r="D135" s="20" t="s">
        <v>9</v>
      </c>
      <c r="E135" s="15">
        <v>3336005098</v>
      </c>
    </row>
    <row r="136" spans="1:5" ht="19.5" customHeight="1" x14ac:dyDescent="0.25">
      <c r="A136" s="12" t="str">
        <f>VLOOKUP(B136,'[1]LISTADO ATM'!$A$2:$C$922,3,0)</f>
        <v>DISTRITO NACIONAL</v>
      </c>
      <c r="B136" s="25">
        <v>409</v>
      </c>
      <c r="C136" s="16" t="str">
        <f>VLOOKUP(B136,'[1]LISTADO ATM'!$A$2:$B$922,2,0)</f>
        <v xml:space="preserve">ATM Oficina Las Palmas de Herrera I </v>
      </c>
      <c r="D136" s="20" t="s">
        <v>9</v>
      </c>
      <c r="E136" s="15">
        <v>3336005099</v>
      </c>
    </row>
    <row r="137" spans="1:5" ht="19.5" customHeight="1" x14ac:dyDescent="0.25">
      <c r="A137" s="12" t="str">
        <f>VLOOKUP(B137,'[1]LISTADO ATM'!$A$2:$C$922,3,0)</f>
        <v>SUR</v>
      </c>
      <c r="B137" s="25">
        <v>44</v>
      </c>
      <c r="C137" s="16" t="str">
        <f>VLOOKUP(B137,'[1]LISTADO ATM'!$A$2:$B$922,2,0)</f>
        <v xml:space="preserve">ATM Oficina Pedernales </v>
      </c>
      <c r="D137" s="20" t="s">
        <v>9</v>
      </c>
      <c r="E137" s="15">
        <v>3336005100</v>
      </c>
    </row>
    <row r="138" spans="1:5" ht="19.5" customHeight="1" x14ac:dyDescent="0.25">
      <c r="A138" s="12" t="str">
        <f>VLOOKUP(B138,'[1]LISTADO ATM'!$A$2:$C$922,3,0)</f>
        <v>DISTRITO NACIONAL</v>
      </c>
      <c r="B138" s="25">
        <v>183</v>
      </c>
      <c r="C138" s="16" t="str">
        <f>VLOOKUP(B138,'[1]LISTADO ATM'!$A$2:$B$922,2,0)</f>
        <v>ATM Estación Nativa Km. 22 Aut. Duarte.</v>
      </c>
      <c r="D138" s="20" t="s">
        <v>9</v>
      </c>
      <c r="E138" s="15">
        <v>3336000509</v>
      </c>
    </row>
    <row r="139" spans="1:5" ht="19.5" customHeight="1" x14ac:dyDescent="0.25">
      <c r="A139" s="12" t="str">
        <f>VLOOKUP(B139,'[1]LISTADO ATM'!$A$2:$C$922,3,0)</f>
        <v>DISTRITO NACIONAL</v>
      </c>
      <c r="B139" s="76">
        <v>815</v>
      </c>
      <c r="C139" s="16" t="str">
        <f>VLOOKUP(B139,'[1]LISTADO ATM'!$A$2:$B$922,2,0)</f>
        <v xml:space="preserve">ATM Oficina Atalaya del Mar </v>
      </c>
      <c r="D139" s="20" t="s">
        <v>9</v>
      </c>
      <c r="E139" s="77">
        <v>3336005101</v>
      </c>
    </row>
    <row r="140" spans="1:5" ht="18.75" thickBot="1" x14ac:dyDescent="0.3">
      <c r="A140" s="22"/>
      <c r="B140" s="24">
        <f>COUNT(B114:B139)</f>
        <v>26</v>
      </c>
      <c r="C140" s="50"/>
      <c r="D140" s="51"/>
      <c r="E140" s="52"/>
    </row>
    <row r="141" spans="1:5" ht="15.75" thickBot="1" x14ac:dyDescent="0.3">
      <c r="A141" s="39"/>
      <c r="B141" s="40"/>
      <c r="C141" s="40"/>
      <c r="D141" s="40"/>
      <c r="E141" s="41"/>
    </row>
    <row r="142" spans="1:5" ht="18" customHeight="1" thickBot="1" x14ac:dyDescent="0.3">
      <c r="A142" s="36" t="s">
        <v>25</v>
      </c>
      <c r="B142" s="37"/>
      <c r="C142" s="37"/>
      <c r="D142" s="37"/>
      <c r="E142" s="38"/>
    </row>
    <row r="143" spans="1:5" ht="18" x14ac:dyDescent="0.25">
      <c r="A143" s="13" t="s">
        <v>4</v>
      </c>
      <c r="B143" s="21" t="s">
        <v>5</v>
      </c>
      <c r="C143" s="21" t="s">
        <v>6</v>
      </c>
      <c r="D143" s="42" t="s">
        <v>7</v>
      </c>
      <c r="E143" s="43" t="s">
        <v>8</v>
      </c>
    </row>
    <row r="144" spans="1:5" ht="19.5" customHeight="1" x14ac:dyDescent="0.25">
      <c r="A144" s="30" t="str">
        <f>VLOOKUP(B144,'[1]LISTADO ATM'!$A$2:$C$922,3,0)</f>
        <v>DISTRITO NACIONAL</v>
      </c>
      <c r="B144" s="25">
        <v>931</v>
      </c>
      <c r="C144" s="29" t="str">
        <f>VLOOKUP(B144,'[1]LISTADO ATM'!$A$2:$B$922,2,0)</f>
        <v xml:space="preserve">ATM Autobanco Luperón I </v>
      </c>
      <c r="D144" s="29" t="s">
        <v>16</v>
      </c>
      <c r="E144" s="15">
        <v>3336004704</v>
      </c>
    </row>
    <row r="145" spans="1:5" ht="19.5" customHeight="1" x14ac:dyDescent="0.25">
      <c r="A145" s="30" t="str">
        <f>VLOOKUP(B145,'[1]LISTADO ATM'!$A$2:$C$922,3,0)</f>
        <v>DISTRITO NACIONAL</v>
      </c>
      <c r="B145" s="25">
        <v>717</v>
      </c>
      <c r="C145" s="29" t="str">
        <f>VLOOKUP(B145,'[1]LISTADO ATM'!$A$2:$B$922,2,0)</f>
        <v xml:space="preserve">ATM Oficina Los Alcarrizos </v>
      </c>
      <c r="D145" s="29" t="s">
        <v>16</v>
      </c>
      <c r="E145" s="15">
        <v>3336004719</v>
      </c>
    </row>
    <row r="146" spans="1:5" ht="18.75" thickBot="1" x14ac:dyDescent="0.3">
      <c r="A146" s="22" t="s">
        <v>10</v>
      </c>
      <c r="B146" s="24">
        <f>COUNT(B144:B145)</f>
        <v>2</v>
      </c>
      <c r="C146" s="50"/>
      <c r="D146" s="51"/>
      <c r="E146" s="52"/>
    </row>
    <row r="147" spans="1:5" ht="15.75" thickBot="1" x14ac:dyDescent="0.3">
      <c r="A147" s="39"/>
      <c r="B147" s="40"/>
      <c r="C147" s="40"/>
      <c r="D147" s="40"/>
      <c r="E147" s="41"/>
    </row>
    <row r="148" spans="1:5" ht="18" customHeight="1" thickBot="1" x14ac:dyDescent="0.3">
      <c r="A148" s="36" t="s">
        <v>17</v>
      </c>
      <c r="B148" s="37"/>
      <c r="C148" s="37"/>
      <c r="D148" s="37"/>
      <c r="E148" s="38"/>
    </row>
    <row r="149" spans="1:5" ht="18" x14ac:dyDescent="0.25">
      <c r="A149" s="13" t="s">
        <v>4</v>
      </c>
      <c r="B149" s="21" t="s">
        <v>5</v>
      </c>
      <c r="C149" s="21" t="s">
        <v>6</v>
      </c>
      <c r="D149" s="42" t="s">
        <v>7</v>
      </c>
      <c r="E149" s="43" t="s">
        <v>8</v>
      </c>
    </row>
    <row r="150" spans="1:5" ht="18" x14ac:dyDescent="0.25">
      <c r="A150" s="10" t="str">
        <f>VLOOKUP(B150,'[1]LISTADO ATM'!$A$2:$C$822,3,0)</f>
        <v>DISTRITO NACIONAL</v>
      </c>
      <c r="B150" s="25">
        <v>113</v>
      </c>
      <c r="C150" s="16" t="str">
        <f>VLOOKUP(B150,'[1]LISTADO ATM'!$A$2:$B$822,2,0)</f>
        <v xml:space="preserve">ATM Autoservicio Atalaya del Mar </v>
      </c>
      <c r="D150" s="27" t="s">
        <v>26</v>
      </c>
      <c r="E150" s="11">
        <v>3336001033</v>
      </c>
    </row>
    <row r="151" spans="1:5" ht="18" x14ac:dyDescent="0.25">
      <c r="A151" s="10" t="str">
        <f>VLOOKUP(B151,'[2]LISTADO ATM'!$A$2:$C$822,3,0)</f>
        <v>DISTRITO NACIONAL</v>
      </c>
      <c r="B151" s="25">
        <v>374</v>
      </c>
      <c r="C151" s="16" t="str">
        <f>VLOOKUP(B151,'[2]LISTADO ATM'!$A$2:$B$922,2,0)</f>
        <v>Ofic. Dual Blue Mall #2</v>
      </c>
      <c r="D151" s="27" t="s">
        <v>26</v>
      </c>
      <c r="E151" s="23">
        <v>3336003648</v>
      </c>
    </row>
    <row r="152" spans="1:5" ht="18" x14ac:dyDescent="0.25">
      <c r="A152" s="10" t="str">
        <f>VLOOKUP(B152,'[1]LISTADO ATM'!$A$2:$C$822,3,0)</f>
        <v>DISTRITO NACIONAL</v>
      </c>
      <c r="B152" s="25">
        <v>536</v>
      </c>
      <c r="C152" s="16" t="str">
        <f>VLOOKUP(B152,'[1]LISTADO ATM'!$A$2:$B$822,2,0)</f>
        <v xml:space="preserve">ATM Super Lama San Isidro </v>
      </c>
      <c r="D152" s="27" t="s">
        <v>26</v>
      </c>
      <c r="E152" s="23">
        <v>3336003625</v>
      </c>
    </row>
    <row r="153" spans="1:5" ht="18.75" thickBot="1" x14ac:dyDescent="0.3">
      <c r="A153" s="22" t="s">
        <v>10</v>
      </c>
      <c r="B153" s="24">
        <f>COUNT(B150:B152)</f>
        <v>3</v>
      </c>
      <c r="C153" s="50"/>
      <c r="D153" s="51"/>
      <c r="E153" s="52"/>
    </row>
    <row r="154" spans="1:5" ht="15.75" thickBot="1" x14ac:dyDescent="0.3">
      <c r="A154" s="39"/>
      <c r="B154" s="40"/>
      <c r="C154" s="44" t="s">
        <v>15</v>
      </c>
      <c r="D154" s="44"/>
      <c r="E154" s="45"/>
    </row>
    <row r="155" spans="1:5" ht="18.75" customHeight="1" thickBot="1" x14ac:dyDescent="0.3">
      <c r="A155" s="72" t="s">
        <v>11</v>
      </c>
      <c r="B155" s="73"/>
      <c r="C155" s="46"/>
      <c r="D155" s="46"/>
      <c r="E155" s="47"/>
    </row>
    <row r="156" spans="1:5" ht="18.75" thickBot="1" x14ac:dyDescent="0.3">
      <c r="A156" s="74">
        <f>+B140+B146+B153</f>
        <v>31</v>
      </c>
      <c r="B156" s="75"/>
      <c r="C156" s="46"/>
      <c r="D156" s="46"/>
      <c r="E156" s="47"/>
    </row>
    <row r="157" spans="1:5" ht="15.75" thickBot="1" x14ac:dyDescent="0.3">
      <c r="A157" s="48"/>
      <c r="B157" s="49"/>
      <c r="C157" s="40"/>
      <c r="D157" s="40"/>
      <c r="E157" s="41"/>
    </row>
    <row r="158" spans="1:5" ht="18.75" customHeight="1" thickBot="1" x14ac:dyDescent="0.3">
      <c r="A158" s="33" t="s">
        <v>13</v>
      </c>
      <c r="B158" s="34"/>
      <c r="C158" s="34"/>
      <c r="D158" s="34"/>
      <c r="E158" s="35"/>
    </row>
    <row r="159" spans="1:5" ht="18" x14ac:dyDescent="0.25">
      <c r="A159" s="13" t="s">
        <v>4</v>
      </c>
      <c r="B159" s="21" t="s">
        <v>5</v>
      </c>
      <c r="C159" s="21" t="s">
        <v>6</v>
      </c>
      <c r="D159" s="42" t="s">
        <v>7</v>
      </c>
      <c r="E159" s="43"/>
    </row>
    <row r="160" spans="1:5" ht="18" x14ac:dyDescent="0.25">
      <c r="A160" s="10" t="str">
        <f>VLOOKUP(B160,'[2]LISTADO ATM'!$A$2:$C$922,3,0)</f>
        <v>DISTRITO NACIONAL</v>
      </c>
      <c r="B160" s="14">
        <v>546</v>
      </c>
      <c r="C160" s="16" t="str">
        <f>VLOOKUP(B160,'[2]LISTADO ATM'!$A$2:$B$922,2,0)</f>
        <v xml:space="preserve">ATM ITLA </v>
      </c>
      <c r="D160" s="31" t="s">
        <v>20</v>
      </c>
      <c r="E160" s="32"/>
    </row>
    <row r="161" spans="1:5" ht="18" customHeight="1" x14ac:dyDescent="0.25">
      <c r="A161" s="10" t="str">
        <f>VLOOKUP(B161,'[2]LISTADO ATM'!$A$2:$C$922,3,0)</f>
        <v>DISTRITO NACIONAL</v>
      </c>
      <c r="B161" s="25">
        <v>574</v>
      </c>
      <c r="C161" s="16" t="str">
        <f>VLOOKUP(B161,'[2]LISTADO ATM'!$A$2:$B$922,2,0)</f>
        <v xml:space="preserve">ATM Club Obras Públicas </v>
      </c>
      <c r="D161" s="31" t="s">
        <v>18</v>
      </c>
      <c r="E161" s="32"/>
    </row>
    <row r="162" spans="1:5" ht="18" customHeight="1" x14ac:dyDescent="0.25">
      <c r="A162" s="10" t="str">
        <f>VLOOKUP(B162,'[2]LISTADO ATM'!$A$2:$C$922,3,0)</f>
        <v>DISTRITO NACIONAL</v>
      </c>
      <c r="B162" s="25">
        <v>618</v>
      </c>
      <c r="C162" s="16" t="str">
        <f>VLOOKUP(B162,'[2]LISTADO ATM'!$A$2:$B$922,2,0)</f>
        <v xml:space="preserve">ATM Bienes Nacionales </v>
      </c>
      <c r="D162" s="31" t="s">
        <v>18</v>
      </c>
      <c r="E162" s="32"/>
    </row>
    <row r="163" spans="1:5" ht="18" customHeight="1" x14ac:dyDescent="0.25">
      <c r="A163" s="10" t="str">
        <f>VLOOKUP(B163,'[2]LISTADO ATM'!$A$2:$C$922,3,0)</f>
        <v>NORTE</v>
      </c>
      <c r="B163" s="25">
        <v>987</v>
      </c>
      <c r="C163" s="16" t="str">
        <f>VLOOKUP(B163,'[2]LISTADO ATM'!$A$2:$B$922,2,0)</f>
        <v xml:space="preserve">ATM S/M Jumbo (Moca) </v>
      </c>
      <c r="D163" s="31" t="s">
        <v>18</v>
      </c>
      <c r="E163" s="32"/>
    </row>
    <row r="164" spans="1:5" ht="18" customHeight="1" x14ac:dyDescent="0.25">
      <c r="A164" s="10" t="str">
        <f>VLOOKUP(B164,'[2]LISTADO ATM'!$A$2:$C$922,3,0)</f>
        <v>ESTE</v>
      </c>
      <c r="B164" s="25">
        <v>117</v>
      </c>
      <c r="C164" s="16" t="str">
        <f>VLOOKUP(B164,'[2]LISTADO ATM'!$A$2:$B$922,2,0)</f>
        <v xml:space="preserve">ATM Oficina El Seybo </v>
      </c>
      <c r="D164" s="31" t="s">
        <v>18</v>
      </c>
      <c r="E164" s="32"/>
    </row>
    <row r="165" spans="1:5" ht="18" customHeight="1" x14ac:dyDescent="0.25">
      <c r="A165" s="10" t="str">
        <f>VLOOKUP(B165,'[2]LISTADO ATM'!$A$2:$C$922,3,0)</f>
        <v>NORTE</v>
      </c>
      <c r="B165" s="25">
        <v>144</v>
      </c>
      <c r="C165" s="16" t="str">
        <f>VLOOKUP(B165,'[2]LISTADO ATM'!$A$2:$B$922,2,0)</f>
        <v xml:space="preserve">ATM Oficina Villa Altagracia </v>
      </c>
      <c r="D165" s="31" t="s">
        <v>18</v>
      </c>
      <c r="E165" s="32"/>
    </row>
    <row r="166" spans="1:5" ht="18" customHeight="1" x14ac:dyDescent="0.25">
      <c r="A166" s="10" t="str">
        <f>VLOOKUP(B166,'[2]LISTADO ATM'!$A$2:$C$922,3,0)</f>
        <v>NORTE</v>
      </c>
      <c r="B166" s="25">
        <v>154</v>
      </c>
      <c r="C166" s="16" t="str">
        <f>VLOOKUP(B166,'[2]LISTADO ATM'!$A$2:$B$922,2,0)</f>
        <v xml:space="preserve">ATM Oficina Sánchez </v>
      </c>
      <c r="D166" s="31" t="s">
        <v>18</v>
      </c>
      <c r="E166" s="32"/>
    </row>
    <row r="167" spans="1:5" ht="18" customHeight="1" x14ac:dyDescent="0.25">
      <c r="A167" s="10" t="str">
        <f>VLOOKUP(B167,'[2]LISTADO ATM'!$A$2:$C$922,3,0)</f>
        <v>SUR</v>
      </c>
      <c r="B167" s="25">
        <v>342</v>
      </c>
      <c r="C167" s="16" t="str">
        <f>VLOOKUP(B167,'[2]LISTADO ATM'!$A$2:$B$922,2,0)</f>
        <v>ATM Oficina Obras Públicas Azua</v>
      </c>
      <c r="D167" s="31" t="s">
        <v>18</v>
      </c>
      <c r="E167" s="32"/>
    </row>
    <row r="168" spans="1:5" ht="18" customHeight="1" x14ac:dyDescent="0.25">
      <c r="A168" s="10" t="str">
        <f>VLOOKUP(B168,'[2]LISTADO ATM'!$A$2:$C$922,3,0)</f>
        <v>ESTE</v>
      </c>
      <c r="B168" s="25">
        <v>612</v>
      </c>
      <c r="C168" s="16" t="str">
        <f>VLOOKUP(B168,'[2]LISTADO ATM'!$A$2:$B$922,2,0)</f>
        <v xml:space="preserve">ATM Plaza Orense (La Romana) </v>
      </c>
      <c r="D168" s="31" t="s">
        <v>18</v>
      </c>
      <c r="E168" s="32"/>
    </row>
    <row r="169" spans="1:5" ht="18" customHeight="1" x14ac:dyDescent="0.25">
      <c r="A169" s="10" t="str">
        <f>VLOOKUP(B169,'[2]LISTADO ATM'!$A$2:$C$922,3,0)</f>
        <v>NORTE</v>
      </c>
      <c r="B169" s="25">
        <v>668</v>
      </c>
      <c r="C169" s="16" t="str">
        <f>VLOOKUP(B169,'[2]LISTADO ATM'!$A$2:$B$922,2,0)</f>
        <v>ATM Hospital HEMMI (Santiago)</v>
      </c>
      <c r="D169" s="31" t="s">
        <v>18</v>
      </c>
      <c r="E169" s="32"/>
    </row>
    <row r="170" spans="1:5" ht="18" customHeight="1" x14ac:dyDescent="0.25">
      <c r="A170" s="10" t="str">
        <f>VLOOKUP(B170,'[2]LISTADO ATM'!$A$2:$C$922,3,0)</f>
        <v>NORTE</v>
      </c>
      <c r="B170" s="25">
        <v>809</v>
      </c>
      <c r="C170" s="16" t="str">
        <f>VLOOKUP(B170,'[2]LISTADO ATM'!$A$2:$B$922,2,0)</f>
        <v>ATM Yoma (Cotuí)</v>
      </c>
      <c r="D170" s="31" t="s">
        <v>18</v>
      </c>
      <c r="E170" s="32"/>
    </row>
    <row r="171" spans="1:5" ht="18" customHeight="1" x14ac:dyDescent="0.25">
      <c r="A171" s="10" t="str">
        <f>VLOOKUP(B171,'[2]LISTADO ATM'!$A$2:$C$922,3,0)</f>
        <v>DISTRITO NACIONAL</v>
      </c>
      <c r="B171" s="25">
        <v>884</v>
      </c>
      <c r="C171" s="16" t="str">
        <f>VLOOKUP(B171,'[2]LISTADO ATM'!$A$2:$B$922,2,0)</f>
        <v xml:space="preserve">ATM UNP Olé Sabana Perdida </v>
      </c>
      <c r="D171" s="31" t="s">
        <v>18</v>
      </c>
      <c r="E171" s="32"/>
    </row>
    <row r="172" spans="1:5" ht="18" customHeight="1" x14ac:dyDescent="0.25">
      <c r="A172" s="10" t="str">
        <f>VLOOKUP(B172,'[2]LISTADO ATM'!$A$2:$C$922,3,0)</f>
        <v>DISTRITO NACIONAL</v>
      </c>
      <c r="B172" s="25">
        <v>896</v>
      </c>
      <c r="C172" s="16" t="str">
        <f>VLOOKUP(B172,'[2]LISTADO ATM'!$A$2:$B$922,2,0)</f>
        <v xml:space="preserve">ATM Campamento Militar 16 de Agosto I </v>
      </c>
      <c r="D172" s="31" t="s">
        <v>18</v>
      </c>
      <c r="E172" s="32"/>
    </row>
    <row r="173" spans="1:5" ht="18" customHeight="1" x14ac:dyDescent="0.25">
      <c r="A173" s="10" t="str">
        <f>VLOOKUP(B173,'[2]LISTADO ATM'!$A$2:$C$922,3,0)</f>
        <v>DISTRITO NACIONAL</v>
      </c>
      <c r="B173" s="25">
        <v>908</v>
      </c>
      <c r="C173" s="16" t="str">
        <f>VLOOKUP(B173,'[2]LISTADO ATM'!$A$2:$B$922,2,0)</f>
        <v xml:space="preserve">ATM Oficina Plaza Botánika </v>
      </c>
      <c r="D173" s="31" t="s">
        <v>18</v>
      </c>
      <c r="E173" s="32"/>
    </row>
    <row r="174" spans="1:5" ht="18" customHeight="1" x14ac:dyDescent="0.25">
      <c r="A174" s="10" t="str">
        <f>VLOOKUP(B174,'[2]LISTADO ATM'!$A$2:$C$922,3,0)</f>
        <v>DISTRITO NACIONAL</v>
      </c>
      <c r="B174" s="25">
        <v>407</v>
      </c>
      <c r="C174" s="16" t="str">
        <f>VLOOKUP(B174,'[2]LISTADO ATM'!$A$2:$B$922,2,0)</f>
        <v xml:space="preserve">ATM Multicentro La Sirena Villa Mella </v>
      </c>
      <c r="D174" s="31" t="s">
        <v>18</v>
      </c>
      <c r="E174" s="32"/>
    </row>
    <row r="175" spans="1:5" ht="18" customHeight="1" x14ac:dyDescent="0.25">
      <c r="A175" s="10" t="str">
        <f>VLOOKUP(B175,'[2]LISTADO ATM'!$A$2:$C$922,3,0)</f>
        <v>DISTRITO NACIONAL</v>
      </c>
      <c r="B175" s="76">
        <v>566</v>
      </c>
      <c r="C175" s="16" t="str">
        <f>VLOOKUP(B175,'[2]LISTADO ATM'!$A$2:$B$922,2,0)</f>
        <v xml:space="preserve">ATM Hiper Olé Aut. Duarte </v>
      </c>
      <c r="D175" s="31" t="s">
        <v>20</v>
      </c>
      <c r="E175" s="32"/>
    </row>
    <row r="176" spans="1:5" ht="18.75" thickBot="1" x14ac:dyDescent="0.3">
      <c r="A176" s="22" t="s">
        <v>10</v>
      </c>
      <c r="B176" s="24">
        <f>COUNT(B160:B175)</f>
        <v>16</v>
      </c>
      <c r="C176" s="50"/>
      <c r="D176" s="51"/>
      <c r="E176" s="52"/>
    </row>
  </sheetData>
  <dataConsolidate/>
  <mergeCells count="48">
    <mergeCell ref="D8:E8"/>
    <mergeCell ref="D174:E174"/>
    <mergeCell ref="D175:E175"/>
    <mergeCell ref="C176:E176"/>
    <mergeCell ref="A111:E111"/>
    <mergeCell ref="C140:E140"/>
    <mergeCell ref="A155:B155"/>
    <mergeCell ref="A147:E147"/>
    <mergeCell ref="A158:E158"/>
    <mergeCell ref="D161:E161"/>
    <mergeCell ref="C146:E146"/>
    <mergeCell ref="A156:B156"/>
    <mergeCell ref="D149:E149"/>
    <mergeCell ref="A148:E148"/>
    <mergeCell ref="D162:E162"/>
    <mergeCell ref="D163:E163"/>
    <mergeCell ref="D167:E167"/>
    <mergeCell ref="A1:E1"/>
    <mergeCell ref="A2:E2"/>
    <mergeCell ref="A7:E7"/>
    <mergeCell ref="C85:E85"/>
    <mergeCell ref="A87:E87"/>
    <mergeCell ref="A86:E86"/>
    <mergeCell ref="A6:B6"/>
    <mergeCell ref="A3:B3"/>
    <mergeCell ref="C3:E6"/>
    <mergeCell ref="D165:E165"/>
    <mergeCell ref="D166:E166"/>
    <mergeCell ref="D88:E88"/>
    <mergeCell ref="D143:E143"/>
    <mergeCell ref="D113:E113"/>
    <mergeCell ref="D164:E164"/>
    <mergeCell ref="C110:E110"/>
    <mergeCell ref="D160:E160"/>
    <mergeCell ref="A112:E112"/>
    <mergeCell ref="A142:E142"/>
    <mergeCell ref="A141:E141"/>
    <mergeCell ref="D159:E159"/>
    <mergeCell ref="C154:E157"/>
    <mergeCell ref="A157:B157"/>
    <mergeCell ref="A154:B154"/>
    <mergeCell ref="C153:E153"/>
    <mergeCell ref="D172:E172"/>
    <mergeCell ref="D173:E173"/>
    <mergeCell ref="D168:E168"/>
    <mergeCell ref="D169:E169"/>
    <mergeCell ref="D170:E170"/>
    <mergeCell ref="D171:E171"/>
  </mergeCells>
  <phoneticPr fontId="10" type="noConversion"/>
  <conditionalFormatting sqref="E150">
    <cfRule type="duplicateValues" dxfId="278" priority="359"/>
  </conditionalFormatting>
  <conditionalFormatting sqref="E76">
    <cfRule type="duplicateValues" dxfId="277" priority="27212"/>
  </conditionalFormatting>
  <conditionalFormatting sqref="E63">
    <cfRule type="duplicateValues" dxfId="276" priority="339"/>
  </conditionalFormatting>
  <conditionalFormatting sqref="E9">
    <cfRule type="duplicateValues" dxfId="275" priority="333"/>
  </conditionalFormatting>
  <conditionalFormatting sqref="E41">
    <cfRule type="duplicateValues" dxfId="274" priority="331"/>
  </conditionalFormatting>
  <conditionalFormatting sqref="E10">
    <cfRule type="duplicateValues" dxfId="273" priority="329"/>
  </conditionalFormatting>
  <conditionalFormatting sqref="E153">
    <cfRule type="duplicateValues" dxfId="272" priority="320"/>
  </conditionalFormatting>
  <conditionalFormatting sqref="B153">
    <cfRule type="duplicateValues" dxfId="271" priority="321"/>
  </conditionalFormatting>
  <conditionalFormatting sqref="E177:E1048576 E147:E148 E141:E142 E154:E160 E1:E7 E86:E87 E89 E111:E112">
    <cfRule type="duplicateValues" dxfId="268" priority="27481"/>
  </conditionalFormatting>
  <conditionalFormatting sqref="E91:E92">
    <cfRule type="duplicateValues" dxfId="267" priority="294"/>
  </conditionalFormatting>
  <conditionalFormatting sqref="E17:E19">
    <cfRule type="duplicateValues" dxfId="266" priority="283"/>
  </conditionalFormatting>
  <conditionalFormatting sqref="E28">
    <cfRule type="duplicateValues" dxfId="265" priority="262"/>
  </conditionalFormatting>
  <conditionalFormatting sqref="E29">
    <cfRule type="duplicateValues" dxfId="264" priority="260"/>
  </conditionalFormatting>
  <conditionalFormatting sqref="E47:E49">
    <cfRule type="duplicateValues" dxfId="263" priority="27644"/>
  </conditionalFormatting>
  <conditionalFormatting sqref="E90">
    <cfRule type="duplicateValues" dxfId="262" priority="27671"/>
  </conditionalFormatting>
  <conditionalFormatting sqref="E65">
    <cfRule type="duplicateValues" dxfId="261" priority="226"/>
  </conditionalFormatting>
  <conditionalFormatting sqref="E115">
    <cfRule type="duplicateValues" dxfId="260" priority="27800"/>
  </conditionalFormatting>
  <conditionalFormatting sqref="B115">
    <cfRule type="duplicateValues" dxfId="259" priority="27801"/>
  </conditionalFormatting>
  <conditionalFormatting sqref="E22">
    <cfRule type="duplicateValues" dxfId="258" priority="225"/>
  </conditionalFormatting>
  <conditionalFormatting sqref="E36">
    <cfRule type="duplicateValues" dxfId="257" priority="222"/>
  </conditionalFormatting>
  <conditionalFormatting sqref="E50:E51 E21">
    <cfRule type="duplicateValues" dxfId="256" priority="27810"/>
  </conditionalFormatting>
  <conditionalFormatting sqref="E109 E93:E95">
    <cfRule type="duplicateValues" dxfId="255" priority="217"/>
  </conditionalFormatting>
  <conditionalFormatting sqref="E98">
    <cfRule type="duplicateValues" dxfId="254" priority="215"/>
  </conditionalFormatting>
  <conditionalFormatting sqref="E101">
    <cfRule type="duplicateValues" dxfId="253" priority="214"/>
  </conditionalFormatting>
  <conditionalFormatting sqref="E101">
    <cfRule type="duplicateValues" dxfId="252" priority="213"/>
  </conditionalFormatting>
  <conditionalFormatting sqref="E102">
    <cfRule type="duplicateValues" dxfId="251" priority="212"/>
  </conditionalFormatting>
  <conditionalFormatting sqref="E102">
    <cfRule type="duplicateValues" dxfId="250" priority="211"/>
  </conditionalFormatting>
  <conditionalFormatting sqref="E99">
    <cfRule type="duplicateValues" dxfId="249" priority="197"/>
  </conditionalFormatting>
  <conditionalFormatting sqref="E116 E52">
    <cfRule type="duplicateValues" dxfId="248" priority="190"/>
  </conditionalFormatting>
  <conditionalFormatting sqref="E37">
    <cfRule type="duplicateValues" dxfId="247" priority="188"/>
  </conditionalFormatting>
  <conditionalFormatting sqref="E97">
    <cfRule type="duplicateValues" dxfId="246" priority="185"/>
  </conditionalFormatting>
  <conditionalFormatting sqref="E103">
    <cfRule type="duplicateValues" dxfId="245" priority="184"/>
  </conditionalFormatting>
  <conditionalFormatting sqref="E104">
    <cfRule type="duplicateValues" dxfId="244" priority="181"/>
  </conditionalFormatting>
  <conditionalFormatting sqref="E104">
    <cfRule type="duplicateValues" dxfId="243" priority="180"/>
  </conditionalFormatting>
  <conditionalFormatting sqref="E104">
    <cfRule type="duplicateValues" dxfId="242" priority="179"/>
  </conditionalFormatting>
  <conditionalFormatting sqref="E104">
    <cfRule type="duplicateValues" dxfId="241" priority="178"/>
  </conditionalFormatting>
  <conditionalFormatting sqref="E104">
    <cfRule type="duplicateValues" dxfId="240" priority="177"/>
  </conditionalFormatting>
  <conditionalFormatting sqref="E66">
    <cfRule type="duplicateValues" dxfId="239" priority="176"/>
  </conditionalFormatting>
  <conditionalFormatting sqref="E66">
    <cfRule type="duplicateValues" dxfId="238" priority="175"/>
  </conditionalFormatting>
  <conditionalFormatting sqref="E25:E26">
    <cfRule type="duplicateValues" dxfId="237" priority="174"/>
  </conditionalFormatting>
  <conditionalFormatting sqref="E25:E26">
    <cfRule type="duplicateValues" dxfId="236" priority="173"/>
  </conditionalFormatting>
  <conditionalFormatting sqref="E38:E39">
    <cfRule type="duplicateValues" dxfId="235" priority="172"/>
  </conditionalFormatting>
  <conditionalFormatting sqref="E38:E39">
    <cfRule type="duplicateValues" dxfId="234" priority="171"/>
  </conditionalFormatting>
  <conditionalFormatting sqref="E70">
    <cfRule type="duplicateValues" dxfId="233" priority="170"/>
  </conditionalFormatting>
  <conditionalFormatting sqref="E70">
    <cfRule type="duplicateValues" dxfId="232" priority="169"/>
  </conditionalFormatting>
  <conditionalFormatting sqref="E54:E55">
    <cfRule type="duplicateValues" dxfId="231" priority="168"/>
  </conditionalFormatting>
  <conditionalFormatting sqref="E54:E55">
    <cfRule type="duplicateValues" dxfId="230" priority="167"/>
  </conditionalFormatting>
  <conditionalFormatting sqref="E56">
    <cfRule type="duplicateValues" dxfId="229" priority="164"/>
  </conditionalFormatting>
  <conditionalFormatting sqref="E56">
    <cfRule type="duplicateValues" dxfId="228" priority="163"/>
  </conditionalFormatting>
  <conditionalFormatting sqref="E78">
    <cfRule type="duplicateValues" dxfId="227" priority="162"/>
  </conditionalFormatting>
  <conditionalFormatting sqref="E78">
    <cfRule type="duplicateValues" dxfId="226" priority="161"/>
  </conditionalFormatting>
  <conditionalFormatting sqref="E71">
    <cfRule type="duplicateValues" dxfId="225" priority="160"/>
  </conditionalFormatting>
  <conditionalFormatting sqref="E71">
    <cfRule type="duplicateValues" dxfId="224" priority="159"/>
  </conditionalFormatting>
  <conditionalFormatting sqref="E40">
    <cfRule type="duplicateValues" dxfId="223" priority="158"/>
  </conditionalFormatting>
  <conditionalFormatting sqref="E118">
    <cfRule type="duplicateValues" dxfId="222" priority="156"/>
  </conditionalFormatting>
  <conditionalFormatting sqref="E118">
    <cfRule type="duplicateValues" dxfId="221" priority="155"/>
  </conditionalFormatting>
  <conditionalFormatting sqref="E75">
    <cfRule type="duplicateValues" dxfId="220" priority="154"/>
  </conditionalFormatting>
  <conditionalFormatting sqref="E75">
    <cfRule type="duplicateValues" dxfId="219" priority="153"/>
  </conditionalFormatting>
  <conditionalFormatting sqref="E57">
    <cfRule type="duplicateValues" dxfId="218" priority="152"/>
  </conditionalFormatting>
  <conditionalFormatting sqref="E57">
    <cfRule type="duplicateValues" dxfId="217" priority="151"/>
  </conditionalFormatting>
  <conditionalFormatting sqref="E58:E59">
    <cfRule type="duplicateValues" dxfId="216" priority="150"/>
  </conditionalFormatting>
  <conditionalFormatting sqref="E58:E59">
    <cfRule type="duplicateValues" dxfId="215" priority="149"/>
  </conditionalFormatting>
  <conditionalFormatting sqref="B17:B19">
    <cfRule type="duplicateValues" dxfId="214" priority="144"/>
  </conditionalFormatting>
  <conditionalFormatting sqref="B16:B19">
    <cfRule type="duplicateValues" dxfId="213" priority="145"/>
  </conditionalFormatting>
  <conditionalFormatting sqref="B23:B24">
    <cfRule type="duplicateValues" dxfId="212" priority="140"/>
  </conditionalFormatting>
  <conditionalFormatting sqref="B23:B24">
    <cfRule type="duplicateValues" dxfId="211" priority="141"/>
  </conditionalFormatting>
  <conditionalFormatting sqref="E53 E23:E24">
    <cfRule type="duplicateValues" dxfId="210" priority="28127"/>
  </conditionalFormatting>
  <conditionalFormatting sqref="B25:B26">
    <cfRule type="duplicateValues" dxfId="209" priority="138"/>
  </conditionalFormatting>
  <conditionalFormatting sqref="B25:B26">
    <cfRule type="duplicateValues" dxfId="208" priority="139"/>
  </conditionalFormatting>
  <conditionalFormatting sqref="E117 E27">
    <cfRule type="duplicateValues" dxfId="207" priority="28162"/>
  </conditionalFormatting>
  <conditionalFormatting sqref="B29">
    <cfRule type="duplicateValues" dxfId="206" priority="135"/>
  </conditionalFormatting>
  <conditionalFormatting sqref="B30:B31">
    <cfRule type="duplicateValues" dxfId="205" priority="134"/>
  </conditionalFormatting>
  <conditionalFormatting sqref="B29:B31">
    <cfRule type="duplicateValues" dxfId="204" priority="136"/>
  </conditionalFormatting>
  <conditionalFormatting sqref="B29:B31">
    <cfRule type="duplicateValues" dxfId="203" priority="137"/>
  </conditionalFormatting>
  <conditionalFormatting sqref="E106 E30:E32">
    <cfRule type="duplicateValues" dxfId="202" priority="28498"/>
  </conditionalFormatting>
  <conditionalFormatting sqref="B36">
    <cfRule type="duplicateValues" dxfId="201" priority="130"/>
  </conditionalFormatting>
  <conditionalFormatting sqref="B91:B92">
    <cfRule type="duplicateValues" dxfId="200" priority="124"/>
  </conditionalFormatting>
  <conditionalFormatting sqref="B90:B92">
    <cfRule type="duplicateValues" dxfId="199" priority="125"/>
  </conditionalFormatting>
  <conditionalFormatting sqref="B93:B95">
    <cfRule type="duplicateValues" dxfId="198" priority="122"/>
  </conditionalFormatting>
  <conditionalFormatting sqref="B93:B95">
    <cfRule type="duplicateValues" dxfId="197" priority="123"/>
  </conditionalFormatting>
  <conditionalFormatting sqref="B96:B97">
    <cfRule type="duplicateValues" dxfId="196" priority="120"/>
  </conditionalFormatting>
  <conditionalFormatting sqref="B96:B97">
    <cfRule type="duplicateValues" dxfId="195" priority="121"/>
  </conditionalFormatting>
  <conditionalFormatting sqref="E103 E97">
    <cfRule type="duplicateValues" dxfId="194" priority="28773"/>
  </conditionalFormatting>
  <conditionalFormatting sqref="B109">
    <cfRule type="duplicateValues" dxfId="193" priority="28852"/>
  </conditionalFormatting>
  <conditionalFormatting sqref="B98">
    <cfRule type="duplicateValues" dxfId="192" priority="117"/>
  </conditionalFormatting>
  <conditionalFormatting sqref="B99:B103">
    <cfRule type="duplicateValues" dxfId="191" priority="118"/>
  </conditionalFormatting>
  <conditionalFormatting sqref="B98:B103">
    <cfRule type="duplicateValues" dxfId="190" priority="119"/>
  </conditionalFormatting>
  <conditionalFormatting sqref="B163">
    <cfRule type="duplicateValues" dxfId="189" priority="28978"/>
  </conditionalFormatting>
  <conditionalFormatting sqref="E72">
    <cfRule type="duplicateValues" dxfId="188" priority="112"/>
  </conditionalFormatting>
  <conditionalFormatting sqref="E72">
    <cfRule type="duplicateValues" dxfId="187" priority="111"/>
  </conditionalFormatting>
  <conditionalFormatting sqref="E161">
    <cfRule type="duplicateValues" dxfId="186" priority="29123"/>
  </conditionalFormatting>
  <conditionalFormatting sqref="B161">
    <cfRule type="duplicateValues" dxfId="185" priority="29124"/>
  </conditionalFormatting>
  <conditionalFormatting sqref="E120">
    <cfRule type="duplicateValues" dxfId="184" priority="104"/>
  </conditionalFormatting>
  <conditionalFormatting sqref="E120">
    <cfRule type="duplicateValues" dxfId="183" priority="103"/>
  </conditionalFormatting>
  <conditionalFormatting sqref="E151">
    <cfRule type="duplicateValues" dxfId="182" priority="102"/>
  </conditionalFormatting>
  <conditionalFormatting sqref="E151">
    <cfRule type="duplicateValues" dxfId="181" priority="101"/>
  </conditionalFormatting>
  <conditionalFormatting sqref="E151">
    <cfRule type="duplicateValues" dxfId="180" priority="100"/>
  </conditionalFormatting>
  <conditionalFormatting sqref="E151">
    <cfRule type="duplicateValues" dxfId="179" priority="99"/>
  </conditionalFormatting>
  <conditionalFormatting sqref="E151">
    <cfRule type="duplicateValues" dxfId="178" priority="98"/>
  </conditionalFormatting>
  <conditionalFormatting sqref="E108 E67">
    <cfRule type="duplicateValues" dxfId="177" priority="96"/>
  </conditionalFormatting>
  <conditionalFormatting sqref="E121:E122">
    <cfRule type="duplicateValues" dxfId="176" priority="95"/>
  </conditionalFormatting>
  <conditionalFormatting sqref="E121:E122">
    <cfRule type="duplicateValues" dxfId="175" priority="94"/>
  </conditionalFormatting>
  <conditionalFormatting sqref="E68">
    <cfRule type="duplicateValues" dxfId="174" priority="93"/>
  </conditionalFormatting>
  <conditionalFormatting sqref="E144">
    <cfRule type="duplicateValues" dxfId="173" priority="85"/>
  </conditionalFormatting>
  <conditionalFormatting sqref="E145">
    <cfRule type="duplicateValues" dxfId="172" priority="84"/>
  </conditionalFormatting>
  <conditionalFormatting sqref="E145">
    <cfRule type="duplicateValues" dxfId="171" priority="83"/>
  </conditionalFormatting>
  <conditionalFormatting sqref="B41:B42">
    <cfRule type="duplicateValues" dxfId="170" priority="82"/>
  </conditionalFormatting>
  <conditionalFormatting sqref="E114 E77 E42:E45 E11:E14">
    <cfRule type="duplicateValues" dxfId="169" priority="29200"/>
  </conditionalFormatting>
  <conditionalFormatting sqref="B43:B45">
    <cfRule type="duplicateValues" dxfId="168" priority="81"/>
  </conditionalFormatting>
  <conditionalFormatting sqref="E77 E69 E45:E46 E15:E16">
    <cfRule type="duplicateValues" dxfId="167" priority="29213"/>
  </conditionalFormatting>
  <conditionalFormatting sqref="B50:B51">
    <cfRule type="duplicateValues" dxfId="166" priority="78"/>
  </conditionalFormatting>
  <conditionalFormatting sqref="B50:B51">
    <cfRule type="duplicateValues" dxfId="165" priority="79"/>
  </conditionalFormatting>
  <conditionalFormatting sqref="B52:B62">
    <cfRule type="duplicateValues" dxfId="164" priority="76"/>
  </conditionalFormatting>
  <conditionalFormatting sqref="B52:B62">
    <cfRule type="duplicateValues" dxfId="163" priority="77"/>
  </conditionalFormatting>
  <conditionalFormatting sqref="B54:B55">
    <cfRule type="duplicateValues" dxfId="162" priority="74"/>
  </conditionalFormatting>
  <conditionalFormatting sqref="B54:B55">
    <cfRule type="duplicateValues" dxfId="161" priority="75"/>
  </conditionalFormatting>
  <conditionalFormatting sqref="B57:B59">
    <cfRule type="duplicateValues" dxfId="160" priority="72"/>
  </conditionalFormatting>
  <conditionalFormatting sqref="B57:B59">
    <cfRule type="duplicateValues" dxfId="159" priority="73"/>
  </conditionalFormatting>
  <conditionalFormatting sqref="B60:B62">
    <cfRule type="duplicateValues" dxfId="158" priority="70"/>
  </conditionalFormatting>
  <conditionalFormatting sqref="B60:B62">
    <cfRule type="duplicateValues" dxfId="157" priority="71"/>
  </conditionalFormatting>
  <conditionalFormatting sqref="E73 E62">
    <cfRule type="duplicateValues" dxfId="156" priority="29409"/>
  </conditionalFormatting>
  <conditionalFormatting sqref="B65">
    <cfRule type="duplicateValues" dxfId="155" priority="66"/>
  </conditionalFormatting>
  <conditionalFormatting sqref="B65">
    <cfRule type="duplicateValues" dxfId="154" priority="67"/>
  </conditionalFormatting>
  <conditionalFormatting sqref="B66">
    <cfRule type="duplicateValues" dxfId="153" priority="68"/>
  </conditionalFormatting>
  <conditionalFormatting sqref="B66">
    <cfRule type="duplicateValues" dxfId="152" priority="69"/>
  </conditionalFormatting>
  <conditionalFormatting sqref="B67:B71">
    <cfRule type="duplicateValues" dxfId="151" priority="64"/>
  </conditionalFormatting>
  <conditionalFormatting sqref="B67:B71">
    <cfRule type="duplicateValues" dxfId="150" priority="65"/>
  </conditionalFormatting>
  <conditionalFormatting sqref="B107">
    <cfRule type="duplicateValues" dxfId="149" priority="29765"/>
  </conditionalFormatting>
  <conditionalFormatting sqref="E80">
    <cfRule type="duplicateValues" dxfId="148" priority="61"/>
  </conditionalFormatting>
  <conditionalFormatting sqref="E80">
    <cfRule type="duplicateValues" dxfId="147" priority="60"/>
  </conditionalFormatting>
  <conditionalFormatting sqref="E123">
    <cfRule type="duplicateValues" dxfId="146" priority="59"/>
  </conditionalFormatting>
  <conditionalFormatting sqref="E123">
    <cfRule type="duplicateValues" dxfId="145" priority="58"/>
  </conditionalFormatting>
  <conditionalFormatting sqref="E124">
    <cfRule type="duplicateValues" dxfId="144" priority="55"/>
  </conditionalFormatting>
  <conditionalFormatting sqref="E124">
    <cfRule type="duplicateValues" dxfId="143" priority="54"/>
  </conditionalFormatting>
  <conditionalFormatting sqref="E83">
    <cfRule type="duplicateValues" dxfId="142" priority="53"/>
  </conditionalFormatting>
  <conditionalFormatting sqref="E83">
    <cfRule type="duplicateValues" dxfId="141" priority="52"/>
  </conditionalFormatting>
  <conditionalFormatting sqref="E107 E74 E64 E33:E35">
    <cfRule type="duplicateValues" dxfId="140" priority="30211"/>
  </conditionalFormatting>
  <conditionalFormatting sqref="B106">
    <cfRule type="duplicateValues" dxfId="139" priority="30245"/>
  </conditionalFormatting>
  <conditionalFormatting sqref="B102:B104">
    <cfRule type="duplicateValues" dxfId="138" priority="50"/>
  </conditionalFormatting>
  <conditionalFormatting sqref="B102:B104">
    <cfRule type="duplicateValues" dxfId="137" priority="51"/>
  </conditionalFormatting>
  <conditionalFormatting sqref="E152 E105">
    <cfRule type="duplicateValues" dxfId="136" priority="30430"/>
  </conditionalFormatting>
  <conditionalFormatting sqref="E162:E163">
    <cfRule type="duplicateValues" dxfId="135" priority="30740"/>
  </conditionalFormatting>
  <conditionalFormatting sqref="B13:B14">
    <cfRule type="duplicateValues" dxfId="134" priority="30776"/>
  </conditionalFormatting>
  <conditionalFormatting sqref="E20">
    <cfRule type="duplicateValues" dxfId="133" priority="30785"/>
  </conditionalFormatting>
  <conditionalFormatting sqref="B20">
    <cfRule type="duplicateValues" dxfId="132" priority="30814"/>
  </conditionalFormatting>
  <conditionalFormatting sqref="E149">
    <cfRule type="duplicateValues" dxfId="131" priority="46"/>
  </conditionalFormatting>
  <conditionalFormatting sqref="E149">
    <cfRule type="duplicateValues" dxfId="130" priority="45"/>
  </conditionalFormatting>
  <conditionalFormatting sqref="E143">
    <cfRule type="duplicateValues" dxfId="129" priority="44"/>
  </conditionalFormatting>
  <conditionalFormatting sqref="E143">
    <cfRule type="duplicateValues" dxfId="128" priority="43"/>
  </conditionalFormatting>
  <conditionalFormatting sqref="E113">
    <cfRule type="duplicateValues" dxfId="127" priority="42"/>
  </conditionalFormatting>
  <conditionalFormatting sqref="E113">
    <cfRule type="duplicateValues" dxfId="126" priority="41"/>
  </conditionalFormatting>
  <conditionalFormatting sqref="E88">
    <cfRule type="duplicateValues" dxfId="125" priority="40"/>
  </conditionalFormatting>
  <conditionalFormatting sqref="E88">
    <cfRule type="duplicateValues" dxfId="124" priority="39"/>
  </conditionalFormatting>
  <conditionalFormatting sqref="E8">
    <cfRule type="duplicateValues" dxfId="123" priority="38"/>
  </conditionalFormatting>
  <conditionalFormatting sqref="E8">
    <cfRule type="duplicateValues" dxfId="122" priority="37"/>
  </conditionalFormatting>
  <conditionalFormatting sqref="E84">
    <cfRule type="duplicateValues" dxfId="121" priority="30894"/>
  </conditionalFormatting>
  <conditionalFormatting sqref="B33:B73">
    <cfRule type="duplicateValues" dxfId="120" priority="30944"/>
  </conditionalFormatting>
  <conditionalFormatting sqref="B37:B72">
    <cfRule type="duplicateValues" dxfId="119" priority="30950"/>
  </conditionalFormatting>
  <conditionalFormatting sqref="B38:B71">
    <cfRule type="duplicateValues" dxfId="118" priority="30954"/>
  </conditionalFormatting>
  <conditionalFormatting sqref="B46:B49">
    <cfRule type="duplicateValues" dxfId="117" priority="30972"/>
  </conditionalFormatting>
  <conditionalFormatting sqref="B10:B73">
    <cfRule type="duplicateValues" dxfId="116" priority="30979"/>
  </conditionalFormatting>
  <conditionalFormatting sqref="B177:B1048576 B154:B158 B150 B114 B147:B148 B141:B142 B160 B162 B89:B105 B1:B7 B9:B77 B86:B87 B111:B112">
    <cfRule type="duplicateValues" dxfId="115" priority="31036"/>
  </conditionalFormatting>
  <conditionalFormatting sqref="E119 E79 E60:E61">
    <cfRule type="duplicateValues" dxfId="114" priority="31109"/>
  </conditionalFormatting>
  <conditionalFormatting sqref="B116:B124 B78:B84">
    <cfRule type="duplicateValues" dxfId="113" priority="31148"/>
  </conditionalFormatting>
  <conditionalFormatting sqref="B114:B124 B76:B84">
    <cfRule type="duplicateValues" dxfId="112" priority="31175"/>
  </conditionalFormatting>
  <conditionalFormatting sqref="E85">
    <cfRule type="duplicateValues" dxfId="111" priority="33"/>
  </conditionalFormatting>
  <conditionalFormatting sqref="B85">
    <cfRule type="duplicateValues" dxfId="110" priority="34"/>
  </conditionalFormatting>
  <conditionalFormatting sqref="E85">
    <cfRule type="duplicateValues" dxfId="109" priority="35"/>
  </conditionalFormatting>
  <conditionalFormatting sqref="B85">
    <cfRule type="duplicateValues" dxfId="108" priority="36"/>
  </conditionalFormatting>
  <conditionalFormatting sqref="E176">
    <cfRule type="duplicateValues" dxfId="107" priority="29"/>
  </conditionalFormatting>
  <conditionalFormatting sqref="B176">
    <cfRule type="duplicateValues" dxfId="106" priority="30"/>
  </conditionalFormatting>
  <conditionalFormatting sqref="E176">
    <cfRule type="duplicateValues" dxfId="105" priority="31"/>
  </conditionalFormatting>
  <conditionalFormatting sqref="B176">
    <cfRule type="duplicateValues" dxfId="104" priority="32"/>
  </conditionalFormatting>
  <conditionalFormatting sqref="B106:B107">
    <cfRule type="duplicateValues" dxfId="103" priority="31184"/>
  </conditionalFormatting>
  <conditionalFormatting sqref="E177:E1048576 E153:E163 E141:E142 E63:E65 E147:E148 E1:E7 E28:E37 E74 E69 E41:E53 E150 E114:E116 E89:E103 E9:E24 E76:E77 E86:E87 E106:E107 E109 E111:E112">
    <cfRule type="duplicateValues" dxfId="102" priority="31272"/>
  </conditionalFormatting>
  <conditionalFormatting sqref="B177:B1048576 B160:B175 B1:B7 B150:B158 B144:B145 B114:B124 B9:B84 B86:B87 B89:B109 B111:B112 B147:B148 B141:B142">
    <cfRule type="duplicateValues" dxfId="101" priority="31360"/>
  </conditionalFormatting>
  <conditionalFormatting sqref="E108">
    <cfRule type="duplicateValues" dxfId="100" priority="31372"/>
  </conditionalFormatting>
  <conditionalFormatting sqref="E144">
    <cfRule type="duplicateValues" dxfId="99" priority="31374"/>
  </conditionalFormatting>
  <conditionalFormatting sqref="B144:B145 B108">
    <cfRule type="duplicateValues" dxfId="98" priority="31406"/>
  </conditionalFormatting>
  <conditionalFormatting sqref="B144:B145 B106:B108">
    <cfRule type="duplicateValues" dxfId="97" priority="31408"/>
  </conditionalFormatting>
  <conditionalFormatting sqref="E103 E100 E96:E97">
    <cfRule type="duplicateValues" dxfId="96" priority="31416"/>
  </conditionalFormatting>
  <conditionalFormatting sqref="B151:B152">
    <cfRule type="duplicateValues" dxfId="95" priority="31419"/>
  </conditionalFormatting>
  <conditionalFormatting sqref="B150:B152 B109">
    <cfRule type="duplicateValues" dxfId="94" priority="31420"/>
  </conditionalFormatting>
  <conditionalFormatting sqref="E110">
    <cfRule type="duplicateValues" dxfId="93" priority="25"/>
  </conditionalFormatting>
  <conditionalFormatting sqref="B110">
    <cfRule type="duplicateValues" dxfId="92" priority="26"/>
  </conditionalFormatting>
  <conditionalFormatting sqref="E110">
    <cfRule type="duplicateValues" dxfId="91" priority="27"/>
  </conditionalFormatting>
  <conditionalFormatting sqref="B110">
    <cfRule type="duplicateValues" dxfId="90" priority="28"/>
  </conditionalFormatting>
  <conditionalFormatting sqref="E81:E82">
    <cfRule type="duplicateValues" dxfId="89" priority="31456"/>
  </conditionalFormatting>
  <conditionalFormatting sqref="E146">
    <cfRule type="duplicateValues" dxfId="88" priority="21"/>
  </conditionalFormatting>
  <conditionalFormatting sqref="B146">
    <cfRule type="duplicateValues" dxfId="87" priority="22"/>
  </conditionalFormatting>
  <conditionalFormatting sqref="E146">
    <cfRule type="duplicateValues" dxfId="86" priority="23"/>
  </conditionalFormatting>
  <conditionalFormatting sqref="B146">
    <cfRule type="duplicateValues" dxfId="85" priority="24"/>
  </conditionalFormatting>
  <conditionalFormatting sqref="E164:E173">
    <cfRule type="duplicateValues" dxfId="84" priority="31516"/>
  </conditionalFormatting>
  <conditionalFormatting sqref="B164:B175">
    <cfRule type="duplicateValues" dxfId="83" priority="31517"/>
  </conditionalFormatting>
  <conditionalFormatting sqref="E125">
    <cfRule type="duplicateValues" dxfId="82" priority="17"/>
  </conditionalFormatting>
  <conditionalFormatting sqref="E125">
    <cfRule type="duplicateValues" dxfId="81" priority="16"/>
  </conditionalFormatting>
  <conditionalFormatting sqref="B125">
    <cfRule type="duplicateValues" dxfId="80" priority="18"/>
  </conditionalFormatting>
  <conditionalFormatting sqref="B125">
    <cfRule type="duplicateValues" dxfId="79" priority="19"/>
  </conditionalFormatting>
  <conditionalFormatting sqref="B125">
    <cfRule type="duplicateValues" dxfId="78" priority="20"/>
  </conditionalFormatting>
  <conditionalFormatting sqref="E174">
    <cfRule type="duplicateValues" dxfId="77" priority="10"/>
  </conditionalFormatting>
  <conditionalFormatting sqref="E175">
    <cfRule type="duplicateValues" dxfId="76" priority="7"/>
  </conditionalFormatting>
  <conditionalFormatting sqref="E175">
    <cfRule type="duplicateValues" dxfId="75" priority="8"/>
  </conditionalFormatting>
  <conditionalFormatting sqref="E135:E139">
    <cfRule type="duplicateValues" dxfId="74" priority="5"/>
  </conditionalFormatting>
  <conditionalFormatting sqref="B135:B139">
    <cfRule type="duplicateValues" dxfId="73" priority="6"/>
  </conditionalFormatting>
  <conditionalFormatting sqref="E126:E134">
    <cfRule type="duplicateValues" dxfId="72" priority="31625"/>
  </conditionalFormatting>
  <conditionalFormatting sqref="B126:B134">
    <cfRule type="duplicateValues" dxfId="71" priority="31626"/>
  </conditionalFormatting>
  <conditionalFormatting sqref="E140">
    <cfRule type="duplicateValues" dxfId="3" priority="1"/>
  </conditionalFormatting>
  <conditionalFormatting sqref="B140">
    <cfRule type="duplicateValues" dxfId="2" priority="2"/>
  </conditionalFormatting>
  <conditionalFormatting sqref="E140">
    <cfRule type="duplicateValues" dxfId="1" priority="3"/>
  </conditionalFormatting>
  <conditionalFormatting sqref="B140">
    <cfRule type="duplicateValues" dxfId="0" priority="4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workbookViewId="0">
      <selection activeCell="B2" sqref="B2:B8"/>
    </sheetView>
  </sheetViews>
  <sheetFormatPr baseColWidth="10" defaultColWidth="11.42578125" defaultRowHeight="15" x14ac:dyDescent="0.25"/>
  <cols>
    <col min="2" max="2" width="11.42578125" style="4"/>
    <col min="3" max="3" width="11.42578125" style="2"/>
    <col min="5" max="5" width="154.5703125" bestFit="1" customWidth="1"/>
  </cols>
  <sheetData>
    <row r="1" spans="2:5" ht="15.75" thickBot="1" x14ac:dyDescent="0.3">
      <c r="C1" s="2" t="s">
        <v>15</v>
      </c>
    </row>
    <row r="2" spans="2:5" ht="18.75" thickBot="1" x14ac:dyDescent="0.3">
      <c r="B2" s="25"/>
      <c r="C2" s="6" t="s">
        <v>15</v>
      </c>
      <c r="E2" s="1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                                                                   </v>
      </c>
    </row>
    <row r="3" spans="2:5" ht="18.75" thickBot="1" x14ac:dyDescent="0.3">
      <c r="B3" s="25"/>
      <c r="C3" s="6" t="s">
        <v>15</v>
      </c>
    </row>
    <row r="4" spans="2:5" ht="18.75" thickBot="1" x14ac:dyDescent="0.3">
      <c r="B4" s="25"/>
      <c r="C4" s="6" t="s">
        <v>15</v>
      </c>
    </row>
    <row r="5" spans="2:5" ht="18.75" thickBot="1" x14ac:dyDescent="0.3">
      <c r="B5" s="25"/>
      <c r="C5" s="6" t="s">
        <v>15</v>
      </c>
    </row>
    <row r="6" spans="2:5" ht="18.75" thickBot="1" x14ac:dyDescent="0.3">
      <c r="B6" s="25"/>
      <c r="C6" s="6" t="s">
        <v>15</v>
      </c>
    </row>
    <row r="7" spans="2:5" ht="18.75" thickBot="1" x14ac:dyDescent="0.3">
      <c r="B7" s="25"/>
      <c r="C7" s="6" t="s">
        <v>15</v>
      </c>
    </row>
    <row r="8" spans="2:5" ht="18.75" thickBot="1" x14ac:dyDescent="0.3">
      <c r="B8" s="25"/>
      <c r="C8" s="6" t="s">
        <v>15</v>
      </c>
    </row>
    <row r="9" spans="2:5" ht="18.75" thickBot="1" x14ac:dyDescent="0.3">
      <c r="B9" s="25"/>
      <c r="C9" s="6" t="s">
        <v>15</v>
      </c>
    </row>
    <row r="10" spans="2:5" ht="18.75" thickBot="1" x14ac:dyDescent="0.3">
      <c r="B10" s="25"/>
      <c r="C10" s="6" t="s">
        <v>15</v>
      </c>
    </row>
    <row r="11" spans="2:5" ht="18.75" thickBot="1" x14ac:dyDescent="0.3">
      <c r="B11" s="25"/>
      <c r="C11" s="6" t="s">
        <v>15</v>
      </c>
    </row>
    <row r="12" spans="2:5" ht="18.75" thickBot="1" x14ac:dyDescent="0.3">
      <c r="B12" s="25"/>
      <c r="C12" s="6" t="s">
        <v>15</v>
      </c>
    </row>
    <row r="13" spans="2:5" ht="18.75" thickBot="1" x14ac:dyDescent="0.3">
      <c r="B13" s="25"/>
      <c r="C13" s="6" t="s">
        <v>15</v>
      </c>
    </row>
    <row r="14" spans="2:5" ht="18.75" thickBot="1" x14ac:dyDescent="0.3">
      <c r="B14" s="25"/>
      <c r="C14" s="6" t="s">
        <v>15</v>
      </c>
    </row>
    <row r="15" spans="2:5" ht="18.75" thickBot="1" x14ac:dyDescent="0.3">
      <c r="B15" s="25"/>
      <c r="C15" s="6" t="s">
        <v>15</v>
      </c>
    </row>
    <row r="16" spans="2:5" ht="18.75" thickBot="1" x14ac:dyDescent="0.3">
      <c r="B16" s="25"/>
      <c r="C16" s="6" t="s">
        <v>15</v>
      </c>
    </row>
    <row r="17" spans="2:3" ht="18.75" thickBot="1" x14ac:dyDescent="0.3">
      <c r="B17" s="25"/>
      <c r="C17" s="6" t="s">
        <v>15</v>
      </c>
    </row>
    <row r="18" spans="2:3" ht="18.75" thickBot="1" x14ac:dyDescent="0.3">
      <c r="B18" s="25"/>
      <c r="C18" s="6" t="s">
        <v>15</v>
      </c>
    </row>
    <row r="19" spans="2:3" ht="18.75" thickBot="1" x14ac:dyDescent="0.3">
      <c r="B19" s="25"/>
      <c r="C19" s="6" t="s">
        <v>15</v>
      </c>
    </row>
    <row r="20" spans="2:3" ht="18.75" thickBot="1" x14ac:dyDescent="0.3">
      <c r="B20" s="25"/>
      <c r="C20" s="6" t="s">
        <v>15</v>
      </c>
    </row>
    <row r="21" spans="2:3" ht="18.75" thickBot="1" x14ac:dyDescent="0.3">
      <c r="B21" s="25"/>
      <c r="C21" s="6" t="s">
        <v>15</v>
      </c>
    </row>
    <row r="22" spans="2:3" ht="18.75" thickBot="1" x14ac:dyDescent="0.3">
      <c r="B22" s="25"/>
      <c r="C22" s="6" t="s">
        <v>15</v>
      </c>
    </row>
    <row r="23" spans="2:3" ht="18.75" thickBot="1" x14ac:dyDescent="0.3">
      <c r="B23" s="25"/>
      <c r="C23" s="6" t="s">
        <v>15</v>
      </c>
    </row>
    <row r="24" spans="2:3" ht="18.75" thickBot="1" x14ac:dyDescent="0.3">
      <c r="B24" s="25"/>
      <c r="C24" s="6" t="s">
        <v>15</v>
      </c>
    </row>
    <row r="25" spans="2:3" ht="18.75" thickBot="1" x14ac:dyDescent="0.3">
      <c r="B25" s="25"/>
      <c r="C25" s="6" t="s">
        <v>15</v>
      </c>
    </row>
    <row r="26" spans="2:3" ht="18.75" thickBot="1" x14ac:dyDescent="0.3">
      <c r="B26" s="25"/>
      <c r="C26" s="6" t="s">
        <v>15</v>
      </c>
    </row>
    <row r="27" spans="2:3" ht="18.75" thickBot="1" x14ac:dyDescent="0.3">
      <c r="B27" s="25"/>
      <c r="C27" s="6" t="s">
        <v>15</v>
      </c>
    </row>
    <row r="28" spans="2:3" ht="18.75" thickBot="1" x14ac:dyDescent="0.3">
      <c r="B28" s="25"/>
      <c r="C28" s="6" t="s">
        <v>15</v>
      </c>
    </row>
    <row r="29" spans="2:3" ht="18.75" thickBot="1" x14ac:dyDescent="0.3">
      <c r="B29" s="25"/>
      <c r="C29" s="6" t="s">
        <v>15</v>
      </c>
    </row>
    <row r="30" spans="2:3" ht="18.75" thickBot="1" x14ac:dyDescent="0.3">
      <c r="B30" s="25"/>
      <c r="C30" s="6" t="s">
        <v>15</v>
      </c>
    </row>
    <row r="31" spans="2:3" ht="18.75" thickBot="1" x14ac:dyDescent="0.3">
      <c r="B31" s="25"/>
      <c r="C31" s="6" t="s">
        <v>15</v>
      </c>
    </row>
    <row r="32" spans="2:3" ht="18.75" thickBot="1" x14ac:dyDescent="0.3">
      <c r="B32" s="25"/>
      <c r="C32" s="6" t="s">
        <v>15</v>
      </c>
    </row>
    <row r="33" spans="2:3" ht="18.75" thickBot="1" x14ac:dyDescent="0.3">
      <c r="B33" s="25"/>
      <c r="C33" s="6" t="s">
        <v>15</v>
      </c>
    </row>
    <row r="34" spans="2:3" ht="18.75" thickBot="1" x14ac:dyDescent="0.3">
      <c r="B34" s="25"/>
      <c r="C34" s="6" t="s">
        <v>15</v>
      </c>
    </row>
    <row r="35" spans="2:3" ht="18.75" thickBot="1" x14ac:dyDescent="0.3">
      <c r="B35" s="25"/>
      <c r="C35" s="6" t="s">
        <v>15</v>
      </c>
    </row>
    <row r="36" spans="2:3" ht="18.75" thickBot="1" x14ac:dyDescent="0.3">
      <c r="B36" s="25"/>
      <c r="C36" s="6" t="s">
        <v>15</v>
      </c>
    </row>
    <row r="37" spans="2:3" ht="18.75" thickBot="1" x14ac:dyDescent="0.3">
      <c r="B37" s="25"/>
      <c r="C37" s="6" t="s">
        <v>15</v>
      </c>
    </row>
    <row r="38" spans="2:3" ht="18.75" thickBot="1" x14ac:dyDescent="0.3">
      <c r="B38" s="25"/>
      <c r="C38" s="6" t="s">
        <v>15</v>
      </c>
    </row>
    <row r="39" spans="2:3" ht="18.75" thickBot="1" x14ac:dyDescent="0.3">
      <c r="B39" s="25"/>
      <c r="C39" s="6" t="s">
        <v>15</v>
      </c>
    </row>
    <row r="40" spans="2:3" ht="18.75" thickBot="1" x14ac:dyDescent="0.3">
      <c r="B40" s="25"/>
      <c r="C40" s="6" t="s">
        <v>15</v>
      </c>
    </row>
    <row r="41" spans="2:3" ht="18.75" thickBot="1" x14ac:dyDescent="0.3">
      <c r="B41" s="25"/>
      <c r="C41" s="6" t="s">
        <v>15</v>
      </c>
    </row>
    <row r="42" spans="2:3" ht="18.75" thickBot="1" x14ac:dyDescent="0.3">
      <c r="B42" s="25"/>
      <c r="C42" s="6" t="s">
        <v>15</v>
      </c>
    </row>
    <row r="43" spans="2:3" ht="18.75" thickBot="1" x14ac:dyDescent="0.3">
      <c r="B43" s="25"/>
      <c r="C43" s="6" t="s">
        <v>15</v>
      </c>
    </row>
    <row r="44" spans="2:3" ht="18.75" thickBot="1" x14ac:dyDescent="0.3">
      <c r="B44" s="25"/>
      <c r="C44" s="6" t="s">
        <v>15</v>
      </c>
    </row>
    <row r="45" spans="2:3" ht="18.75" thickBot="1" x14ac:dyDescent="0.3">
      <c r="B45" s="25"/>
      <c r="C45" s="6" t="s">
        <v>15</v>
      </c>
    </row>
    <row r="46" spans="2:3" ht="18.75" thickBot="1" x14ac:dyDescent="0.3">
      <c r="B46" s="25"/>
      <c r="C46" s="6" t="s">
        <v>15</v>
      </c>
    </row>
    <row r="47" spans="2:3" ht="18.75" thickBot="1" x14ac:dyDescent="0.3">
      <c r="B47" s="25"/>
      <c r="C47" s="6" t="s">
        <v>15</v>
      </c>
    </row>
    <row r="48" spans="2:3" ht="18.75" thickBot="1" x14ac:dyDescent="0.3">
      <c r="B48" s="25"/>
      <c r="C48" s="6" t="s">
        <v>15</v>
      </c>
    </row>
    <row r="49" spans="2:3" ht="18.75" thickBot="1" x14ac:dyDescent="0.3">
      <c r="B49" s="25"/>
      <c r="C49" s="6" t="s">
        <v>15</v>
      </c>
    </row>
    <row r="50" spans="2:3" ht="18.75" thickBot="1" x14ac:dyDescent="0.3">
      <c r="B50" s="25"/>
      <c r="C50" s="6" t="s">
        <v>15</v>
      </c>
    </row>
    <row r="51" spans="2:3" ht="18.75" thickBot="1" x14ac:dyDescent="0.3">
      <c r="B51" s="25"/>
      <c r="C51" s="6" t="s">
        <v>15</v>
      </c>
    </row>
    <row r="52" spans="2:3" ht="18.75" thickBot="1" x14ac:dyDescent="0.3">
      <c r="B52" s="25"/>
      <c r="C52" s="6" t="s">
        <v>15</v>
      </c>
    </row>
    <row r="53" spans="2:3" ht="18.75" thickBot="1" x14ac:dyDescent="0.3">
      <c r="B53" s="25"/>
      <c r="C53" s="6" t="s">
        <v>15</v>
      </c>
    </row>
    <row r="54" spans="2:3" ht="18.75" thickBot="1" x14ac:dyDescent="0.3">
      <c r="B54" s="8"/>
      <c r="C54" s="6" t="s">
        <v>15</v>
      </c>
    </row>
    <row r="55" spans="2:3" ht="18.75" thickBot="1" x14ac:dyDescent="0.3">
      <c r="B55" s="8"/>
      <c r="C55" s="6" t="s">
        <v>15</v>
      </c>
    </row>
    <row r="56" spans="2:3" ht="18.75" thickBot="1" x14ac:dyDescent="0.3">
      <c r="B56" s="8"/>
      <c r="C56" s="6" t="s">
        <v>15</v>
      </c>
    </row>
    <row r="57" spans="2:3" ht="18.75" thickBot="1" x14ac:dyDescent="0.3">
      <c r="B57" s="8"/>
      <c r="C57" s="6" t="s">
        <v>15</v>
      </c>
    </row>
    <row r="58" spans="2:3" ht="18.75" thickBot="1" x14ac:dyDescent="0.3">
      <c r="B58" s="3"/>
      <c r="C58" s="6" t="s">
        <v>15</v>
      </c>
    </row>
    <row r="59" spans="2:3" ht="18.75" thickBot="1" x14ac:dyDescent="0.3">
      <c r="B59" s="3"/>
      <c r="C59" s="6" t="s">
        <v>15</v>
      </c>
    </row>
    <row r="60" spans="2:3" ht="18.75" thickBot="1" x14ac:dyDescent="0.3">
      <c r="B60" s="3"/>
      <c r="C60" s="6" t="s">
        <v>15</v>
      </c>
    </row>
    <row r="61" spans="2:3" ht="18.75" thickBot="1" x14ac:dyDescent="0.3">
      <c r="B61" s="3"/>
      <c r="C61" s="6" t="s">
        <v>15</v>
      </c>
    </row>
    <row r="62" spans="2:3" ht="18.75" thickBot="1" x14ac:dyDescent="0.3">
      <c r="B62" s="7"/>
      <c r="C62" s="6" t="s">
        <v>15</v>
      </c>
    </row>
    <row r="63" spans="2:3" ht="18.75" thickBot="1" x14ac:dyDescent="0.3">
      <c r="B63" s="7"/>
      <c r="C63" s="6" t="s">
        <v>15</v>
      </c>
    </row>
    <row r="64" spans="2:3" ht="18.75" thickBot="1" x14ac:dyDescent="0.3">
      <c r="B64" s="7"/>
      <c r="C64" s="6" t="s">
        <v>15</v>
      </c>
    </row>
    <row r="65" spans="2:3" ht="18.75" thickBot="1" x14ac:dyDescent="0.3">
      <c r="B65" s="7"/>
      <c r="C65" s="6" t="s">
        <v>15</v>
      </c>
    </row>
    <row r="66" spans="2:3" ht="18.75" thickBot="1" x14ac:dyDescent="0.3">
      <c r="B66" s="7"/>
      <c r="C66" s="6" t="s">
        <v>15</v>
      </c>
    </row>
    <row r="67" spans="2:3" ht="18.75" thickBot="1" x14ac:dyDescent="0.3">
      <c r="B67" s="7"/>
      <c r="C67" s="6" t="s">
        <v>15</v>
      </c>
    </row>
    <row r="68" spans="2:3" ht="18" x14ac:dyDescent="0.25">
      <c r="B68" s="7"/>
      <c r="C68" s="6" t="s">
        <v>15</v>
      </c>
    </row>
    <row r="69" spans="2:3" x14ac:dyDescent="0.25">
      <c r="C69" s="2" t="s">
        <v>15</v>
      </c>
    </row>
    <row r="70" spans="2:3" x14ac:dyDescent="0.25">
      <c r="C70" s="2" t="s">
        <v>15</v>
      </c>
    </row>
    <row r="71" spans="2:3" x14ac:dyDescent="0.25">
      <c r="C71" s="2" t="s">
        <v>15</v>
      </c>
    </row>
    <row r="72" spans="2:3" x14ac:dyDescent="0.25">
      <c r="C72" s="2" t="s">
        <v>15</v>
      </c>
    </row>
    <row r="73" spans="2:3" x14ac:dyDescent="0.25">
      <c r="C73" s="2" t="s">
        <v>15</v>
      </c>
    </row>
    <row r="74" spans="2:3" x14ac:dyDescent="0.25">
      <c r="C74" s="2" t="s">
        <v>15</v>
      </c>
    </row>
    <row r="75" spans="2:3" x14ac:dyDescent="0.25">
      <c r="C75" s="2" t="s">
        <v>15</v>
      </c>
    </row>
    <row r="76" spans="2:3" x14ac:dyDescent="0.25">
      <c r="C76" s="2" t="s">
        <v>15</v>
      </c>
    </row>
    <row r="77" spans="2:3" x14ac:dyDescent="0.25">
      <c r="C77" s="2" t="s">
        <v>15</v>
      </c>
    </row>
    <row r="78" spans="2:3" x14ac:dyDescent="0.25">
      <c r="C78" s="2" t="s">
        <v>15</v>
      </c>
    </row>
    <row r="79" spans="2:3" x14ac:dyDescent="0.25">
      <c r="C79" s="2" t="s">
        <v>15</v>
      </c>
    </row>
    <row r="80" spans="2:3" x14ac:dyDescent="0.25">
      <c r="C80" s="2" t="s">
        <v>15</v>
      </c>
    </row>
    <row r="81" spans="3:3" x14ac:dyDescent="0.25">
      <c r="C81" s="2" t="s">
        <v>15</v>
      </c>
    </row>
    <row r="82" spans="3:3" x14ac:dyDescent="0.25">
      <c r="C82" s="2" t="s">
        <v>15</v>
      </c>
    </row>
    <row r="83" spans="3:3" x14ac:dyDescent="0.25">
      <c r="C83" s="2" t="s">
        <v>15</v>
      </c>
    </row>
    <row r="84" spans="3:3" x14ac:dyDescent="0.25">
      <c r="C84" s="2" t="s">
        <v>15</v>
      </c>
    </row>
    <row r="85" spans="3:3" x14ac:dyDescent="0.25">
      <c r="C85" s="2" t="s">
        <v>15</v>
      </c>
    </row>
    <row r="86" spans="3:3" x14ac:dyDescent="0.25">
      <c r="C86" s="2" t="s">
        <v>15</v>
      </c>
    </row>
    <row r="87" spans="3:3" x14ac:dyDescent="0.25">
      <c r="C87" s="2" t="s">
        <v>15</v>
      </c>
    </row>
    <row r="88" spans="3:3" x14ac:dyDescent="0.25">
      <c r="C88" s="2" t="s">
        <v>15</v>
      </c>
    </row>
    <row r="89" spans="3:3" x14ac:dyDescent="0.25">
      <c r="C89" s="2" t="s">
        <v>15</v>
      </c>
    </row>
    <row r="90" spans="3:3" x14ac:dyDescent="0.25">
      <c r="C90" s="2" t="s">
        <v>15</v>
      </c>
    </row>
    <row r="91" spans="3:3" x14ac:dyDescent="0.25">
      <c r="C91" s="2" t="s">
        <v>15</v>
      </c>
    </row>
    <row r="92" spans="3:3" x14ac:dyDescent="0.25">
      <c r="C92" s="2" t="s">
        <v>15</v>
      </c>
    </row>
    <row r="93" spans="3:3" x14ac:dyDescent="0.25">
      <c r="C93" s="2" t="s">
        <v>15</v>
      </c>
    </row>
    <row r="94" spans="3:3" x14ac:dyDescent="0.25">
      <c r="C94" s="2" t="s">
        <v>15</v>
      </c>
    </row>
    <row r="95" spans="3:3" x14ac:dyDescent="0.25">
      <c r="C95" s="2" t="s">
        <v>15</v>
      </c>
    </row>
    <row r="96" spans="3:3" x14ac:dyDescent="0.25">
      <c r="C96" s="2" t="s">
        <v>15</v>
      </c>
    </row>
    <row r="97" spans="3:3" x14ac:dyDescent="0.25">
      <c r="C97" s="2" t="s">
        <v>15</v>
      </c>
    </row>
    <row r="98" spans="3:3" x14ac:dyDescent="0.25">
      <c r="C98" s="2" t="s">
        <v>15</v>
      </c>
    </row>
    <row r="99" spans="3:3" x14ac:dyDescent="0.25">
      <c r="C99" s="2" t="s">
        <v>15</v>
      </c>
    </row>
    <row r="100" spans="3:3" x14ac:dyDescent="0.25">
      <c r="C100" s="2" t="s">
        <v>15</v>
      </c>
    </row>
    <row r="101" spans="3:3" x14ac:dyDescent="0.25">
      <c r="C101" s="2" t="s">
        <v>15</v>
      </c>
    </row>
    <row r="102" spans="3:3" x14ac:dyDescent="0.25">
      <c r="C102" s="2" t="s">
        <v>15</v>
      </c>
    </row>
    <row r="103" spans="3:3" x14ac:dyDescent="0.25">
      <c r="C103" s="2" t="s">
        <v>15</v>
      </c>
    </row>
    <row r="104" spans="3:3" x14ac:dyDescent="0.25">
      <c r="C104" s="2" t="s">
        <v>15</v>
      </c>
    </row>
    <row r="105" spans="3:3" x14ac:dyDescent="0.25">
      <c r="C105" s="2" t="s">
        <v>15</v>
      </c>
    </row>
    <row r="106" spans="3:3" x14ac:dyDescent="0.25">
      <c r="C106" s="2" t="s">
        <v>15</v>
      </c>
    </row>
    <row r="107" spans="3:3" x14ac:dyDescent="0.25">
      <c r="C107" s="2" t="s">
        <v>15</v>
      </c>
    </row>
    <row r="108" spans="3:3" x14ac:dyDescent="0.25">
      <c r="C108" s="2" t="s">
        <v>15</v>
      </c>
    </row>
    <row r="109" spans="3:3" x14ac:dyDescent="0.25">
      <c r="C109" s="2" t="s">
        <v>15</v>
      </c>
    </row>
    <row r="110" spans="3:3" x14ac:dyDescent="0.25">
      <c r="C110" s="2" t="s">
        <v>15</v>
      </c>
    </row>
    <row r="111" spans="3:3" x14ac:dyDescent="0.25">
      <c r="C111" s="2" t="s">
        <v>15</v>
      </c>
    </row>
    <row r="112" spans="3:3" x14ac:dyDescent="0.25">
      <c r="C112" s="2" t="s">
        <v>15</v>
      </c>
    </row>
    <row r="113" spans="3:3" x14ac:dyDescent="0.25">
      <c r="C113" s="2" t="s">
        <v>15</v>
      </c>
    </row>
    <row r="114" spans="3:3" x14ac:dyDescent="0.25">
      <c r="C114" s="2" t="s">
        <v>15</v>
      </c>
    </row>
    <row r="115" spans="3:3" x14ac:dyDescent="0.25">
      <c r="C115" s="2" t="s">
        <v>15</v>
      </c>
    </row>
    <row r="116" spans="3:3" x14ac:dyDescent="0.25">
      <c r="C116" s="2" t="s">
        <v>15</v>
      </c>
    </row>
    <row r="117" spans="3:3" x14ac:dyDescent="0.25">
      <c r="C117" s="2" t="s">
        <v>15</v>
      </c>
    </row>
    <row r="118" spans="3:3" x14ac:dyDescent="0.25">
      <c r="C118" s="2" t="s">
        <v>15</v>
      </c>
    </row>
    <row r="119" spans="3:3" x14ac:dyDescent="0.25">
      <c r="C119" s="2" t="s">
        <v>15</v>
      </c>
    </row>
    <row r="120" spans="3:3" x14ac:dyDescent="0.25">
      <c r="C120" s="2" t="s">
        <v>15</v>
      </c>
    </row>
    <row r="121" spans="3:3" x14ac:dyDescent="0.25">
      <c r="C121" s="2" t="s">
        <v>15</v>
      </c>
    </row>
    <row r="122" spans="3:3" x14ac:dyDescent="0.25">
      <c r="C122" s="2" t="s">
        <v>15</v>
      </c>
    </row>
    <row r="123" spans="3:3" x14ac:dyDescent="0.25">
      <c r="C123" s="2" t="s">
        <v>15</v>
      </c>
    </row>
    <row r="124" spans="3:3" x14ac:dyDescent="0.25">
      <c r="C124" s="2" t="s">
        <v>15</v>
      </c>
    </row>
    <row r="125" spans="3:3" x14ac:dyDescent="0.25">
      <c r="C125" s="2" t="s">
        <v>15</v>
      </c>
    </row>
    <row r="126" spans="3:3" x14ac:dyDescent="0.25">
      <c r="C126" s="2" t="s">
        <v>15</v>
      </c>
    </row>
    <row r="127" spans="3:3" x14ac:dyDescent="0.25">
      <c r="C127" s="2" t="s">
        <v>15</v>
      </c>
    </row>
    <row r="128" spans="3:3" x14ac:dyDescent="0.25">
      <c r="C128" s="2" t="s">
        <v>15</v>
      </c>
    </row>
    <row r="129" spans="3:3" x14ac:dyDescent="0.25">
      <c r="C129" s="2" t="s">
        <v>15</v>
      </c>
    </row>
    <row r="130" spans="3:3" x14ac:dyDescent="0.25">
      <c r="C130" s="2" t="s">
        <v>15</v>
      </c>
    </row>
    <row r="131" spans="3:3" x14ac:dyDescent="0.25">
      <c r="C131" s="2" t="s">
        <v>15</v>
      </c>
    </row>
    <row r="132" spans="3:3" x14ac:dyDescent="0.25">
      <c r="C132" s="2" t="s">
        <v>15</v>
      </c>
    </row>
    <row r="133" spans="3:3" x14ac:dyDescent="0.25">
      <c r="C133" s="2" t="s">
        <v>15</v>
      </c>
    </row>
    <row r="134" spans="3:3" x14ac:dyDescent="0.25">
      <c r="C134" s="2" t="s">
        <v>15</v>
      </c>
    </row>
    <row r="135" spans="3:3" x14ac:dyDescent="0.25">
      <c r="C135" s="2" t="s">
        <v>15</v>
      </c>
    </row>
    <row r="136" spans="3:3" x14ac:dyDescent="0.25">
      <c r="C136" s="2" t="s">
        <v>15</v>
      </c>
    </row>
    <row r="137" spans="3:3" x14ac:dyDescent="0.25">
      <c r="C137" s="2" t="s">
        <v>15</v>
      </c>
    </row>
    <row r="138" spans="3:3" x14ac:dyDescent="0.25">
      <c r="C138" s="2" t="s">
        <v>15</v>
      </c>
    </row>
    <row r="139" spans="3:3" x14ac:dyDescent="0.25">
      <c r="C139" s="2" t="s">
        <v>15</v>
      </c>
    </row>
    <row r="140" spans="3:3" x14ac:dyDescent="0.25">
      <c r="C140" s="2" t="s">
        <v>15</v>
      </c>
    </row>
    <row r="141" spans="3:3" x14ac:dyDescent="0.25">
      <c r="C141" s="2" t="s">
        <v>15</v>
      </c>
    </row>
    <row r="142" spans="3:3" x14ac:dyDescent="0.25">
      <c r="C142" s="2" t="s">
        <v>15</v>
      </c>
    </row>
    <row r="143" spans="3:3" x14ac:dyDescent="0.25">
      <c r="C143" s="2" t="s">
        <v>15</v>
      </c>
    </row>
    <row r="144" spans="3:3" x14ac:dyDescent="0.25">
      <c r="C144" s="2" t="s">
        <v>15</v>
      </c>
    </row>
    <row r="145" spans="3:3" x14ac:dyDescent="0.25">
      <c r="C145" s="2" t="s">
        <v>15</v>
      </c>
    </row>
    <row r="146" spans="3:3" x14ac:dyDescent="0.25">
      <c r="C146" s="2" t="s">
        <v>15</v>
      </c>
    </row>
    <row r="147" spans="3:3" x14ac:dyDescent="0.25">
      <c r="C147" s="2" t="s">
        <v>15</v>
      </c>
    </row>
    <row r="148" spans="3:3" x14ac:dyDescent="0.25">
      <c r="C148" s="2" t="s">
        <v>15</v>
      </c>
    </row>
    <row r="149" spans="3:3" x14ac:dyDescent="0.25">
      <c r="C149" s="2" t="s">
        <v>15</v>
      </c>
    </row>
    <row r="150" spans="3:3" x14ac:dyDescent="0.25">
      <c r="C150" s="2" t="s">
        <v>15</v>
      </c>
    </row>
    <row r="151" spans="3:3" x14ac:dyDescent="0.25">
      <c r="C151" s="2" t="s">
        <v>15</v>
      </c>
    </row>
    <row r="152" spans="3:3" x14ac:dyDescent="0.25">
      <c r="C152" s="2" t="s">
        <v>15</v>
      </c>
    </row>
    <row r="153" spans="3:3" x14ac:dyDescent="0.25">
      <c r="C153" s="2" t="s">
        <v>15</v>
      </c>
    </row>
    <row r="154" spans="3:3" x14ac:dyDescent="0.25">
      <c r="C154" s="2" t="s">
        <v>15</v>
      </c>
    </row>
    <row r="155" spans="3:3" x14ac:dyDescent="0.25">
      <c r="C155" s="2" t="s">
        <v>15</v>
      </c>
    </row>
    <row r="156" spans="3:3" x14ac:dyDescent="0.25">
      <c r="C156" s="2" t="s">
        <v>15</v>
      </c>
    </row>
    <row r="157" spans="3:3" x14ac:dyDescent="0.25">
      <c r="C157" s="2" t="s">
        <v>15</v>
      </c>
    </row>
    <row r="158" spans="3:3" x14ac:dyDescent="0.25">
      <c r="C158" s="2" t="s">
        <v>15</v>
      </c>
    </row>
    <row r="159" spans="3:3" x14ac:dyDescent="0.25">
      <c r="C159" s="2" t="s">
        <v>15</v>
      </c>
    </row>
    <row r="160" spans="3:3" x14ac:dyDescent="0.25">
      <c r="C160" s="2" t="s">
        <v>15</v>
      </c>
    </row>
    <row r="161" spans="3:3" x14ac:dyDescent="0.25">
      <c r="C161" s="2" t="s">
        <v>15</v>
      </c>
    </row>
    <row r="162" spans="3:3" x14ac:dyDescent="0.25">
      <c r="C162" s="2" t="s">
        <v>15</v>
      </c>
    </row>
    <row r="163" spans="3:3" x14ac:dyDescent="0.25">
      <c r="C163" s="2" t="s">
        <v>15</v>
      </c>
    </row>
    <row r="164" spans="3:3" x14ac:dyDescent="0.25">
      <c r="C164" s="2" t="s">
        <v>15</v>
      </c>
    </row>
    <row r="165" spans="3:3" x14ac:dyDescent="0.25">
      <c r="C165" s="2" t="s">
        <v>15</v>
      </c>
    </row>
    <row r="166" spans="3:3" x14ac:dyDescent="0.25">
      <c r="C166" s="2" t="s">
        <v>15</v>
      </c>
    </row>
    <row r="167" spans="3:3" x14ac:dyDescent="0.25">
      <c r="C167" s="2" t="s">
        <v>15</v>
      </c>
    </row>
    <row r="168" spans="3:3" x14ac:dyDescent="0.25">
      <c r="C168" s="2" t="s">
        <v>15</v>
      </c>
    </row>
    <row r="169" spans="3:3" x14ac:dyDescent="0.25">
      <c r="C169" s="2" t="s">
        <v>15</v>
      </c>
    </row>
    <row r="170" spans="3:3" x14ac:dyDescent="0.25">
      <c r="C170" s="2" t="s">
        <v>15</v>
      </c>
    </row>
    <row r="171" spans="3:3" x14ac:dyDescent="0.25">
      <c r="C171" s="2" t="s">
        <v>15</v>
      </c>
    </row>
    <row r="172" spans="3:3" x14ac:dyDescent="0.25">
      <c r="C172" s="2" t="s">
        <v>15</v>
      </c>
    </row>
    <row r="173" spans="3:3" x14ac:dyDescent="0.25">
      <c r="C173" s="2" t="s">
        <v>15</v>
      </c>
    </row>
    <row r="174" spans="3:3" x14ac:dyDescent="0.25">
      <c r="C174" s="2" t="s">
        <v>15</v>
      </c>
    </row>
    <row r="175" spans="3:3" x14ac:dyDescent="0.25">
      <c r="C175" s="2" t="s">
        <v>15</v>
      </c>
    </row>
    <row r="176" spans="3:3" x14ac:dyDescent="0.25">
      <c r="C176" s="2" t="s">
        <v>15</v>
      </c>
    </row>
    <row r="177" spans="3:3" x14ac:dyDescent="0.25">
      <c r="C177" s="2" t="s">
        <v>15</v>
      </c>
    </row>
    <row r="178" spans="3:3" x14ac:dyDescent="0.25">
      <c r="C178" s="2" t="s">
        <v>15</v>
      </c>
    </row>
    <row r="179" spans="3:3" x14ac:dyDescent="0.25">
      <c r="C179" s="2" t="s">
        <v>15</v>
      </c>
    </row>
    <row r="180" spans="3:3" x14ac:dyDescent="0.25">
      <c r="C180" s="2" t="s">
        <v>15</v>
      </c>
    </row>
    <row r="181" spans="3:3" x14ac:dyDescent="0.25">
      <c r="C181" s="2" t="s">
        <v>15</v>
      </c>
    </row>
    <row r="182" spans="3:3" x14ac:dyDescent="0.25">
      <c r="C182" s="2" t="s">
        <v>15</v>
      </c>
    </row>
    <row r="183" spans="3:3" x14ac:dyDescent="0.25">
      <c r="C183" s="2" t="s">
        <v>15</v>
      </c>
    </row>
    <row r="184" spans="3:3" x14ac:dyDescent="0.25">
      <c r="C184" s="2" t="s">
        <v>15</v>
      </c>
    </row>
    <row r="185" spans="3:3" x14ac:dyDescent="0.25">
      <c r="C185" s="2" t="s">
        <v>15</v>
      </c>
    </row>
    <row r="186" spans="3:3" x14ac:dyDescent="0.25">
      <c r="C186" s="2" t="s">
        <v>15</v>
      </c>
    </row>
    <row r="187" spans="3:3" x14ac:dyDescent="0.25">
      <c r="C187" s="2" t="s">
        <v>15</v>
      </c>
    </row>
    <row r="188" spans="3:3" x14ac:dyDescent="0.25">
      <c r="C188" s="2" t="s">
        <v>15</v>
      </c>
    </row>
    <row r="189" spans="3:3" x14ac:dyDescent="0.25">
      <c r="C189" s="2" t="s">
        <v>15</v>
      </c>
    </row>
    <row r="190" spans="3:3" x14ac:dyDescent="0.25">
      <c r="C190" s="2" t="s">
        <v>15</v>
      </c>
    </row>
    <row r="191" spans="3:3" x14ac:dyDescent="0.25">
      <c r="C191" s="2" t="s">
        <v>15</v>
      </c>
    </row>
    <row r="192" spans="3:3" x14ac:dyDescent="0.25">
      <c r="C192" s="2" t="s">
        <v>15</v>
      </c>
    </row>
    <row r="193" spans="3:3" x14ac:dyDescent="0.25">
      <c r="C193" s="2" t="s">
        <v>15</v>
      </c>
    </row>
    <row r="194" spans="3:3" x14ac:dyDescent="0.25">
      <c r="C194" s="2" t="s">
        <v>15</v>
      </c>
    </row>
    <row r="195" spans="3:3" x14ac:dyDescent="0.25">
      <c r="C195" s="2" t="s">
        <v>15</v>
      </c>
    </row>
    <row r="196" spans="3:3" x14ac:dyDescent="0.25">
      <c r="C196" s="2" t="s">
        <v>15</v>
      </c>
    </row>
    <row r="197" spans="3:3" x14ac:dyDescent="0.25">
      <c r="C197" s="2" t="s">
        <v>15</v>
      </c>
    </row>
    <row r="198" spans="3:3" x14ac:dyDescent="0.25">
      <c r="C198" s="2" t="s">
        <v>15</v>
      </c>
    </row>
    <row r="199" spans="3:3" x14ac:dyDescent="0.25">
      <c r="C199" s="2" t="s">
        <v>15</v>
      </c>
    </row>
    <row r="200" spans="3:3" x14ac:dyDescent="0.25">
      <c r="C200" s="2" t="s">
        <v>15</v>
      </c>
    </row>
    <row r="201" spans="3:3" x14ac:dyDescent="0.25">
      <c r="C201" s="2" t="s">
        <v>15</v>
      </c>
    </row>
    <row r="202" spans="3:3" x14ac:dyDescent="0.25">
      <c r="C202" s="2" t="s">
        <v>15</v>
      </c>
    </row>
    <row r="203" spans="3:3" x14ac:dyDescent="0.25">
      <c r="C203" s="2" t="s">
        <v>15</v>
      </c>
    </row>
    <row r="204" spans="3:3" x14ac:dyDescent="0.25">
      <c r="C204" s="2" t="s">
        <v>15</v>
      </c>
    </row>
    <row r="205" spans="3:3" x14ac:dyDescent="0.25">
      <c r="C205" s="2" t="s">
        <v>15</v>
      </c>
    </row>
    <row r="206" spans="3:3" x14ac:dyDescent="0.25">
      <c r="C206" s="2" t="s">
        <v>15</v>
      </c>
    </row>
    <row r="207" spans="3:3" x14ac:dyDescent="0.25">
      <c r="C207" s="2" t="s">
        <v>15</v>
      </c>
    </row>
    <row r="208" spans="3:3" x14ac:dyDescent="0.25">
      <c r="C208" s="2" t="s">
        <v>15</v>
      </c>
    </row>
    <row r="209" spans="3:3" x14ac:dyDescent="0.25">
      <c r="C209" s="2" t="s">
        <v>15</v>
      </c>
    </row>
    <row r="210" spans="3:3" x14ac:dyDescent="0.25">
      <c r="C210" s="2" t="s">
        <v>15</v>
      </c>
    </row>
    <row r="211" spans="3:3" x14ac:dyDescent="0.25">
      <c r="C211" s="2" t="s">
        <v>15</v>
      </c>
    </row>
    <row r="212" spans="3:3" x14ac:dyDescent="0.25">
      <c r="C212" s="2" t="s">
        <v>15</v>
      </c>
    </row>
    <row r="213" spans="3:3" x14ac:dyDescent="0.25">
      <c r="C213" s="2" t="s">
        <v>15</v>
      </c>
    </row>
    <row r="214" spans="3:3" x14ac:dyDescent="0.25">
      <c r="C214" s="2" t="s">
        <v>15</v>
      </c>
    </row>
    <row r="215" spans="3:3" x14ac:dyDescent="0.25">
      <c r="C215" s="2" t="s">
        <v>15</v>
      </c>
    </row>
    <row r="216" spans="3:3" x14ac:dyDescent="0.25">
      <c r="C216" s="2" t="s">
        <v>15</v>
      </c>
    </row>
    <row r="217" spans="3:3" x14ac:dyDescent="0.25">
      <c r="C217" s="2" t="s">
        <v>15</v>
      </c>
    </row>
    <row r="218" spans="3:3" x14ac:dyDescent="0.25">
      <c r="C218" s="2" t="s">
        <v>15</v>
      </c>
    </row>
    <row r="219" spans="3:3" x14ac:dyDescent="0.25">
      <c r="C219" s="2" t="s">
        <v>15</v>
      </c>
    </row>
    <row r="220" spans="3:3" x14ac:dyDescent="0.25">
      <c r="C220" s="2" t="s">
        <v>15</v>
      </c>
    </row>
    <row r="221" spans="3:3" x14ac:dyDescent="0.25">
      <c r="C221" s="2" t="s">
        <v>15</v>
      </c>
    </row>
    <row r="222" spans="3:3" x14ac:dyDescent="0.25">
      <c r="C222" s="2" t="s">
        <v>15</v>
      </c>
    </row>
    <row r="223" spans="3:3" x14ac:dyDescent="0.25">
      <c r="C223" s="2" t="s">
        <v>15</v>
      </c>
    </row>
    <row r="224" spans="3:3" x14ac:dyDescent="0.25">
      <c r="C224" s="2" t="s">
        <v>15</v>
      </c>
    </row>
    <row r="225" spans="3:3" x14ac:dyDescent="0.25">
      <c r="C225" s="2" t="s">
        <v>15</v>
      </c>
    </row>
    <row r="226" spans="3:3" x14ac:dyDescent="0.25">
      <c r="C226" s="2" t="s">
        <v>15</v>
      </c>
    </row>
    <row r="227" spans="3:3" x14ac:dyDescent="0.25">
      <c r="C227" s="2" t="s">
        <v>15</v>
      </c>
    </row>
    <row r="228" spans="3:3" x14ac:dyDescent="0.25">
      <c r="C228" s="2" t="s">
        <v>15</v>
      </c>
    </row>
    <row r="229" spans="3:3" x14ac:dyDescent="0.25">
      <c r="C229" s="2" t="s">
        <v>15</v>
      </c>
    </row>
    <row r="230" spans="3:3" x14ac:dyDescent="0.25">
      <c r="C230" s="2" t="s">
        <v>15</v>
      </c>
    </row>
    <row r="231" spans="3:3" x14ac:dyDescent="0.25">
      <c r="C231" s="2" t="s">
        <v>15</v>
      </c>
    </row>
    <row r="232" spans="3:3" x14ac:dyDescent="0.25">
      <c r="C232" s="2" t="s">
        <v>15</v>
      </c>
    </row>
    <row r="233" spans="3:3" x14ac:dyDescent="0.25">
      <c r="C233" s="2" t="s">
        <v>15</v>
      </c>
    </row>
    <row r="234" spans="3:3" x14ac:dyDescent="0.25">
      <c r="C234" s="2" t="s">
        <v>15</v>
      </c>
    </row>
    <row r="235" spans="3:3" x14ac:dyDescent="0.25">
      <c r="C235" s="2" t="s">
        <v>15</v>
      </c>
    </row>
    <row r="236" spans="3:3" x14ac:dyDescent="0.25">
      <c r="C236" s="2" t="s">
        <v>15</v>
      </c>
    </row>
    <row r="237" spans="3:3" x14ac:dyDescent="0.25">
      <c r="C237" s="2" t="s">
        <v>15</v>
      </c>
    </row>
    <row r="238" spans="3:3" x14ac:dyDescent="0.25">
      <c r="C238" s="2" t="s">
        <v>15</v>
      </c>
    </row>
    <row r="239" spans="3:3" x14ac:dyDescent="0.25">
      <c r="C239" s="2" t="s">
        <v>15</v>
      </c>
    </row>
    <row r="240" spans="3:3" x14ac:dyDescent="0.25">
      <c r="C240" s="2" t="s">
        <v>15</v>
      </c>
    </row>
    <row r="241" spans="3:3" x14ac:dyDescent="0.25">
      <c r="C241" s="2" t="s">
        <v>15</v>
      </c>
    </row>
    <row r="242" spans="3:3" x14ac:dyDescent="0.25">
      <c r="C242" s="2" t="s">
        <v>15</v>
      </c>
    </row>
    <row r="243" spans="3:3" x14ac:dyDescent="0.25">
      <c r="C243" s="2" t="s">
        <v>15</v>
      </c>
    </row>
    <row r="244" spans="3:3" x14ac:dyDescent="0.25">
      <c r="C244" s="2" t="s">
        <v>15</v>
      </c>
    </row>
    <row r="245" spans="3:3" x14ac:dyDescent="0.25">
      <c r="C245" s="2" t="s">
        <v>15</v>
      </c>
    </row>
    <row r="246" spans="3:3" x14ac:dyDescent="0.25">
      <c r="C246" s="2" t="s">
        <v>15</v>
      </c>
    </row>
    <row r="247" spans="3:3" x14ac:dyDescent="0.25">
      <c r="C247" s="2" t="s">
        <v>15</v>
      </c>
    </row>
    <row r="248" spans="3:3" x14ac:dyDescent="0.25">
      <c r="C248" s="2" t="s">
        <v>15</v>
      </c>
    </row>
    <row r="249" spans="3:3" x14ac:dyDescent="0.25">
      <c r="C249" s="2" t="s">
        <v>15</v>
      </c>
    </row>
    <row r="250" spans="3:3" x14ac:dyDescent="0.25">
      <c r="C250" s="2" t="s">
        <v>15</v>
      </c>
    </row>
    <row r="251" spans="3:3" x14ac:dyDescent="0.25">
      <c r="C251" s="2" t="s">
        <v>15</v>
      </c>
    </row>
    <row r="252" spans="3:3" x14ac:dyDescent="0.25">
      <c r="C252" s="2" t="s">
        <v>15</v>
      </c>
    </row>
    <row r="253" spans="3:3" x14ac:dyDescent="0.25">
      <c r="C253" s="2" t="s">
        <v>15</v>
      </c>
    </row>
    <row r="254" spans="3:3" x14ac:dyDescent="0.25">
      <c r="C254" s="2" t="s">
        <v>15</v>
      </c>
    </row>
    <row r="255" spans="3:3" x14ac:dyDescent="0.25">
      <c r="C255" s="2" t="s">
        <v>15</v>
      </c>
    </row>
    <row r="256" spans="3:3" x14ac:dyDescent="0.25">
      <c r="C256" s="2" t="s">
        <v>15</v>
      </c>
    </row>
    <row r="257" spans="3:3" x14ac:dyDescent="0.25">
      <c r="C257" s="2" t="s">
        <v>15</v>
      </c>
    </row>
    <row r="258" spans="3:3" x14ac:dyDescent="0.25">
      <c r="C258" s="2" t="s">
        <v>15</v>
      </c>
    </row>
    <row r="259" spans="3:3" x14ac:dyDescent="0.25">
      <c r="C259" s="2" t="s">
        <v>15</v>
      </c>
    </row>
    <row r="260" spans="3:3" x14ac:dyDescent="0.25">
      <c r="C260" s="2" t="s">
        <v>15</v>
      </c>
    </row>
    <row r="261" spans="3:3" x14ac:dyDescent="0.25">
      <c r="C261" s="2" t="s">
        <v>15</v>
      </c>
    </row>
    <row r="262" spans="3:3" x14ac:dyDescent="0.25">
      <c r="C262" s="2" t="s">
        <v>15</v>
      </c>
    </row>
    <row r="263" spans="3:3" x14ac:dyDescent="0.25">
      <c r="C263" s="2" t="s">
        <v>15</v>
      </c>
    </row>
    <row r="264" spans="3:3" x14ac:dyDescent="0.25">
      <c r="C264" s="2" t="s">
        <v>15</v>
      </c>
    </row>
    <row r="265" spans="3:3" x14ac:dyDescent="0.25">
      <c r="C265" s="2" t="s">
        <v>15</v>
      </c>
    </row>
    <row r="266" spans="3:3" x14ac:dyDescent="0.25">
      <c r="C266" s="2" t="s">
        <v>15</v>
      </c>
    </row>
    <row r="267" spans="3:3" x14ac:dyDescent="0.25">
      <c r="C267" s="2" t="s">
        <v>15</v>
      </c>
    </row>
    <row r="268" spans="3:3" x14ac:dyDescent="0.25">
      <c r="C268" s="2" t="s">
        <v>15</v>
      </c>
    </row>
    <row r="269" spans="3:3" x14ac:dyDescent="0.25">
      <c r="C269" s="2" t="s">
        <v>15</v>
      </c>
    </row>
    <row r="270" spans="3:3" x14ac:dyDescent="0.25">
      <c r="C270" s="2" t="s">
        <v>15</v>
      </c>
    </row>
    <row r="271" spans="3:3" x14ac:dyDescent="0.25">
      <c r="C271" s="2" t="s">
        <v>15</v>
      </c>
    </row>
    <row r="272" spans="3:3" x14ac:dyDescent="0.25">
      <c r="C272" s="2" t="s">
        <v>15</v>
      </c>
    </row>
    <row r="273" spans="3:3" x14ac:dyDescent="0.25">
      <c r="C273" s="2" t="s">
        <v>15</v>
      </c>
    </row>
    <row r="274" spans="3:3" x14ac:dyDescent="0.25">
      <c r="C274" s="2" t="s">
        <v>15</v>
      </c>
    </row>
    <row r="275" spans="3:3" x14ac:dyDescent="0.25">
      <c r="C275" s="2" t="s">
        <v>15</v>
      </c>
    </row>
    <row r="276" spans="3:3" x14ac:dyDescent="0.25">
      <c r="C276" s="2" t="s">
        <v>15</v>
      </c>
    </row>
    <row r="277" spans="3:3" x14ac:dyDescent="0.25">
      <c r="C277" s="2" t="s">
        <v>15</v>
      </c>
    </row>
    <row r="278" spans="3:3" x14ac:dyDescent="0.25">
      <c r="C278" s="2" t="s">
        <v>15</v>
      </c>
    </row>
    <row r="279" spans="3:3" x14ac:dyDescent="0.25">
      <c r="C279" s="2" t="s">
        <v>15</v>
      </c>
    </row>
    <row r="280" spans="3:3" x14ac:dyDescent="0.25">
      <c r="C280" s="2" t="s">
        <v>15</v>
      </c>
    </row>
    <row r="281" spans="3:3" x14ac:dyDescent="0.25">
      <c r="C281" s="2" t="s">
        <v>15</v>
      </c>
    </row>
    <row r="282" spans="3:3" x14ac:dyDescent="0.25">
      <c r="C282" s="2" t="s">
        <v>15</v>
      </c>
    </row>
    <row r="283" spans="3:3" x14ac:dyDescent="0.25">
      <c r="C283" s="2" t="s">
        <v>15</v>
      </c>
    </row>
    <row r="284" spans="3:3" x14ac:dyDescent="0.25">
      <c r="C284" s="2" t="s">
        <v>15</v>
      </c>
    </row>
    <row r="285" spans="3:3" x14ac:dyDescent="0.25">
      <c r="C285" s="2" t="s">
        <v>15</v>
      </c>
    </row>
    <row r="286" spans="3:3" x14ac:dyDescent="0.25">
      <c r="C286" s="2" t="s">
        <v>15</v>
      </c>
    </row>
    <row r="287" spans="3:3" x14ac:dyDescent="0.25">
      <c r="C287" s="2" t="s">
        <v>15</v>
      </c>
    </row>
    <row r="288" spans="3:3" x14ac:dyDescent="0.25">
      <c r="C288" s="2" t="s">
        <v>15</v>
      </c>
    </row>
    <row r="289" spans="3:3" x14ac:dyDescent="0.25">
      <c r="C289" s="2" t="s">
        <v>15</v>
      </c>
    </row>
    <row r="290" spans="3:3" x14ac:dyDescent="0.25">
      <c r="C290" s="2" t="s">
        <v>15</v>
      </c>
    </row>
    <row r="291" spans="3:3" x14ac:dyDescent="0.25">
      <c r="C291" s="2" t="s">
        <v>15</v>
      </c>
    </row>
    <row r="292" spans="3:3" x14ac:dyDescent="0.25">
      <c r="C292" s="2" t="s">
        <v>15</v>
      </c>
    </row>
    <row r="293" spans="3:3" x14ac:dyDescent="0.25">
      <c r="C293" s="2" t="s">
        <v>15</v>
      </c>
    </row>
    <row r="294" spans="3:3" x14ac:dyDescent="0.25">
      <c r="C294" s="2" t="s">
        <v>15</v>
      </c>
    </row>
    <row r="295" spans="3:3" x14ac:dyDescent="0.25">
      <c r="C295" s="2" t="s">
        <v>15</v>
      </c>
    </row>
    <row r="296" spans="3:3" x14ac:dyDescent="0.25">
      <c r="C296" s="2" t="s">
        <v>15</v>
      </c>
    </row>
    <row r="297" spans="3:3" x14ac:dyDescent="0.25">
      <c r="C297" s="2" t="s">
        <v>15</v>
      </c>
    </row>
    <row r="298" spans="3:3" x14ac:dyDescent="0.25">
      <c r="C298" s="2" t="s">
        <v>15</v>
      </c>
    </row>
    <row r="299" spans="3:3" x14ac:dyDescent="0.25">
      <c r="C299" s="2" t="s">
        <v>15</v>
      </c>
    </row>
    <row r="300" spans="3:3" x14ac:dyDescent="0.25">
      <c r="C300" s="2" t="s">
        <v>15</v>
      </c>
    </row>
    <row r="301" spans="3:3" x14ac:dyDescent="0.25">
      <c r="C301" s="2" t="s">
        <v>15</v>
      </c>
    </row>
    <row r="302" spans="3:3" x14ac:dyDescent="0.25">
      <c r="C302" s="2" t="s">
        <v>15</v>
      </c>
    </row>
    <row r="303" spans="3:3" x14ac:dyDescent="0.25">
      <c r="C303" s="2" t="s">
        <v>15</v>
      </c>
    </row>
    <row r="304" spans="3:3" x14ac:dyDescent="0.25">
      <c r="C304" s="2" t="s">
        <v>15</v>
      </c>
    </row>
    <row r="305" spans="3:3" x14ac:dyDescent="0.25">
      <c r="C305" s="2" t="s">
        <v>15</v>
      </c>
    </row>
    <row r="306" spans="3:3" x14ac:dyDescent="0.25">
      <c r="C306" s="2" t="s">
        <v>15</v>
      </c>
    </row>
    <row r="307" spans="3:3" x14ac:dyDescent="0.25">
      <c r="C307" s="2" t="s">
        <v>15</v>
      </c>
    </row>
    <row r="308" spans="3:3" x14ac:dyDescent="0.25">
      <c r="C308" s="2" t="s">
        <v>15</v>
      </c>
    </row>
    <row r="309" spans="3:3" x14ac:dyDescent="0.25">
      <c r="C309" s="2" t="s">
        <v>15</v>
      </c>
    </row>
    <row r="310" spans="3:3" x14ac:dyDescent="0.25">
      <c r="C310" s="2" t="s">
        <v>15</v>
      </c>
    </row>
    <row r="311" spans="3:3" x14ac:dyDescent="0.25">
      <c r="C311" s="2" t="s">
        <v>15</v>
      </c>
    </row>
    <row r="312" spans="3:3" x14ac:dyDescent="0.25">
      <c r="C312" s="2" t="s">
        <v>15</v>
      </c>
    </row>
    <row r="313" spans="3:3" x14ac:dyDescent="0.25">
      <c r="C313" s="2" t="s">
        <v>15</v>
      </c>
    </row>
    <row r="314" spans="3:3" x14ac:dyDescent="0.25">
      <c r="C314" s="2" t="s">
        <v>15</v>
      </c>
    </row>
    <row r="315" spans="3:3" x14ac:dyDescent="0.25">
      <c r="C315" s="2" t="s">
        <v>15</v>
      </c>
    </row>
    <row r="316" spans="3:3" x14ac:dyDescent="0.25">
      <c r="C316" s="2" t="s">
        <v>15</v>
      </c>
    </row>
    <row r="317" spans="3:3" x14ac:dyDescent="0.25">
      <c r="C317" s="2" t="s">
        <v>15</v>
      </c>
    </row>
    <row r="318" spans="3:3" x14ac:dyDescent="0.25">
      <c r="C318" s="2" t="s">
        <v>15</v>
      </c>
    </row>
    <row r="319" spans="3:3" x14ac:dyDescent="0.25">
      <c r="C319" s="2" t="s">
        <v>15</v>
      </c>
    </row>
    <row r="320" spans="3:3" x14ac:dyDescent="0.25">
      <c r="C320" s="2" t="s">
        <v>15</v>
      </c>
    </row>
    <row r="321" spans="3:3" x14ac:dyDescent="0.25">
      <c r="C321" s="2" t="s">
        <v>15</v>
      </c>
    </row>
    <row r="322" spans="3:3" x14ac:dyDescent="0.25">
      <c r="C322" s="2" t="s">
        <v>15</v>
      </c>
    </row>
    <row r="323" spans="3:3" x14ac:dyDescent="0.25">
      <c r="C323" s="2" t="s">
        <v>15</v>
      </c>
    </row>
    <row r="324" spans="3:3" x14ac:dyDescent="0.25">
      <c r="C324" s="2" t="s">
        <v>15</v>
      </c>
    </row>
    <row r="325" spans="3:3" x14ac:dyDescent="0.25">
      <c r="C325" s="2" t="s">
        <v>15</v>
      </c>
    </row>
    <row r="326" spans="3:3" x14ac:dyDescent="0.25">
      <c r="C326" s="2" t="s">
        <v>15</v>
      </c>
    </row>
    <row r="327" spans="3:3" x14ac:dyDescent="0.25">
      <c r="C327" s="2" t="s">
        <v>15</v>
      </c>
    </row>
    <row r="328" spans="3:3" x14ac:dyDescent="0.25">
      <c r="C328" s="2" t="s">
        <v>15</v>
      </c>
    </row>
    <row r="329" spans="3:3" x14ac:dyDescent="0.25">
      <c r="C329" s="2" t="s">
        <v>15</v>
      </c>
    </row>
    <row r="330" spans="3:3" x14ac:dyDescent="0.25">
      <c r="C330" s="2" t="s">
        <v>15</v>
      </c>
    </row>
    <row r="331" spans="3:3" x14ac:dyDescent="0.25">
      <c r="C331" s="2" t="s">
        <v>15</v>
      </c>
    </row>
    <row r="332" spans="3:3" x14ac:dyDescent="0.25">
      <c r="C332" s="2" t="s">
        <v>15</v>
      </c>
    </row>
    <row r="333" spans="3:3" x14ac:dyDescent="0.25">
      <c r="C333" s="2" t="s">
        <v>15</v>
      </c>
    </row>
    <row r="334" spans="3:3" x14ac:dyDescent="0.25">
      <c r="C334" s="2" t="s">
        <v>15</v>
      </c>
    </row>
    <row r="335" spans="3:3" x14ac:dyDescent="0.25">
      <c r="C335" s="2" t="s">
        <v>15</v>
      </c>
    </row>
    <row r="336" spans="3:3" x14ac:dyDescent="0.25">
      <c r="C336" s="2" t="s">
        <v>15</v>
      </c>
    </row>
    <row r="337" spans="3:3" x14ac:dyDescent="0.25">
      <c r="C337" s="2" t="s">
        <v>15</v>
      </c>
    </row>
    <row r="338" spans="3:3" x14ac:dyDescent="0.25">
      <c r="C338" s="2" t="s">
        <v>15</v>
      </c>
    </row>
    <row r="339" spans="3:3" x14ac:dyDescent="0.25">
      <c r="C339" s="2" t="s">
        <v>15</v>
      </c>
    </row>
    <row r="340" spans="3:3" x14ac:dyDescent="0.25">
      <c r="C340" s="2" t="s">
        <v>15</v>
      </c>
    </row>
    <row r="341" spans="3:3" x14ac:dyDescent="0.25">
      <c r="C341" s="2" t="s">
        <v>15</v>
      </c>
    </row>
    <row r="342" spans="3:3" x14ac:dyDescent="0.25">
      <c r="C342" s="2" t="s">
        <v>15</v>
      </c>
    </row>
    <row r="343" spans="3:3" x14ac:dyDescent="0.25">
      <c r="C343" s="2" t="s">
        <v>15</v>
      </c>
    </row>
    <row r="344" spans="3:3" x14ac:dyDescent="0.25">
      <c r="C344" s="2" t="s">
        <v>15</v>
      </c>
    </row>
    <row r="345" spans="3:3" x14ac:dyDescent="0.25">
      <c r="C345" s="2" t="s">
        <v>15</v>
      </c>
    </row>
    <row r="346" spans="3:3" x14ac:dyDescent="0.25">
      <c r="C346" s="2" t="s">
        <v>15</v>
      </c>
    </row>
    <row r="347" spans="3:3" x14ac:dyDescent="0.25">
      <c r="C347" s="2" t="s">
        <v>15</v>
      </c>
    </row>
    <row r="348" spans="3:3" x14ac:dyDescent="0.25">
      <c r="C348" s="2" t="s">
        <v>15</v>
      </c>
    </row>
    <row r="349" spans="3:3" x14ac:dyDescent="0.25">
      <c r="C349" s="2" t="s">
        <v>15</v>
      </c>
    </row>
    <row r="350" spans="3:3" x14ac:dyDescent="0.25">
      <c r="C350" s="2" t="s">
        <v>15</v>
      </c>
    </row>
    <row r="351" spans="3:3" x14ac:dyDescent="0.25">
      <c r="C351" s="2" t="s">
        <v>15</v>
      </c>
    </row>
    <row r="352" spans="3:3" x14ac:dyDescent="0.25">
      <c r="C352" s="2" t="s">
        <v>15</v>
      </c>
    </row>
    <row r="353" spans="3:3" x14ac:dyDescent="0.25">
      <c r="C353" s="2" t="s">
        <v>15</v>
      </c>
    </row>
    <row r="354" spans="3:3" x14ac:dyDescent="0.25">
      <c r="C354" s="2" t="s">
        <v>15</v>
      </c>
    </row>
    <row r="355" spans="3:3" x14ac:dyDescent="0.25">
      <c r="C355" s="2" t="s">
        <v>15</v>
      </c>
    </row>
    <row r="356" spans="3:3" x14ac:dyDescent="0.25">
      <c r="C356" s="2" t="s">
        <v>15</v>
      </c>
    </row>
    <row r="357" spans="3:3" x14ac:dyDescent="0.25">
      <c r="C357" s="2" t="s">
        <v>15</v>
      </c>
    </row>
    <row r="358" spans="3:3" x14ac:dyDescent="0.25">
      <c r="C358" s="2" t="s">
        <v>15</v>
      </c>
    </row>
    <row r="359" spans="3:3" x14ac:dyDescent="0.25">
      <c r="C359" s="2" t="s">
        <v>15</v>
      </c>
    </row>
    <row r="360" spans="3:3" x14ac:dyDescent="0.25">
      <c r="C360" s="2" t="s">
        <v>15</v>
      </c>
    </row>
    <row r="361" spans="3:3" x14ac:dyDescent="0.25">
      <c r="C361" s="2" t="s">
        <v>15</v>
      </c>
    </row>
    <row r="362" spans="3:3" x14ac:dyDescent="0.25">
      <c r="C362" s="2" t="s">
        <v>15</v>
      </c>
    </row>
    <row r="363" spans="3:3" x14ac:dyDescent="0.25">
      <c r="C363" s="2" t="s">
        <v>15</v>
      </c>
    </row>
    <row r="364" spans="3:3" x14ac:dyDescent="0.25">
      <c r="C364" s="2" t="s">
        <v>15</v>
      </c>
    </row>
    <row r="365" spans="3:3" x14ac:dyDescent="0.25">
      <c r="C365" s="2" t="s">
        <v>15</v>
      </c>
    </row>
    <row r="366" spans="3:3" x14ac:dyDescent="0.25">
      <c r="C366" s="2" t="s">
        <v>15</v>
      </c>
    </row>
    <row r="367" spans="3:3" x14ac:dyDescent="0.25">
      <c r="C367" s="2" t="s">
        <v>15</v>
      </c>
    </row>
    <row r="368" spans="3:3" x14ac:dyDescent="0.25">
      <c r="C368" s="2" t="s">
        <v>15</v>
      </c>
    </row>
    <row r="369" spans="3:3" x14ac:dyDescent="0.25">
      <c r="C369" s="2" t="s">
        <v>15</v>
      </c>
    </row>
    <row r="370" spans="3:3" x14ac:dyDescent="0.25">
      <c r="C370" s="2" t="s">
        <v>15</v>
      </c>
    </row>
    <row r="371" spans="3:3" x14ac:dyDescent="0.25">
      <c r="C371" s="2" t="s">
        <v>15</v>
      </c>
    </row>
    <row r="372" spans="3:3" x14ac:dyDescent="0.25">
      <c r="C372" s="2" t="s">
        <v>15</v>
      </c>
    </row>
    <row r="373" spans="3:3" x14ac:dyDescent="0.25">
      <c r="C373" s="2" t="s">
        <v>15</v>
      </c>
    </row>
    <row r="374" spans="3:3" x14ac:dyDescent="0.25">
      <c r="C374" s="2" t="s">
        <v>15</v>
      </c>
    </row>
    <row r="375" spans="3:3" x14ac:dyDescent="0.25">
      <c r="C375" s="2" t="s">
        <v>15</v>
      </c>
    </row>
    <row r="376" spans="3:3" x14ac:dyDescent="0.25">
      <c r="C376" s="2" t="s">
        <v>15</v>
      </c>
    </row>
    <row r="377" spans="3:3" x14ac:dyDescent="0.25">
      <c r="C377" s="2" t="s">
        <v>15</v>
      </c>
    </row>
    <row r="378" spans="3:3" x14ac:dyDescent="0.25">
      <c r="C378" s="2" t="s">
        <v>15</v>
      </c>
    </row>
    <row r="379" spans="3:3" x14ac:dyDescent="0.25">
      <c r="C379" s="2" t="s">
        <v>15</v>
      </c>
    </row>
    <row r="380" spans="3:3" x14ac:dyDescent="0.25">
      <c r="C380" s="2" t="s">
        <v>15</v>
      </c>
    </row>
    <row r="381" spans="3:3" x14ac:dyDescent="0.25">
      <c r="C381" s="2" t="s">
        <v>15</v>
      </c>
    </row>
    <row r="382" spans="3:3" x14ac:dyDescent="0.25">
      <c r="C382" s="2" t="s">
        <v>15</v>
      </c>
    </row>
    <row r="383" spans="3:3" x14ac:dyDescent="0.25">
      <c r="C383" s="2" t="s">
        <v>15</v>
      </c>
    </row>
    <row r="384" spans="3:3" x14ac:dyDescent="0.25">
      <c r="C384" s="2" t="s">
        <v>15</v>
      </c>
    </row>
    <row r="385" spans="3:3" x14ac:dyDescent="0.25">
      <c r="C385" s="2" t="s">
        <v>15</v>
      </c>
    </row>
    <row r="386" spans="3:3" x14ac:dyDescent="0.25">
      <c r="C386" s="2" t="s">
        <v>15</v>
      </c>
    </row>
    <row r="387" spans="3:3" x14ac:dyDescent="0.25">
      <c r="C387" s="2" t="s">
        <v>15</v>
      </c>
    </row>
    <row r="388" spans="3:3" x14ac:dyDescent="0.25">
      <c r="C388" s="2" t="s">
        <v>15</v>
      </c>
    </row>
    <row r="389" spans="3:3" x14ac:dyDescent="0.25">
      <c r="C389" s="2" t="s">
        <v>15</v>
      </c>
    </row>
    <row r="390" spans="3:3" x14ac:dyDescent="0.25">
      <c r="C390" s="2" t="s">
        <v>15</v>
      </c>
    </row>
    <row r="391" spans="3:3" x14ac:dyDescent="0.25">
      <c r="C391" s="2" t="s">
        <v>15</v>
      </c>
    </row>
    <row r="392" spans="3:3" x14ac:dyDescent="0.25">
      <c r="C392" s="2" t="s">
        <v>15</v>
      </c>
    </row>
    <row r="393" spans="3:3" x14ac:dyDescent="0.25">
      <c r="C393" s="2" t="s">
        <v>15</v>
      </c>
    </row>
    <row r="394" spans="3:3" x14ac:dyDescent="0.25">
      <c r="C394" s="2" t="s">
        <v>15</v>
      </c>
    </row>
    <row r="395" spans="3:3" x14ac:dyDescent="0.25">
      <c r="C395" s="2" t="s">
        <v>15</v>
      </c>
    </row>
    <row r="396" spans="3:3" x14ac:dyDescent="0.25">
      <c r="C396" s="2" t="s">
        <v>15</v>
      </c>
    </row>
    <row r="397" spans="3:3" x14ac:dyDescent="0.25">
      <c r="C397" s="2" t="s">
        <v>15</v>
      </c>
    </row>
    <row r="398" spans="3:3" x14ac:dyDescent="0.25">
      <c r="C398" s="2" t="s">
        <v>15</v>
      </c>
    </row>
    <row r="399" spans="3:3" x14ac:dyDescent="0.25">
      <c r="C399" s="2" t="s">
        <v>15</v>
      </c>
    </row>
    <row r="400" spans="3:3" x14ac:dyDescent="0.25">
      <c r="C400" s="2" t="s">
        <v>15</v>
      </c>
    </row>
    <row r="401" spans="3:3" x14ac:dyDescent="0.25">
      <c r="C401" s="2" t="s">
        <v>15</v>
      </c>
    </row>
    <row r="402" spans="3:3" x14ac:dyDescent="0.25">
      <c r="C402" s="2" t="s">
        <v>15</v>
      </c>
    </row>
    <row r="403" spans="3:3" x14ac:dyDescent="0.25">
      <c r="C403" s="2" t="s">
        <v>15</v>
      </c>
    </row>
    <row r="404" spans="3:3" x14ac:dyDescent="0.25">
      <c r="C404" s="2" t="s">
        <v>15</v>
      </c>
    </row>
    <row r="405" spans="3:3" x14ac:dyDescent="0.25">
      <c r="C405" s="2" t="s">
        <v>15</v>
      </c>
    </row>
    <row r="406" spans="3:3" x14ac:dyDescent="0.25">
      <c r="C406" s="2" t="s">
        <v>15</v>
      </c>
    </row>
    <row r="407" spans="3:3" x14ac:dyDescent="0.25">
      <c r="C407" s="2" t="s">
        <v>15</v>
      </c>
    </row>
    <row r="408" spans="3:3" x14ac:dyDescent="0.25">
      <c r="C408" s="2" t="s">
        <v>15</v>
      </c>
    </row>
    <row r="409" spans="3:3" x14ac:dyDescent="0.25">
      <c r="C409" s="2" t="s">
        <v>15</v>
      </c>
    </row>
    <row r="410" spans="3:3" x14ac:dyDescent="0.25">
      <c r="C410" s="2" t="s">
        <v>15</v>
      </c>
    </row>
    <row r="411" spans="3:3" x14ac:dyDescent="0.25">
      <c r="C411" s="2" t="s">
        <v>15</v>
      </c>
    </row>
    <row r="412" spans="3:3" x14ac:dyDescent="0.25">
      <c r="C412" s="2" t="s">
        <v>15</v>
      </c>
    </row>
    <row r="413" spans="3:3" x14ac:dyDescent="0.25">
      <c r="C413" s="2" t="s">
        <v>15</v>
      </c>
    </row>
    <row r="414" spans="3:3" x14ac:dyDescent="0.25">
      <c r="C414" s="2" t="s">
        <v>15</v>
      </c>
    </row>
    <row r="415" spans="3:3" x14ac:dyDescent="0.25">
      <c r="C415" s="2" t="s">
        <v>15</v>
      </c>
    </row>
    <row r="416" spans="3:3" x14ac:dyDescent="0.25">
      <c r="C416" s="2" t="s">
        <v>15</v>
      </c>
    </row>
    <row r="417" spans="3:3" x14ac:dyDescent="0.25">
      <c r="C417" s="2" t="s">
        <v>15</v>
      </c>
    </row>
    <row r="418" spans="3:3" x14ac:dyDescent="0.25">
      <c r="C418" s="2" t="s">
        <v>15</v>
      </c>
    </row>
    <row r="419" spans="3:3" x14ac:dyDescent="0.25">
      <c r="C419" s="2" t="s">
        <v>15</v>
      </c>
    </row>
    <row r="420" spans="3:3" x14ac:dyDescent="0.25">
      <c r="C420" s="2" t="s">
        <v>15</v>
      </c>
    </row>
    <row r="421" spans="3:3" x14ac:dyDescent="0.25">
      <c r="C421" s="2" t="s">
        <v>15</v>
      </c>
    </row>
    <row r="422" spans="3:3" x14ac:dyDescent="0.25">
      <c r="C422" s="2" t="s">
        <v>15</v>
      </c>
    </row>
    <row r="423" spans="3:3" x14ac:dyDescent="0.25">
      <c r="C423" s="2" t="s">
        <v>15</v>
      </c>
    </row>
    <row r="424" spans="3:3" x14ac:dyDescent="0.25">
      <c r="C424" s="2" t="s">
        <v>15</v>
      </c>
    </row>
    <row r="425" spans="3:3" x14ac:dyDescent="0.25">
      <c r="C425" s="2" t="s">
        <v>15</v>
      </c>
    </row>
    <row r="426" spans="3:3" x14ac:dyDescent="0.25">
      <c r="C426" s="2" t="s">
        <v>15</v>
      </c>
    </row>
    <row r="427" spans="3:3" x14ac:dyDescent="0.25">
      <c r="C427" s="2" t="s">
        <v>15</v>
      </c>
    </row>
    <row r="428" spans="3:3" x14ac:dyDescent="0.25">
      <c r="C428" s="2" t="s">
        <v>15</v>
      </c>
    </row>
    <row r="429" spans="3:3" x14ac:dyDescent="0.25">
      <c r="C429" s="2" t="s">
        <v>15</v>
      </c>
    </row>
    <row r="430" spans="3:3" x14ac:dyDescent="0.25">
      <c r="C430" s="2" t="s">
        <v>15</v>
      </c>
    </row>
    <row r="431" spans="3:3" x14ac:dyDescent="0.25">
      <c r="C431" s="2" t="s">
        <v>15</v>
      </c>
    </row>
    <row r="432" spans="3:3" x14ac:dyDescent="0.25">
      <c r="C432" s="2" t="s">
        <v>15</v>
      </c>
    </row>
    <row r="433" spans="3:3" x14ac:dyDescent="0.25">
      <c r="C433" s="2" t="s">
        <v>15</v>
      </c>
    </row>
    <row r="434" spans="3:3" x14ac:dyDescent="0.25">
      <c r="C434" s="2" t="s">
        <v>15</v>
      </c>
    </row>
    <row r="435" spans="3:3" x14ac:dyDescent="0.25">
      <c r="C435" s="2" t="s">
        <v>15</v>
      </c>
    </row>
    <row r="436" spans="3:3" x14ac:dyDescent="0.25">
      <c r="C436" s="2" t="s">
        <v>15</v>
      </c>
    </row>
    <row r="437" spans="3:3" x14ac:dyDescent="0.25">
      <c r="C437" s="2" t="s">
        <v>15</v>
      </c>
    </row>
    <row r="438" spans="3:3" x14ac:dyDescent="0.25">
      <c r="C438" s="2" t="s">
        <v>15</v>
      </c>
    </row>
    <row r="439" spans="3:3" x14ac:dyDescent="0.25">
      <c r="C439" s="2" t="s">
        <v>15</v>
      </c>
    </row>
    <row r="440" spans="3:3" x14ac:dyDescent="0.25">
      <c r="C440" s="2" t="s">
        <v>15</v>
      </c>
    </row>
    <row r="441" spans="3:3" x14ac:dyDescent="0.25">
      <c r="C441" s="2" t="s">
        <v>15</v>
      </c>
    </row>
    <row r="442" spans="3:3" x14ac:dyDescent="0.25">
      <c r="C442" s="2" t="s">
        <v>15</v>
      </c>
    </row>
    <row r="443" spans="3:3" x14ac:dyDescent="0.25">
      <c r="C443" s="2" t="s">
        <v>15</v>
      </c>
    </row>
    <row r="444" spans="3:3" x14ac:dyDescent="0.25">
      <c r="C444" s="2" t="s">
        <v>15</v>
      </c>
    </row>
    <row r="445" spans="3:3" x14ac:dyDescent="0.25">
      <c r="C445" s="2" t="s">
        <v>15</v>
      </c>
    </row>
    <row r="446" spans="3:3" x14ac:dyDescent="0.25">
      <c r="C446" s="2" t="s">
        <v>15</v>
      </c>
    </row>
    <row r="447" spans="3:3" x14ac:dyDescent="0.25">
      <c r="C447" s="2" t="s">
        <v>15</v>
      </c>
    </row>
    <row r="448" spans="3:3" x14ac:dyDescent="0.25">
      <c r="C448" s="2" t="s">
        <v>15</v>
      </c>
    </row>
    <row r="449" spans="3:3" x14ac:dyDescent="0.25">
      <c r="C449" s="2" t="s">
        <v>15</v>
      </c>
    </row>
    <row r="450" spans="3:3" x14ac:dyDescent="0.25">
      <c r="C450" s="2" t="s">
        <v>15</v>
      </c>
    </row>
    <row r="451" spans="3:3" x14ac:dyDescent="0.25">
      <c r="C451" s="2" t="s">
        <v>15</v>
      </c>
    </row>
    <row r="452" spans="3:3" x14ac:dyDescent="0.25">
      <c r="C452" s="2" t="s">
        <v>15</v>
      </c>
    </row>
    <row r="453" spans="3:3" x14ac:dyDescent="0.25">
      <c r="C453" s="2" t="s">
        <v>15</v>
      </c>
    </row>
    <row r="454" spans="3:3" x14ac:dyDescent="0.25">
      <c r="C454" s="2" t="s">
        <v>15</v>
      </c>
    </row>
    <row r="455" spans="3:3" x14ac:dyDescent="0.25">
      <c r="C455" s="2" t="s">
        <v>15</v>
      </c>
    </row>
    <row r="456" spans="3:3" x14ac:dyDescent="0.25">
      <c r="C456" s="2" t="s">
        <v>15</v>
      </c>
    </row>
    <row r="457" spans="3:3" x14ac:dyDescent="0.25">
      <c r="C457" s="2" t="s">
        <v>15</v>
      </c>
    </row>
    <row r="458" spans="3:3" x14ac:dyDescent="0.25">
      <c r="C458" s="2" t="s">
        <v>15</v>
      </c>
    </row>
    <row r="459" spans="3:3" x14ac:dyDescent="0.25">
      <c r="C459" s="2" t="s">
        <v>15</v>
      </c>
    </row>
    <row r="460" spans="3:3" x14ac:dyDescent="0.25">
      <c r="C460" s="2" t="s">
        <v>15</v>
      </c>
    </row>
    <row r="461" spans="3:3" x14ac:dyDescent="0.25">
      <c r="C461" s="2" t="s">
        <v>15</v>
      </c>
    </row>
    <row r="462" spans="3:3" x14ac:dyDescent="0.25">
      <c r="C462" s="2" t="s">
        <v>15</v>
      </c>
    </row>
    <row r="463" spans="3:3" x14ac:dyDescent="0.25">
      <c r="C463" s="2" t="s">
        <v>15</v>
      </c>
    </row>
    <row r="464" spans="3:3" x14ac:dyDescent="0.25">
      <c r="C464" s="2" t="s">
        <v>15</v>
      </c>
    </row>
    <row r="465" spans="3:3" x14ac:dyDescent="0.25">
      <c r="C465" s="2" t="s">
        <v>15</v>
      </c>
    </row>
    <row r="466" spans="3:3" x14ac:dyDescent="0.25">
      <c r="C466" s="2" t="s">
        <v>15</v>
      </c>
    </row>
    <row r="467" spans="3:3" x14ac:dyDescent="0.25">
      <c r="C467" s="2" t="s">
        <v>15</v>
      </c>
    </row>
    <row r="468" spans="3:3" x14ac:dyDescent="0.25">
      <c r="C468" s="2" t="s">
        <v>15</v>
      </c>
    </row>
    <row r="469" spans="3:3" x14ac:dyDescent="0.25">
      <c r="C469" s="2" t="s">
        <v>15</v>
      </c>
    </row>
    <row r="470" spans="3:3" x14ac:dyDescent="0.25">
      <c r="C470" s="2" t="s">
        <v>15</v>
      </c>
    </row>
    <row r="471" spans="3:3" x14ac:dyDescent="0.25">
      <c r="C471" s="2" t="s">
        <v>15</v>
      </c>
    </row>
    <row r="472" spans="3:3" x14ac:dyDescent="0.25">
      <c r="C472" s="2" t="s">
        <v>15</v>
      </c>
    </row>
    <row r="473" spans="3:3" x14ac:dyDescent="0.25">
      <c r="C473" s="2" t="s">
        <v>15</v>
      </c>
    </row>
    <row r="474" spans="3:3" x14ac:dyDescent="0.25">
      <c r="C474" s="2" t="s">
        <v>15</v>
      </c>
    </row>
    <row r="475" spans="3:3" x14ac:dyDescent="0.25">
      <c r="C475" s="2" t="s">
        <v>15</v>
      </c>
    </row>
    <row r="476" spans="3:3" x14ac:dyDescent="0.25">
      <c r="C476" s="2" t="s">
        <v>15</v>
      </c>
    </row>
    <row r="477" spans="3:3" x14ac:dyDescent="0.25">
      <c r="C477" s="2" t="s">
        <v>15</v>
      </c>
    </row>
    <row r="478" spans="3:3" x14ac:dyDescent="0.25">
      <c r="C478" s="2" t="s">
        <v>15</v>
      </c>
    </row>
    <row r="479" spans="3:3" x14ac:dyDescent="0.25">
      <c r="C479" s="2" t="s">
        <v>15</v>
      </c>
    </row>
    <row r="480" spans="3:3" x14ac:dyDescent="0.25">
      <c r="C480" s="2" t="s">
        <v>15</v>
      </c>
    </row>
    <row r="481" spans="3:3" x14ac:dyDescent="0.25">
      <c r="C481" s="2" t="s">
        <v>15</v>
      </c>
    </row>
    <row r="482" spans="3:3" x14ac:dyDescent="0.25">
      <c r="C482" s="2" t="s">
        <v>15</v>
      </c>
    </row>
    <row r="483" spans="3:3" x14ac:dyDescent="0.25">
      <c r="C483" s="2" t="s">
        <v>15</v>
      </c>
    </row>
    <row r="484" spans="3:3" x14ac:dyDescent="0.25">
      <c r="C484" s="2" t="s">
        <v>15</v>
      </c>
    </row>
    <row r="485" spans="3:3" x14ac:dyDescent="0.25">
      <c r="C485" s="2" t="s">
        <v>15</v>
      </c>
    </row>
    <row r="486" spans="3:3" x14ac:dyDescent="0.25">
      <c r="C486" s="2" t="s">
        <v>15</v>
      </c>
    </row>
    <row r="487" spans="3:3" x14ac:dyDescent="0.25">
      <c r="C487" s="2" t="s">
        <v>15</v>
      </c>
    </row>
    <row r="488" spans="3:3" x14ac:dyDescent="0.25">
      <c r="C488" s="2" t="s">
        <v>15</v>
      </c>
    </row>
    <row r="489" spans="3:3" x14ac:dyDescent="0.25">
      <c r="C489" s="2" t="s">
        <v>15</v>
      </c>
    </row>
    <row r="490" spans="3:3" x14ac:dyDescent="0.25">
      <c r="C490" s="2" t="s">
        <v>15</v>
      </c>
    </row>
    <row r="491" spans="3:3" x14ac:dyDescent="0.25">
      <c r="C491" s="2" t="s">
        <v>15</v>
      </c>
    </row>
    <row r="492" spans="3:3" x14ac:dyDescent="0.25">
      <c r="C492" s="2" t="s">
        <v>15</v>
      </c>
    </row>
    <row r="493" spans="3:3" x14ac:dyDescent="0.25">
      <c r="C493" s="2" t="s">
        <v>15</v>
      </c>
    </row>
    <row r="494" spans="3:3" x14ac:dyDescent="0.25">
      <c r="C494" s="2" t="s">
        <v>15</v>
      </c>
    </row>
    <row r="495" spans="3:3" x14ac:dyDescent="0.25">
      <c r="C495" s="2" t="s">
        <v>15</v>
      </c>
    </row>
    <row r="496" spans="3:3" x14ac:dyDescent="0.25">
      <c r="C496" s="2" t="s">
        <v>15</v>
      </c>
    </row>
    <row r="497" spans="3:3" x14ac:dyDescent="0.25">
      <c r="C497" s="2" t="s">
        <v>15</v>
      </c>
    </row>
    <row r="498" spans="3:3" x14ac:dyDescent="0.25">
      <c r="C498" s="2" t="s">
        <v>15</v>
      </c>
    </row>
    <row r="499" spans="3:3" x14ac:dyDescent="0.25">
      <c r="C499" s="2" t="s">
        <v>15</v>
      </c>
    </row>
    <row r="500" spans="3:3" x14ac:dyDescent="0.25">
      <c r="C500" s="2" t="s">
        <v>15</v>
      </c>
    </row>
    <row r="501" spans="3:3" x14ac:dyDescent="0.25">
      <c r="C501" s="2" t="s">
        <v>15</v>
      </c>
    </row>
    <row r="502" spans="3:3" x14ac:dyDescent="0.25">
      <c r="C502" s="2" t="s">
        <v>15</v>
      </c>
    </row>
    <row r="503" spans="3:3" x14ac:dyDescent="0.25">
      <c r="C503" s="2" t="s">
        <v>15</v>
      </c>
    </row>
    <row r="504" spans="3:3" x14ac:dyDescent="0.25">
      <c r="C504" s="2" t="s">
        <v>15</v>
      </c>
    </row>
    <row r="505" spans="3:3" x14ac:dyDescent="0.25">
      <c r="C505" s="2" t="s">
        <v>15</v>
      </c>
    </row>
    <row r="506" spans="3:3" x14ac:dyDescent="0.25">
      <c r="C506" s="2" t="s">
        <v>15</v>
      </c>
    </row>
    <row r="507" spans="3:3" x14ac:dyDescent="0.25">
      <c r="C507" s="2" t="s">
        <v>15</v>
      </c>
    </row>
    <row r="508" spans="3:3" x14ac:dyDescent="0.25">
      <c r="C508" s="2" t="s">
        <v>15</v>
      </c>
    </row>
    <row r="509" spans="3:3" x14ac:dyDescent="0.25">
      <c r="C509" s="2" t="s">
        <v>15</v>
      </c>
    </row>
    <row r="510" spans="3:3" x14ac:dyDescent="0.25">
      <c r="C510" s="2" t="s">
        <v>15</v>
      </c>
    </row>
    <row r="511" spans="3:3" x14ac:dyDescent="0.25">
      <c r="C511" s="2" t="s">
        <v>15</v>
      </c>
    </row>
    <row r="512" spans="3:3" x14ac:dyDescent="0.25">
      <c r="C512" s="2" t="s">
        <v>15</v>
      </c>
    </row>
    <row r="513" spans="3:3" x14ac:dyDescent="0.25">
      <c r="C513" s="2" t="s">
        <v>15</v>
      </c>
    </row>
    <row r="514" spans="3:3" x14ac:dyDescent="0.25">
      <c r="C514" s="2" t="s">
        <v>15</v>
      </c>
    </row>
    <row r="515" spans="3:3" x14ac:dyDescent="0.25">
      <c r="C515" s="2" t="s">
        <v>15</v>
      </c>
    </row>
    <row r="516" spans="3:3" x14ac:dyDescent="0.25">
      <c r="C516" s="2" t="s">
        <v>15</v>
      </c>
    </row>
    <row r="517" spans="3:3" x14ac:dyDescent="0.25">
      <c r="C517" s="2" t="s">
        <v>15</v>
      </c>
    </row>
    <row r="518" spans="3:3" x14ac:dyDescent="0.25">
      <c r="C518" s="2" t="s">
        <v>15</v>
      </c>
    </row>
    <row r="519" spans="3:3" x14ac:dyDescent="0.25">
      <c r="C519" s="2" t="s">
        <v>15</v>
      </c>
    </row>
    <row r="520" spans="3:3" x14ac:dyDescent="0.25">
      <c r="C520" s="2" t="s">
        <v>15</v>
      </c>
    </row>
    <row r="521" spans="3:3" x14ac:dyDescent="0.25">
      <c r="C521" s="2" t="s">
        <v>15</v>
      </c>
    </row>
    <row r="522" spans="3:3" x14ac:dyDescent="0.25">
      <c r="C522" s="2" t="s">
        <v>15</v>
      </c>
    </row>
    <row r="523" spans="3:3" x14ac:dyDescent="0.25">
      <c r="C523" s="2" t="s">
        <v>15</v>
      </c>
    </row>
    <row r="524" spans="3:3" x14ac:dyDescent="0.25">
      <c r="C524" s="2" t="s">
        <v>15</v>
      </c>
    </row>
    <row r="525" spans="3:3" x14ac:dyDescent="0.25">
      <c r="C525" s="2" t="s">
        <v>15</v>
      </c>
    </row>
    <row r="526" spans="3:3" x14ac:dyDescent="0.25">
      <c r="C526" s="2" t="s">
        <v>15</v>
      </c>
    </row>
    <row r="527" spans="3:3" x14ac:dyDescent="0.25">
      <c r="C527" s="2" t="s">
        <v>15</v>
      </c>
    </row>
    <row r="528" spans="3:3" x14ac:dyDescent="0.25">
      <c r="C528" s="2" t="s">
        <v>15</v>
      </c>
    </row>
    <row r="529" spans="3:3" x14ac:dyDescent="0.25">
      <c r="C529" s="2" t="s">
        <v>15</v>
      </c>
    </row>
    <row r="530" spans="3:3" x14ac:dyDescent="0.25">
      <c r="C530" s="2" t="s">
        <v>15</v>
      </c>
    </row>
    <row r="531" spans="3:3" x14ac:dyDescent="0.25">
      <c r="C531" s="2" t="s">
        <v>15</v>
      </c>
    </row>
    <row r="532" spans="3:3" x14ac:dyDescent="0.25">
      <c r="C532" s="2" t="s">
        <v>15</v>
      </c>
    </row>
    <row r="533" spans="3:3" x14ac:dyDescent="0.25">
      <c r="C533" s="2" t="s">
        <v>15</v>
      </c>
    </row>
    <row r="534" spans="3:3" x14ac:dyDescent="0.25">
      <c r="C534" s="2" t="s">
        <v>15</v>
      </c>
    </row>
    <row r="535" spans="3:3" x14ac:dyDescent="0.25">
      <c r="C535" s="2" t="s">
        <v>15</v>
      </c>
    </row>
    <row r="536" spans="3:3" x14ac:dyDescent="0.25">
      <c r="C536" s="2" t="s">
        <v>15</v>
      </c>
    </row>
    <row r="537" spans="3:3" x14ac:dyDescent="0.25">
      <c r="C537" s="2" t="s">
        <v>15</v>
      </c>
    </row>
    <row r="538" spans="3:3" x14ac:dyDescent="0.25">
      <c r="C538" s="2" t="s">
        <v>15</v>
      </c>
    </row>
    <row r="539" spans="3:3" x14ac:dyDescent="0.25">
      <c r="C539" s="2" t="s">
        <v>15</v>
      </c>
    </row>
    <row r="540" spans="3:3" x14ac:dyDescent="0.25">
      <c r="C540" s="2" t="s">
        <v>15</v>
      </c>
    </row>
    <row r="541" spans="3:3" x14ac:dyDescent="0.25">
      <c r="C541" s="2" t="s">
        <v>15</v>
      </c>
    </row>
    <row r="542" spans="3:3" x14ac:dyDescent="0.25">
      <c r="C542" s="2" t="s">
        <v>15</v>
      </c>
    </row>
    <row r="543" spans="3:3" x14ac:dyDescent="0.25">
      <c r="C543" s="2" t="s">
        <v>15</v>
      </c>
    </row>
    <row r="544" spans="3:3" x14ac:dyDescent="0.25">
      <c r="C544" s="2" t="s">
        <v>15</v>
      </c>
    </row>
    <row r="545" spans="3:3" x14ac:dyDescent="0.25">
      <c r="C545" s="2" t="s">
        <v>15</v>
      </c>
    </row>
    <row r="546" spans="3:3" x14ac:dyDescent="0.25">
      <c r="C546" s="2" t="s">
        <v>15</v>
      </c>
    </row>
    <row r="547" spans="3:3" x14ac:dyDescent="0.25">
      <c r="C547" s="2" t="s">
        <v>15</v>
      </c>
    </row>
    <row r="548" spans="3:3" x14ac:dyDescent="0.25">
      <c r="C548" s="2" t="s">
        <v>15</v>
      </c>
    </row>
    <row r="549" spans="3:3" x14ac:dyDescent="0.25">
      <c r="C549" s="2" t="s">
        <v>15</v>
      </c>
    </row>
    <row r="550" spans="3:3" x14ac:dyDescent="0.25">
      <c r="C550" s="2" t="s">
        <v>15</v>
      </c>
    </row>
    <row r="551" spans="3:3" x14ac:dyDescent="0.25">
      <c r="C551" s="2" t="s">
        <v>15</v>
      </c>
    </row>
    <row r="552" spans="3:3" x14ac:dyDescent="0.25">
      <c r="C552" s="2" t="s">
        <v>15</v>
      </c>
    </row>
    <row r="553" spans="3:3" x14ac:dyDescent="0.25">
      <c r="C553" s="2" t="s">
        <v>15</v>
      </c>
    </row>
    <row r="554" spans="3:3" x14ac:dyDescent="0.25">
      <c r="C554" s="2" t="s">
        <v>15</v>
      </c>
    </row>
    <row r="555" spans="3:3" x14ac:dyDescent="0.25">
      <c r="C555" s="2" t="s">
        <v>15</v>
      </c>
    </row>
    <row r="556" spans="3:3" x14ac:dyDescent="0.25">
      <c r="C556" s="2" t="s">
        <v>15</v>
      </c>
    </row>
    <row r="557" spans="3:3" x14ac:dyDescent="0.25">
      <c r="C557" s="2" t="s">
        <v>15</v>
      </c>
    </row>
    <row r="558" spans="3:3" x14ac:dyDescent="0.25">
      <c r="C558" s="2" t="s">
        <v>15</v>
      </c>
    </row>
    <row r="559" spans="3:3" x14ac:dyDescent="0.25">
      <c r="C559" s="2" t="s">
        <v>15</v>
      </c>
    </row>
    <row r="560" spans="3:3" x14ac:dyDescent="0.25">
      <c r="C560" s="2" t="s">
        <v>15</v>
      </c>
    </row>
    <row r="561" spans="3:3" x14ac:dyDescent="0.25">
      <c r="C561" s="2" t="s">
        <v>15</v>
      </c>
    </row>
    <row r="562" spans="3:3" x14ac:dyDescent="0.25">
      <c r="C562" s="2" t="s">
        <v>15</v>
      </c>
    </row>
    <row r="563" spans="3:3" x14ac:dyDescent="0.25">
      <c r="C563" s="2" t="s">
        <v>15</v>
      </c>
    </row>
    <row r="564" spans="3:3" x14ac:dyDescent="0.25">
      <c r="C564" s="2" t="s">
        <v>15</v>
      </c>
    </row>
    <row r="565" spans="3:3" x14ac:dyDescent="0.25">
      <c r="C565" s="2" t="s">
        <v>15</v>
      </c>
    </row>
    <row r="566" spans="3:3" x14ac:dyDescent="0.25">
      <c r="C566" s="2" t="s">
        <v>15</v>
      </c>
    </row>
    <row r="567" spans="3:3" x14ac:dyDescent="0.25">
      <c r="C567" s="2" t="s">
        <v>15</v>
      </c>
    </row>
    <row r="568" spans="3:3" x14ac:dyDescent="0.25">
      <c r="C568" s="2" t="s">
        <v>15</v>
      </c>
    </row>
    <row r="569" spans="3:3" x14ac:dyDescent="0.25">
      <c r="C569" s="2" t="s">
        <v>15</v>
      </c>
    </row>
    <row r="570" spans="3:3" x14ac:dyDescent="0.25">
      <c r="C570" s="2" t="s">
        <v>15</v>
      </c>
    </row>
    <row r="571" spans="3:3" x14ac:dyDescent="0.25">
      <c r="C571" s="2" t="s">
        <v>15</v>
      </c>
    </row>
    <row r="572" spans="3:3" x14ac:dyDescent="0.25">
      <c r="C572" s="2" t="s">
        <v>15</v>
      </c>
    </row>
    <row r="573" spans="3:3" x14ac:dyDescent="0.25">
      <c r="C573" s="2" t="s">
        <v>15</v>
      </c>
    </row>
    <row r="574" spans="3:3" x14ac:dyDescent="0.25">
      <c r="C574" s="2" t="s">
        <v>15</v>
      </c>
    </row>
    <row r="575" spans="3:3" x14ac:dyDescent="0.25">
      <c r="C575" s="2" t="s">
        <v>15</v>
      </c>
    </row>
    <row r="576" spans="3:3" x14ac:dyDescent="0.25">
      <c r="C576" s="2" t="s">
        <v>15</v>
      </c>
    </row>
    <row r="577" spans="3:3" x14ac:dyDescent="0.25">
      <c r="C577" s="2" t="s">
        <v>15</v>
      </c>
    </row>
    <row r="578" spans="3:3" x14ac:dyDescent="0.25">
      <c r="C578" s="2" t="s">
        <v>15</v>
      </c>
    </row>
    <row r="579" spans="3:3" x14ac:dyDescent="0.25">
      <c r="C579" s="2" t="s">
        <v>15</v>
      </c>
    </row>
    <row r="580" spans="3:3" x14ac:dyDescent="0.25">
      <c r="C580" s="2" t="s">
        <v>15</v>
      </c>
    </row>
    <row r="581" spans="3:3" x14ac:dyDescent="0.25">
      <c r="C581" s="2" t="s">
        <v>15</v>
      </c>
    </row>
    <row r="582" spans="3:3" x14ac:dyDescent="0.25">
      <c r="C582" s="2" t="s">
        <v>15</v>
      </c>
    </row>
    <row r="583" spans="3:3" x14ac:dyDescent="0.25">
      <c r="C583" s="2" t="s">
        <v>15</v>
      </c>
    </row>
    <row r="584" spans="3:3" x14ac:dyDescent="0.25">
      <c r="C584" s="2" t="s">
        <v>15</v>
      </c>
    </row>
    <row r="585" spans="3:3" x14ac:dyDescent="0.25">
      <c r="C585" s="2" t="s">
        <v>15</v>
      </c>
    </row>
    <row r="586" spans="3:3" x14ac:dyDescent="0.25">
      <c r="C586" s="2" t="s">
        <v>15</v>
      </c>
    </row>
    <row r="587" spans="3:3" x14ac:dyDescent="0.25">
      <c r="C587" s="2" t="s">
        <v>15</v>
      </c>
    </row>
    <row r="588" spans="3:3" x14ac:dyDescent="0.25">
      <c r="C588" s="2" t="s">
        <v>15</v>
      </c>
    </row>
    <row r="589" spans="3:3" x14ac:dyDescent="0.25">
      <c r="C589" s="2" t="s">
        <v>15</v>
      </c>
    </row>
    <row r="590" spans="3:3" x14ac:dyDescent="0.25">
      <c r="C590" s="2" t="s">
        <v>15</v>
      </c>
    </row>
    <row r="591" spans="3:3" x14ac:dyDescent="0.25">
      <c r="C591" s="2" t="s">
        <v>15</v>
      </c>
    </row>
    <row r="592" spans="3:3" x14ac:dyDescent="0.25">
      <c r="C592" s="2" t="s">
        <v>15</v>
      </c>
    </row>
    <row r="593" spans="3:3" x14ac:dyDescent="0.25">
      <c r="C593" s="2" t="s">
        <v>15</v>
      </c>
    </row>
    <row r="594" spans="3:3" x14ac:dyDescent="0.25">
      <c r="C594" s="2" t="s">
        <v>15</v>
      </c>
    </row>
    <row r="595" spans="3:3" x14ac:dyDescent="0.25">
      <c r="C595" s="2" t="s">
        <v>15</v>
      </c>
    </row>
    <row r="596" spans="3:3" x14ac:dyDescent="0.25">
      <c r="C596" s="2" t="s">
        <v>15</v>
      </c>
    </row>
    <row r="597" spans="3:3" x14ac:dyDescent="0.25">
      <c r="C597" s="2" t="s">
        <v>15</v>
      </c>
    </row>
    <row r="598" spans="3:3" x14ac:dyDescent="0.25">
      <c r="C598" s="2" t="s">
        <v>15</v>
      </c>
    </row>
    <row r="599" spans="3:3" x14ac:dyDescent="0.25">
      <c r="C599" s="2" t="s">
        <v>15</v>
      </c>
    </row>
    <row r="600" spans="3:3" x14ac:dyDescent="0.25">
      <c r="C600" s="2" t="s">
        <v>15</v>
      </c>
    </row>
    <row r="601" spans="3:3" x14ac:dyDescent="0.25">
      <c r="C601" s="2" t="s">
        <v>15</v>
      </c>
    </row>
    <row r="602" spans="3:3" x14ac:dyDescent="0.25">
      <c r="C602" s="2" t="s">
        <v>15</v>
      </c>
    </row>
    <row r="603" spans="3:3" x14ac:dyDescent="0.25">
      <c r="C603" s="2" t="s">
        <v>15</v>
      </c>
    </row>
    <row r="604" spans="3:3" x14ac:dyDescent="0.25">
      <c r="C604" s="2" t="s">
        <v>15</v>
      </c>
    </row>
    <row r="605" spans="3:3" x14ac:dyDescent="0.25">
      <c r="C605" s="2" t="s">
        <v>15</v>
      </c>
    </row>
    <row r="606" spans="3:3" x14ac:dyDescent="0.25">
      <c r="C606" s="2" t="s">
        <v>15</v>
      </c>
    </row>
    <row r="607" spans="3:3" x14ac:dyDescent="0.25">
      <c r="C607" s="2" t="s">
        <v>15</v>
      </c>
    </row>
    <row r="608" spans="3:3" x14ac:dyDescent="0.25">
      <c r="C608" s="2" t="s">
        <v>15</v>
      </c>
    </row>
    <row r="609" spans="3:3" x14ac:dyDescent="0.25">
      <c r="C609" s="2" t="s">
        <v>15</v>
      </c>
    </row>
    <row r="610" spans="3:3" x14ac:dyDescent="0.25">
      <c r="C610" s="2" t="s">
        <v>15</v>
      </c>
    </row>
    <row r="611" spans="3:3" x14ac:dyDescent="0.25">
      <c r="C611" s="2" t="s">
        <v>15</v>
      </c>
    </row>
    <row r="612" spans="3:3" x14ac:dyDescent="0.25">
      <c r="C612" s="2" t="s">
        <v>15</v>
      </c>
    </row>
    <row r="613" spans="3:3" x14ac:dyDescent="0.25">
      <c r="C613" s="2" t="s">
        <v>15</v>
      </c>
    </row>
    <row r="614" spans="3:3" x14ac:dyDescent="0.25">
      <c r="C614" s="2" t="s">
        <v>15</v>
      </c>
    </row>
    <row r="615" spans="3:3" x14ac:dyDescent="0.25">
      <c r="C615" s="2" t="s">
        <v>15</v>
      </c>
    </row>
    <row r="616" spans="3:3" x14ac:dyDescent="0.25">
      <c r="C616" s="2" t="s">
        <v>15</v>
      </c>
    </row>
    <row r="617" spans="3:3" x14ac:dyDescent="0.25">
      <c r="C617" s="2" t="s">
        <v>15</v>
      </c>
    </row>
    <row r="618" spans="3:3" x14ac:dyDescent="0.25">
      <c r="C618" s="2" t="s">
        <v>15</v>
      </c>
    </row>
    <row r="619" spans="3:3" x14ac:dyDescent="0.25">
      <c r="C619" s="2" t="s">
        <v>15</v>
      </c>
    </row>
    <row r="620" spans="3:3" x14ac:dyDescent="0.25">
      <c r="C620" s="2" t="s">
        <v>15</v>
      </c>
    </row>
    <row r="621" spans="3:3" x14ac:dyDescent="0.25">
      <c r="C621" s="2" t="s">
        <v>15</v>
      </c>
    </row>
    <row r="622" spans="3:3" x14ac:dyDescent="0.25">
      <c r="C622" s="2" t="s">
        <v>15</v>
      </c>
    </row>
    <row r="623" spans="3:3" x14ac:dyDescent="0.25">
      <c r="C623" s="2" t="s">
        <v>15</v>
      </c>
    </row>
    <row r="624" spans="3:3" x14ac:dyDescent="0.25">
      <c r="C624" s="2" t="s">
        <v>15</v>
      </c>
    </row>
    <row r="625" spans="3:3" x14ac:dyDescent="0.25">
      <c r="C625" s="2" t="s">
        <v>15</v>
      </c>
    </row>
    <row r="626" spans="3:3" x14ac:dyDescent="0.25">
      <c r="C626" s="2" t="s">
        <v>15</v>
      </c>
    </row>
    <row r="627" spans="3:3" x14ac:dyDescent="0.25">
      <c r="C627" s="2" t="s">
        <v>15</v>
      </c>
    </row>
    <row r="628" spans="3:3" x14ac:dyDescent="0.25">
      <c r="C628" s="2" t="s">
        <v>15</v>
      </c>
    </row>
    <row r="629" spans="3:3" x14ac:dyDescent="0.25">
      <c r="C629" s="2" t="s">
        <v>15</v>
      </c>
    </row>
    <row r="630" spans="3:3" x14ac:dyDescent="0.25">
      <c r="C630" s="2" t="s">
        <v>15</v>
      </c>
    </row>
    <row r="631" spans="3:3" x14ac:dyDescent="0.25">
      <c r="C631" s="2" t="s">
        <v>15</v>
      </c>
    </row>
    <row r="632" spans="3:3" x14ac:dyDescent="0.25">
      <c r="C632" s="2" t="s">
        <v>15</v>
      </c>
    </row>
    <row r="633" spans="3:3" x14ac:dyDescent="0.25">
      <c r="C633" s="2" t="s">
        <v>15</v>
      </c>
    </row>
    <row r="634" spans="3:3" x14ac:dyDescent="0.25">
      <c r="C634" s="2" t="s">
        <v>15</v>
      </c>
    </row>
    <row r="635" spans="3:3" x14ac:dyDescent="0.25">
      <c r="C635" s="2" t="s">
        <v>15</v>
      </c>
    </row>
    <row r="636" spans="3:3" x14ac:dyDescent="0.25">
      <c r="C636" s="2" t="s">
        <v>15</v>
      </c>
    </row>
    <row r="637" spans="3:3" x14ac:dyDescent="0.25">
      <c r="C637" s="2" t="s">
        <v>15</v>
      </c>
    </row>
    <row r="638" spans="3:3" x14ac:dyDescent="0.25">
      <c r="C638" s="2" t="s">
        <v>15</v>
      </c>
    </row>
    <row r="639" spans="3:3" x14ac:dyDescent="0.25">
      <c r="C639" s="2" t="s">
        <v>15</v>
      </c>
    </row>
    <row r="640" spans="3:3" x14ac:dyDescent="0.25">
      <c r="C640" s="2" t="s">
        <v>15</v>
      </c>
    </row>
    <row r="641" spans="3:3" x14ac:dyDescent="0.25">
      <c r="C641" s="2" t="s">
        <v>15</v>
      </c>
    </row>
    <row r="642" spans="3:3" x14ac:dyDescent="0.25">
      <c r="C642" s="2" t="s">
        <v>15</v>
      </c>
    </row>
    <row r="643" spans="3:3" x14ac:dyDescent="0.25">
      <c r="C643" s="2" t="s">
        <v>15</v>
      </c>
    </row>
    <row r="644" spans="3:3" x14ac:dyDescent="0.25">
      <c r="C644" s="2" t="s">
        <v>15</v>
      </c>
    </row>
    <row r="645" spans="3:3" x14ac:dyDescent="0.25">
      <c r="C645" s="2" t="s">
        <v>15</v>
      </c>
    </row>
    <row r="646" spans="3:3" x14ac:dyDescent="0.25">
      <c r="C646" s="2" t="s">
        <v>15</v>
      </c>
    </row>
    <row r="647" spans="3:3" x14ac:dyDescent="0.25">
      <c r="C647" s="2" t="s">
        <v>15</v>
      </c>
    </row>
    <row r="648" spans="3:3" x14ac:dyDescent="0.25">
      <c r="C648" s="2" t="s">
        <v>15</v>
      </c>
    </row>
    <row r="649" spans="3:3" x14ac:dyDescent="0.25">
      <c r="C649" s="2" t="s">
        <v>15</v>
      </c>
    </row>
    <row r="650" spans="3:3" x14ac:dyDescent="0.25">
      <c r="C650" s="2" t="s">
        <v>15</v>
      </c>
    </row>
    <row r="651" spans="3:3" x14ac:dyDescent="0.25">
      <c r="C651" s="2" t="s">
        <v>15</v>
      </c>
    </row>
    <row r="652" spans="3:3" x14ac:dyDescent="0.25">
      <c r="C652" s="2" t="s">
        <v>15</v>
      </c>
    </row>
    <row r="653" spans="3:3" x14ac:dyDescent="0.25">
      <c r="C653" s="2" t="s">
        <v>15</v>
      </c>
    </row>
    <row r="654" spans="3:3" x14ac:dyDescent="0.25">
      <c r="C654" s="2" t="s">
        <v>15</v>
      </c>
    </row>
    <row r="655" spans="3:3" x14ac:dyDescent="0.25">
      <c r="C655" s="2" t="s">
        <v>15</v>
      </c>
    </row>
    <row r="656" spans="3:3" x14ac:dyDescent="0.25">
      <c r="C656" s="2" t="s">
        <v>15</v>
      </c>
    </row>
    <row r="657" spans="3:3" x14ac:dyDescent="0.25">
      <c r="C657" s="2" t="s">
        <v>15</v>
      </c>
    </row>
    <row r="658" spans="3:3" x14ac:dyDescent="0.25">
      <c r="C658" s="2" t="s">
        <v>15</v>
      </c>
    </row>
    <row r="659" spans="3:3" x14ac:dyDescent="0.25">
      <c r="C659" s="2" t="s">
        <v>15</v>
      </c>
    </row>
    <row r="660" spans="3:3" x14ac:dyDescent="0.25">
      <c r="C660" s="2" t="s">
        <v>15</v>
      </c>
    </row>
    <row r="661" spans="3:3" x14ac:dyDescent="0.25">
      <c r="C661" s="2" t="s">
        <v>15</v>
      </c>
    </row>
    <row r="662" spans="3:3" x14ac:dyDescent="0.25">
      <c r="C662" s="2" t="s">
        <v>15</v>
      </c>
    </row>
    <row r="663" spans="3:3" x14ac:dyDescent="0.25">
      <c r="C663" s="2" t="s">
        <v>15</v>
      </c>
    </row>
    <row r="664" spans="3:3" x14ac:dyDescent="0.25">
      <c r="C664" s="2" t="s">
        <v>15</v>
      </c>
    </row>
    <row r="665" spans="3:3" x14ac:dyDescent="0.25">
      <c r="C665" s="2" t="s">
        <v>15</v>
      </c>
    </row>
    <row r="666" spans="3:3" x14ac:dyDescent="0.25">
      <c r="C666" s="2" t="s">
        <v>15</v>
      </c>
    </row>
    <row r="667" spans="3:3" x14ac:dyDescent="0.25">
      <c r="C667" s="2" t="s">
        <v>15</v>
      </c>
    </row>
    <row r="668" spans="3:3" x14ac:dyDescent="0.25">
      <c r="C668" s="2" t="s">
        <v>15</v>
      </c>
    </row>
    <row r="669" spans="3:3" x14ac:dyDescent="0.25">
      <c r="C669" s="2" t="s">
        <v>15</v>
      </c>
    </row>
    <row r="670" spans="3:3" x14ac:dyDescent="0.25">
      <c r="C670" s="2" t="s">
        <v>15</v>
      </c>
    </row>
    <row r="671" spans="3:3" x14ac:dyDescent="0.25">
      <c r="C671" s="2" t="s">
        <v>15</v>
      </c>
    </row>
    <row r="672" spans="3:3" x14ac:dyDescent="0.25">
      <c r="C672" s="2" t="s">
        <v>15</v>
      </c>
    </row>
    <row r="673" spans="3:3" x14ac:dyDescent="0.25">
      <c r="C673" s="2" t="s">
        <v>15</v>
      </c>
    </row>
    <row r="674" spans="3:3" x14ac:dyDescent="0.25">
      <c r="C674" s="2" t="s">
        <v>15</v>
      </c>
    </row>
    <row r="675" spans="3:3" x14ac:dyDescent="0.25">
      <c r="C675" s="2" t="s">
        <v>15</v>
      </c>
    </row>
    <row r="676" spans="3:3" x14ac:dyDescent="0.25">
      <c r="C676" s="2" t="s">
        <v>15</v>
      </c>
    </row>
    <row r="677" spans="3:3" x14ac:dyDescent="0.25">
      <c r="C677" s="2" t="s">
        <v>15</v>
      </c>
    </row>
    <row r="678" spans="3:3" x14ac:dyDescent="0.25">
      <c r="C678" s="2" t="s">
        <v>15</v>
      </c>
    </row>
    <row r="679" spans="3:3" x14ac:dyDescent="0.25">
      <c r="C679" s="2" t="s">
        <v>15</v>
      </c>
    </row>
    <row r="680" spans="3:3" x14ac:dyDescent="0.25">
      <c r="C680" s="2" t="s">
        <v>15</v>
      </c>
    </row>
    <row r="681" spans="3:3" x14ac:dyDescent="0.25">
      <c r="C681" s="2" t="s">
        <v>15</v>
      </c>
    </row>
    <row r="682" spans="3:3" x14ac:dyDescent="0.25">
      <c r="C682" s="2" t="s">
        <v>15</v>
      </c>
    </row>
    <row r="683" spans="3:3" x14ac:dyDescent="0.25">
      <c r="C683" s="2" t="s">
        <v>15</v>
      </c>
    </row>
    <row r="684" spans="3:3" x14ac:dyDescent="0.25">
      <c r="C684" s="2" t="s">
        <v>15</v>
      </c>
    </row>
    <row r="685" spans="3:3" x14ac:dyDescent="0.25">
      <c r="C685" s="2" t="s">
        <v>15</v>
      </c>
    </row>
    <row r="686" spans="3:3" x14ac:dyDescent="0.25">
      <c r="C686" s="2" t="s">
        <v>15</v>
      </c>
    </row>
    <row r="687" spans="3:3" x14ac:dyDescent="0.25">
      <c r="C687" s="2" t="s">
        <v>15</v>
      </c>
    </row>
    <row r="688" spans="3:3" x14ac:dyDescent="0.25">
      <c r="C688" s="2" t="s">
        <v>15</v>
      </c>
    </row>
    <row r="689" spans="3:3" x14ac:dyDescent="0.25">
      <c r="C689" s="2" t="s">
        <v>15</v>
      </c>
    </row>
    <row r="690" spans="3:3" x14ac:dyDescent="0.25">
      <c r="C690" s="2" t="s">
        <v>15</v>
      </c>
    </row>
    <row r="691" spans="3:3" x14ac:dyDescent="0.25">
      <c r="C691" s="2" t="s">
        <v>15</v>
      </c>
    </row>
    <row r="692" spans="3:3" x14ac:dyDescent="0.25">
      <c r="C692" s="2" t="s">
        <v>15</v>
      </c>
    </row>
    <row r="693" spans="3:3" x14ac:dyDescent="0.25">
      <c r="C693" s="2" t="s">
        <v>15</v>
      </c>
    </row>
    <row r="694" spans="3:3" x14ac:dyDescent="0.25">
      <c r="C694" s="2" t="s">
        <v>15</v>
      </c>
    </row>
    <row r="695" spans="3:3" x14ac:dyDescent="0.25">
      <c r="C695" s="2" t="s">
        <v>15</v>
      </c>
    </row>
    <row r="696" spans="3:3" x14ac:dyDescent="0.25">
      <c r="C696" s="2" t="s">
        <v>15</v>
      </c>
    </row>
    <row r="697" spans="3:3" x14ac:dyDescent="0.25">
      <c r="C697" s="2" t="s">
        <v>15</v>
      </c>
    </row>
    <row r="698" spans="3:3" x14ac:dyDescent="0.25">
      <c r="C698" s="2" t="s">
        <v>15</v>
      </c>
    </row>
    <row r="699" spans="3:3" x14ac:dyDescent="0.25">
      <c r="C699" s="2" t="s">
        <v>15</v>
      </c>
    </row>
    <row r="700" spans="3:3" x14ac:dyDescent="0.25">
      <c r="C700" s="2" t="s">
        <v>15</v>
      </c>
    </row>
    <row r="701" spans="3:3" x14ac:dyDescent="0.25">
      <c r="C701" s="2" t="s">
        <v>15</v>
      </c>
    </row>
    <row r="702" spans="3:3" x14ac:dyDescent="0.25">
      <c r="C702" s="2" t="s">
        <v>15</v>
      </c>
    </row>
    <row r="703" spans="3:3" x14ac:dyDescent="0.25">
      <c r="C703" s="2" t="s">
        <v>15</v>
      </c>
    </row>
    <row r="704" spans="3:3" x14ac:dyDescent="0.25">
      <c r="C704" s="2" t="s">
        <v>15</v>
      </c>
    </row>
    <row r="705" spans="3:3" x14ac:dyDescent="0.25">
      <c r="C705" s="2" t="s">
        <v>15</v>
      </c>
    </row>
    <row r="706" spans="3:3" x14ac:dyDescent="0.25">
      <c r="C706" s="2" t="s">
        <v>15</v>
      </c>
    </row>
    <row r="707" spans="3:3" x14ac:dyDescent="0.25">
      <c r="C707" s="2" t="s">
        <v>15</v>
      </c>
    </row>
    <row r="708" spans="3:3" x14ac:dyDescent="0.25">
      <c r="C708" s="2" t="s">
        <v>15</v>
      </c>
    </row>
    <row r="709" spans="3:3" x14ac:dyDescent="0.25">
      <c r="C709" s="2" t="s">
        <v>15</v>
      </c>
    </row>
    <row r="710" spans="3:3" x14ac:dyDescent="0.25">
      <c r="C710" s="2" t="s">
        <v>15</v>
      </c>
    </row>
    <row r="711" spans="3:3" x14ac:dyDescent="0.25">
      <c r="C711" s="2" t="s">
        <v>15</v>
      </c>
    </row>
    <row r="712" spans="3:3" x14ac:dyDescent="0.25">
      <c r="C712" s="2" t="s">
        <v>15</v>
      </c>
    </row>
    <row r="713" spans="3:3" x14ac:dyDescent="0.25">
      <c r="C713" s="2" t="s">
        <v>15</v>
      </c>
    </row>
    <row r="714" spans="3:3" x14ac:dyDescent="0.25">
      <c r="C714" s="2" t="s">
        <v>15</v>
      </c>
    </row>
    <row r="715" spans="3:3" x14ac:dyDescent="0.25">
      <c r="C715" s="2" t="s">
        <v>15</v>
      </c>
    </row>
    <row r="716" spans="3:3" x14ac:dyDescent="0.25">
      <c r="C716" s="2" t="s">
        <v>15</v>
      </c>
    </row>
    <row r="717" spans="3:3" x14ac:dyDescent="0.25">
      <c r="C717" s="2" t="s">
        <v>15</v>
      </c>
    </row>
    <row r="718" spans="3:3" x14ac:dyDescent="0.25">
      <c r="C718" s="2" t="s">
        <v>15</v>
      </c>
    </row>
    <row r="719" spans="3:3" x14ac:dyDescent="0.25">
      <c r="C719" s="2" t="s">
        <v>15</v>
      </c>
    </row>
    <row r="720" spans="3:3" x14ac:dyDescent="0.25">
      <c r="C720" s="2" t="s">
        <v>15</v>
      </c>
    </row>
    <row r="721" spans="3:3" x14ac:dyDescent="0.25">
      <c r="C721" s="2" t="s">
        <v>15</v>
      </c>
    </row>
    <row r="722" spans="3:3" x14ac:dyDescent="0.25">
      <c r="C722" s="2" t="s">
        <v>15</v>
      </c>
    </row>
    <row r="723" spans="3:3" x14ac:dyDescent="0.25">
      <c r="C723" s="2" t="s">
        <v>15</v>
      </c>
    </row>
    <row r="724" spans="3:3" x14ac:dyDescent="0.25">
      <c r="C724" s="2" t="s">
        <v>15</v>
      </c>
    </row>
    <row r="725" spans="3:3" x14ac:dyDescent="0.25">
      <c r="C725" s="2" t="s">
        <v>15</v>
      </c>
    </row>
    <row r="726" spans="3:3" x14ac:dyDescent="0.25">
      <c r="C726" s="2" t="s">
        <v>15</v>
      </c>
    </row>
    <row r="727" spans="3:3" x14ac:dyDescent="0.25">
      <c r="C727" s="2" t="s">
        <v>15</v>
      </c>
    </row>
    <row r="728" spans="3:3" x14ac:dyDescent="0.25">
      <c r="C728" s="2" t="s">
        <v>15</v>
      </c>
    </row>
    <row r="729" spans="3:3" x14ac:dyDescent="0.25">
      <c r="C729" s="2" t="s">
        <v>15</v>
      </c>
    </row>
    <row r="730" spans="3:3" x14ac:dyDescent="0.25">
      <c r="C730" s="2" t="s">
        <v>15</v>
      </c>
    </row>
    <row r="731" spans="3:3" x14ac:dyDescent="0.25">
      <c r="C731" s="2" t="s">
        <v>15</v>
      </c>
    </row>
    <row r="732" spans="3:3" x14ac:dyDescent="0.25">
      <c r="C732" s="2" t="s">
        <v>15</v>
      </c>
    </row>
    <row r="733" spans="3:3" x14ac:dyDescent="0.25">
      <c r="C733" s="2" t="s">
        <v>15</v>
      </c>
    </row>
    <row r="734" spans="3:3" x14ac:dyDescent="0.25">
      <c r="C734" s="2" t="s">
        <v>15</v>
      </c>
    </row>
    <row r="735" spans="3:3" x14ac:dyDescent="0.25">
      <c r="C735" s="2" t="s">
        <v>15</v>
      </c>
    </row>
    <row r="736" spans="3:3" x14ac:dyDescent="0.25">
      <c r="C736" s="2" t="s">
        <v>15</v>
      </c>
    </row>
    <row r="737" spans="3:3" x14ac:dyDescent="0.25">
      <c r="C737" s="2" t="s">
        <v>15</v>
      </c>
    </row>
    <row r="738" spans="3:3" x14ac:dyDescent="0.25">
      <c r="C738" s="2" t="s">
        <v>15</v>
      </c>
    </row>
    <row r="739" spans="3:3" x14ac:dyDescent="0.25">
      <c r="C739" s="2" t="s">
        <v>15</v>
      </c>
    </row>
    <row r="740" spans="3:3" x14ac:dyDescent="0.25">
      <c r="C740" s="2" t="s">
        <v>15</v>
      </c>
    </row>
    <row r="741" spans="3:3" x14ac:dyDescent="0.25">
      <c r="C741" s="2" t="s">
        <v>15</v>
      </c>
    </row>
    <row r="742" spans="3:3" x14ac:dyDescent="0.25">
      <c r="C742" s="2" t="s">
        <v>15</v>
      </c>
    </row>
    <row r="743" spans="3:3" x14ac:dyDescent="0.25">
      <c r="C743" s="2" t="s">
        <v>15</v>
      </c>
    </row>
    <row r="744" spans="3:3" x14ac:dyDescent="0.25">
      <c r="C744" s="2" t="s">
        <v>15</v>
      </c>
    </row>
    <row r="745" spans="3:3" x14ac:dyDescent="0.25">
      <c r="C745" s="2" t="s">
        <v>15</v>
      </c>
    </row>
    <row r="746" spans="3:3" x14ac:dyDescent="0.25">
      <c r="C746" s="2" t="s">
        <v>15</v>
      </c>
    </row>
    <row r="747" spans="3:3" x14ac:dyDescent="0.25">
      <c r="C747" s="2" t="s">
        <v>15</v>
      </c>
    </row>
    <row r="748" spans="3:3" x14ac:dyDescent="0.25">
      <c r="C748" s="2" t="s">
        <v>15</v>
      </c>
    </row>
    <row r="749" spans="3:3" x14ac:dyDescent="0.25">
      <c r="C749" s="2" t="s">
        <v>15</v>
      </c>
    </row>
    <row r="750" spans="3:3" x14ac:dyDescent="0.25">
      <c r="C750" s="2" t="s">
        <v>15</v>
      </c>
    </row>
    <row r="751" spans="3:3" x14ac:dyDescent="0.25">
      <c r="C751" s="2" t="s">
        <v>15</v>
      </c>
    </row>
    <row r="752" spans="3:3" x14ac:dyDescent="0.25">
      <c r="C752" s="2" t="s">
        <v>15</v>
      </c>
    </row>
    <row r="753" spans="3:3" x14ac:dyDescent="0.25">
      <c r="C753" s="2" t="s">
        <v>15</v>
      </c>
    </row>
    <row r="754" spans="3:3" x14ac:dyDescent="0.25">
      <c r="C754" s="2" t="s">
        <v>15</v>
      </c>
    </row>
    <row r="755" spans="3:3" x14ac:dyDescent="0.25">
      <c r="C755" s="2" t="s">
        <v>15</v>
      </c>
    </row>
    <row r="756" spans="3:3" x14ac:dyDescent="0.25">
      <c r="C756" s="2" t="s">
        <v>15</v>
      </c>
    </row>
    <row r="757" spans="3:3" x14ac:dyDescent="0.25">
      <c r="C757" s="2" t="s">
        <v>15</v>
      </c>
    </row>
    <row r="758" spans="3:3" x14ac:dyDescent="0.25">
      <c r="C758" s="2" t="s">
        <v>15</v>
      </c>
    </row>
    <row r="759" spans="3:3" x14ac:dyDescent="0.25">
      <c r="C759" s="2" t="s">
        <v>15</v>
      </c>
    </row>
    <row r="760" spans="3:3" x14ac:dyDescent="0.25">
      <c r="C760" s="2" t="s">
        <v>15</v>
      </c>
    </row>
    <row r="761" spans="3:3" x14ac:dyDescent="0.25">
      <c r="C761" s="2" t="s">
        <v>15</v>
      </c>
    </row>
    <row r="762" spans="3:3" x14ac:dyDescent="0.25">
      <c r="C762" s="2" t="s">
        <v>15</v>
      </c>
    </row>
    <row r="763" spans="3:3" x14ac:dyDescent="0.25">
      <c r="C763" s="2" t="s">
        <v>15</v>
      </c>
    </row>
    <row r="764" spans="3:3" x14ac:dyDescent="0.25">
      <c r="C764" s="2" t="s">
        <v>15</v>
      </c>
    </row>
    <row r="765" spans="3:3" x14ac:dyDescent="0.25">
      <c r="C765" s="2" t="s">
        <v>15</v>
      </c>
    </row>
    <row r="766" spans="3:3" x14ac:dyDescent="0.25">
      <c r="C766" s="2" t="s">
        <v>15</v>
      </c>
    </row>
    <row r="767" spans="3:3" x14ac:dyDescent="0.25">
      <c r="C767" s="2" t="s">
        <v>15</v>
      </c>
    </row>
    <row r="768" spans="3:3" x14ac:dyDescent="0.25">
      <c r="C768" s="2" t="s">
        <v>15</v>
      </c>
    </row>
    <row r="769" spans="3:3" x14ac:dyDescent="0.25">
      <c r="C769" s="2" t="s">
        <v>15</v>
      </c>
    </row>
    <row r="770" spans="3:3" x14ac:dyDescent="0.25">
      <c r="C770" s="2" t="s">
        <v>15</v>
      </c>
    </row>
    <row r="771" spans="3:3" x14ac:dyDescent="0.25">
      <c r="C771" s="2" t="s">
        <v>15</v>
      </c>
    </row>
    <row r="772" spans="3:3" x14ac:dyDescent="0.25">
      <c r="C772" s="2" t="s">
        <v>15</v>
      </c>
    </row>
    <row r="773" spans="3:3" x14ac:dyDescent="0.25">
      <c r="C773" s="2" t="s">
        <v>15</v>
      </c>
    </row>
    <row r="774" spans="3:3" x14ac:dyDescent="0.25">
      <c r="C774" s="2" t="s">
        <v>15</v>
      </c>
    </row>
    <row r="775" spans="3:3" x14ac:dyDescent="0.25">
      <c r="C775" s="2" t="s">
        <v>15</v>
      </c>
    </row>
    <row r="776" spans="3:3" x14ac:dyDescent="0.25">
      <c r="C776" s="2" t="s">
        <v>15</v>
      </c>
    </row>
    <row r="777" spans="3:3" x14ac:dyDescent="0.25">
      <c r="C777" s="2" t="s">
        <v>15</v>
      </c>
    </row>
    <row r="778" spans="3:3" x14ac:dyDescent="0.25">
      <c r="C778" s="2" t="s">
        <v>15</v>
      </c>
    </row>
    <row r="779" spans="3:3" x14ac:dyDescent="0.25">
      <c r="C779" s="2" t="s">
        <v>15</v>
      </c>
    </row>
    <row r="780" spans="3:3" x14ac:dyDescent="0.25">
      <c r="C780" s="2" t="s">
        <v>15</v>
      </c>
    </row>
    <row r="781" spans="3:3" x14ac:dyDescent="0.25">
      <c r="C781" s="2" t="s">
        <v>15</v>
      </c>
    </row>
    <row r="782" spans="3:3" x14ac:dyDescent="0.25">
      <c r="C782" s="2" t="s">
        <v>15</v>
      </c>
    </row>
    <row r="783" spans="3:3" x14ac:dyDescent="0.25">
      <c r="C783" s="2" t="s">
        <v>15</v>
      </c>
    </row>
    <row r="784" spans="3:3" x14ac:dyDescent="0.25">
      <c r="C784" s="2" t="s">
        <v>15</v>
      </c>
    </row>
    <row r="785" spans="3:3" x14ac:dyDescent="0.25">
      <c r="C785" s="2" t="s">
        <v>15</v>
      </c>
    </row>
    <row r="786" spans="3:3" x14ac:dyDescent="0.25">
      <c r="C786" s="2" t="s">
        <v>15</v>
      </c>
    </row>
    <row r="787" spans="3:3" x14ac:dyDescent="0.25">
      <c r="C787" s="2" t="s">
        <v>15</v>
      </c>
    </row>
    <row r="788" spans="3:3" x14ac:dyDescent="0.25">
      <c r="C788" s="2" t="s">
        <v>15</v>
      </c>
    </row>
    <row r="789" spans="3:3" x14ac:dyDescent="0.25">
      <c r="C789" s="2" t="s">
        <v>15</v>
      </c>
    </row>
    <row r="790" spans="3:3" x14ac:dyDescent="0.25">
      <c r="C790" s="2" t="s">
        <v>15</v>
      </c>
    </row>
    <row r="791" spans="3:3" x14ac:dyDescent="0.25">
      <c r="C791" s="2" t="s">
        <v>15</v>
      </c>
    </row>
    <row r="792" spans="3:3" x14ac:dyDescent="0.25">
      <c r="C792" s="2" t="s">
        <v>15</v>
      </c>
    </row>
    <row r="793" spans="3:3" x14ac:dyDescent="0.25">
      <c r="C793" s="2" t="s">
        <v>15</v>
      </c>
    </row>
    <row r="794" spans="3:3" x14ac:dyDescent="0.25">
      <c r="C794" s="2" t="s">
        <v>15</v>
      </c>
    </row>
    <row r="795" spans="3:3" x14ac:dyDescent="0.25">
      <c r="C795" s="2" t="s">
        <v>15</v>
      </c>
    </row>
    <row r="796" spans="3:3" x14ac:dyDescent="0.25">
      <c r="C796" s="2" t="s">
        <v>15</v>
      </c>
    </row>
    <row r="797" spans="3:3" x14ac:dyDescent="0.25">
      <c r="C797" s="2" t="s">
        <v>15</v>
      </c>
    </row>
    <row r="798" spans="3:3" x14ac:dyDescent="0.25">
      <c r="C798" s="2" t="s">
        <v>15</v>
      </c>
    </row>
    <row r="799" spans="3:3" x14ac:dyDescent="0.25">
      <c r="C799" s="2" t="s">
        <v>15</v>
      </c>
    </row>
    <row r="800" spans="3:3" x14ac:dyDescent="0.25">
      <c r="C800" s="2" t="s">
        <v>15</v>
      </c>
    </row>
    <row r="801" spans="3:3" x14ac:dyDescent="0.25">
      <c r="C801" s="2" t="s">
        <v>15</v>
      </c>
    </row>
    <row r="802" spans="3:3" x14ac:dyDescent="0.25">
      <c r="C802" s="2" t="s">
        <v>15</v>
      </c>
    </row>
    <row r="803" spans="3:3" x14ac:dyDescent="0.25">
      <c r="C803" s="2" t="s">
        <v>15</v>
      </c>
    </row>
    <row r="804" spans="3:3" x14ac:dyDescent="0.25">
      <c r="C804" s="2" t="s">
        <v>15</v>
      </c>
    </row>
    <row r="805" spans="3:3" x14ac:dyDescent="0.25">
      <c r="C805" s="2" t="s">
        <v>15</v>
      </c>
    </row>
    <row r="806" spans="3:3" x14ac:dyDescent="0.25">
      <c r="C806" s="2" t="s">
        <v>15</v>
      </c>
    </row>
    <row r="807" spans="3:3" x14ac:dyDescent="0.25">
      <c r="C807" s="2" t="s">
        <v>15</v>
      </c>
    </row>
    <row r="808" spans="3:3" x14ac:dyDescent="0.25">
      <c r="C808" s="2" t="s">
        <v>15</v>
      </c>
    </row>
    <row r="809" spans="3:3" x14ac:dyDescent="0.25">
      <c r="C809" s="2" t="s">
        <v>15</v>
      </c>
    </row>
    <row r="810" spans="3:3" x14ac:dyDescent="0.25">
      <c r="C810" s="2" t="s">
        <v>15</v>
      </c>
    </row>
    <row r="811" spans="3:3" x14ac:dyDescent="0.25">
      <c r="C811" s="2" t="s">
        <v>15</v>
      </c>
    </row>
    <row r="812" spans="3:3" x14ac:dyDescent="0.25">
      <c r="C812" s="2" t="s">
        <v>15</v>
      </c>
    </row>
    <row r="813" spans="3:3" x14ac:dyDescent="0.25">
      <c r="C813" s="2" t="s">
        <v>15</v>
      </c>
    </row>
    <row r="814" spans="3:3" x14ac:dyDescent="0.25">
      <c r="C814" s="2" t="s">
        <v>15</v>
      </c>
    </row>
    <row r="815" spans="3:3" x14ac:dyDescent="0.25">
      <c r="C815" s="2" t="s">
        <v>15</v>
      </c>
    </row>
    <row r="816" spans="3:3" x14ac:dyDescent="0.25">
      <c r="C816" s="2" t="s">
        <v>15</v>
      </c>
    </row>
    <row r="817" spans="3:3" x14ac:dyDescent="0.25">
      <c r="C817" s="2" t="s">
        <v>15</v>
      </c>
    </row>
    <row r="818" spans="3:3" x14ac:dyDescent="0.25">
      <c r="C818" s="2" t="s">
        <v>15</v>
      </c>
    </row>
    <row r="819" spans="3:3" x14ac:dyDescent="0.25">
      <c r="C819" s="2" t="s">
        <v>15</v>
      </c>
    </row>
    <row r="820" spans="3:3" x14ac:dyDescent="0.25">
      <c r="C820" s="2" t="s">
        <v>15</v>
      </c>
    </row>
    <row r="821" spans="3:3" x14ac:dyDescent="0.25">
      <c r="C821" s="2" t="s">
        <v>15</v>
      </c>
    </row>
    <row r="822" spans="3:3" x14ac:dyDescent="0.25">
      <c r="C822" s="2" t="s">
        <v>15</v>
      </c>
    </row>
    <row r="823" spans="3:3" x14ac:dyDescent="0.25">
      <c r="C823" s="2" t="s">
        <v>15</v>
      </c>
    </row>
    <row r="824" spans="3:3" x14ac:dyDescent="0.25">
      <c r="C824" s="2" t="s">
        <v>15</v>
      </c>
    </row>
    <row r="825" spans="3:3" x14ac:dyDescent="0.25">
      <c r="C825" s="2" t="s">
        <v>15</v>
      </c>
    </row>
    <row r="826" spans="3:3" x14ac:dyDescent="0.25">
      <c r="C826" s="2" t="s">
        <v>15</v>
      </c>
    </row>
    <row r="827" spans="3:3" x14ac:dyDescent="0.25">
      <c r="C827" s="2" t="s">
        <v>15</v>
      </c>
    </row>
    <row r="828" spans="3:3" x14ac:dyDescent="0.25">
      <c r="C828" s="2" t="s">
        <v>15</v>
      </c>
    </row>
    <row r="829" spans="3:3" x14ac:dyDescent="0.25">
      <c r="C829" s="2" t="s">
        <v>15</v>
      </c>
    </row>
    <row r="830" spans="3:3" x14ac:dyDescent="0.25">
      <c r="C830" s="2" t="s">
        <v>15</v>
      </c>
    </row>
    <row r="831" spans="3:3" x14ac:dyDescent="0.25">
      <c r="C831" s="2" t="s">
        <v>15</v>
      </c>
    </row>
    <row r="832" spans="3:3" x14ac:dyDescent="0.25">
      <c r="C832" s="2" t="s">
        <v>15</v>
      </c>
    </row>
    <row r="833" spans="3:3" x14ac:dyDescent="0.25">
      <c r="C833" s="2" t="s">
        <v>15</v>
      </c>
    </row>
    <row r="834" spans="3:3" x14ac:dyDescent="0.25">
      <c r="C834" s="2" t="s">
        <v>15</v>
      </c>
    </row>
    <row r="835" spans="3:3" x14ac:dyDescent="0.25">
      <c r="C835" s="2" t="s">
        <v>15</v>
      </c>
    </row>
    <row r="836" spans="3:3" x14ac:dyDescent="0.25">
      <c r="C836" s="2" t="s">
        <v>15</v>
      </c>
    </row>
    <row r="837" spans="3:3" x14ac:dyDescent="0.25">
      <c r="C837" s="2" t="s">
        <v>15</v>
      </c>
    </row>
    <row r="838" spans="3:3" x14ac:dyDescent="0.25">
      <c r="C838" s="2" t="s">
        <v>15</v>
      </c>
    </row>
    <row r="839" spans="3:3" x14ac:dyDescent="0.25">
      <c r="C839" s="2" t="s">
        <v>15</v>
      </c>
    </row>
    <row r="840" spans="3:3" x14ac:dyDescent="0.25">
      <c r="C840" s="2" t="s">
        <v>15</v>
      </c>
    </row>
    <row r="841" spans="3:3" x14ac:dyDescent="0.25">
      <c r="C841" s="2" t="s">
        <v>15</v>
      </c>
    </row>
    <row r="842" spans="3:3" x14ac:dyDescent="0.25">
      <c r="C842" s="2" t="s">
        <v>15</v>
      </c>
    </row>
    <row r="843" spans="3:3" x14ac:dyDescent="0.25">
      <c r="C843" s="2" t="s">
        <v>15</v>
      </c>
    </row>
    <row r="844" spans="3:3" x14ac:dyDescent="0.25">
      <c r="C844" s="2" t="s">
        <v>15</v>
      </c>
    </row>
    <row r="845" spans="3:3" x14ac:dyDescent="0.25">
      <c r="C845" s="2" t="s">
        <v>15</v>
      </c>
    </row>
    <row r="846" spans="3:3" x14ac:dyDescent="0.25">
      <c r="C846" s="2" t="s">
        <v>15</v>
      </c>
    </row>
    <row r="847" spans="3:3" x14ac:dyDescent="0.25">
      <c r="C847" s="2" t="s">
        <v>15</v>
      </c>
    </row>
    <row r="848" spans="3:3" x14ac:dyDescent="0.25">
      <c r="C848" s="2" t="s">
        <v>15</v>
      </c>
    </row>
    <row r="849" spans="3:3" x14ac:dyDescent="0.25">
      <c r="C849" s="2" t="s">
        <v>15</v>
      </c>
    </row>
    <row r="850" spans="3:3" x14ac:dyDescent="0.25">
      <c r="C850" s="2" t="s">
        <v>15</v>
      </c>
    </row>
    <row r="851" spans="3:3" x14ac:dyDescent="0.25">
      <c r="C851" s="2" t="s">
        <v>15</v>
      </c>
    </row>
    <row r="852" spans="3:3" x14ac:dyDescent="0.25">
      <c r="C852" s="2" t="s">
        <v>15</v>
      </c>
    </row>
    <row r="853" spans="3:3" x14ac:dyDescent="0.25">
      <c r="C853" s="2" t="s">
        <v>15</v>
      </c>
    </row>
    <row r="854" spans="3:3" x14ac:dyDescent="0.25">
      <c r="C854" s="2" t="s">
        <v>15</v>
      </c>
    </row>
    <row r="855" spans="3:3" x14ac:dyDescent="0.25">
      <c r="C855" s="2" t="s">
        <v>15</v>
      </c>
    </row>
    <row r="856" spans="3:3" x14ac:dyDescent="0.25">
      <c r="C856" s="2" t="s">
        <v>15</v>
      </c>
    </row>
    <row r="857" spans="3:3" x14ac:dyDescent="0.25">
      <c r="C857" s="2" t="s">
        <v>15</v>
      </c>
    </row>
    <row r="858" spans="3:3" x14ac:dyDescent="0.25">
      <c r="C858" s="2" t="s">
        <v>15</v>
      </c>
    </row>
    <row r="859" spans="3:3" x14ac:dyDescent="0.25">
      <c r="C859" s="2" t="s">
        <v>15</v>
      </c>
    </row>
    <row r="860" spans="3:3" x14ac:dyDescent="0.25">
      <c r="C860" s="2" t="s">
        <v>15</v>
      </c>
    </row>
    <row r="861" spans="3:3" x14ac:dyDescent="0.25">
      <c r="C861" s="2" t="s">
        <v>15</v>
      </c>
    </row>
    <row r="862" spans="3:3" x14ac:dyDescent="0.25">
      <c r="C862" s="2" t="s">
        <v>15</v>
      </c>
    </row>
    <row r="863" spans="3:3" x14ac:dyDescent="0.25">
      <c r="C863" s="2" t="s">
        <v>15</v>
      </c>
    </row>
    <row r="864" spans="3:3" x14ac:dyDescent="0.25">
      <c r="C864" s="2" t="s">
        <v>15</v>
      </c>
    </row>
    <row r="865" spans="3:3" x14ac:dyDescent="0.25">
      <c r="C865" s="2" t="s">
        <v>15</v>
      </c>
    </row>
    <row r="866" spans="3:3" x14ac:dyDescent="0.25">
      <c r="C866" s="2" t="s">
        <v>15</v>
      </c>
    </row>
    <row r="867" spans="3:3" x14ac:dyDescent="0.25">
      <c r="C867" s="2" t="s">
        <v>15</v>
      </c>
    </row>
    <row r="868" spans="3:3" x14ac:dyDescent="0.25">
      <c r="C868" s="2" t="s">
        <v>15</v>
      </c>
    </row>
    <row r="869" spans="3:3" x14ac:dyDescent="0.25">
      <c r="C869" s="2" t="s">
        <v>15</v>
      </c>
    </row>
    <row r="870" spans="3:3" x14ac:dyDescent="0.25">
      <c r="C870" s="2" t="s">
        <v>15</v>
      </c>
    </row>
    <row r="871" spans="3:3" x14ac:dyDescent="0.25">
      <c r="C871" s="2" t="s">
        <v>15</v>
      </c>
    </row>
    <row r="872" spans="3:3" x14ac:dyDescent="0.25">
      <c r="C872" s="2" t="s">
        <v>15</v>
      </c>
    </row>
    <row r="873" spans="3:3" x14ac:dyDescent="0.25">
      <c r="C873" s="2" t="s">
        <v>15</v>
      </c>
    </row>
    <row r="874" spans="3:3" x14ac:dyDescent="0.25">
      <c r="C874" s="2" t="s">
        <v>15</v>
      </c>
    </row>
    <row r="875" spans="3:3" x14ac:dyDescent="0.25">
      <c r="C875" s="2" t="s">
        <v>15</v>
      </c>
    </row>
    <row r="876" spans="3:3" x14ac:dyDescent="0.25">
      <c r="C876" s="2" t="s">
        <v>15</v>
      </c>
    </row>
    <row r="877" spans="3:3" x14ac:dyDescent="0.25">
      <c r="C877" s="2" t="s">
        <v>15</v>
      </c>
    </row>
    <row r="878" spans="3:3" x14ac:dyDescent="0.25">
      <c r="C878" s="2" t="s">
        <v>15</v>
      </c>
    </row>
    <row r="879" spans="3:3" x14ac:dyDescent="0.25">
      <c r="C879" s="2" t="s">
        <v>15</v>
      </c>
    </row>
    <row r="880" spans="3:3" x14ac:dyDescent="0.25">
      <c r="C880" s="2" t="s">
        <v>15</v>
      </c>
    </row>
    <row r="881" spans="3:3" x14ac:dyDescent="0.25">
      <c r="C881" s="2" t="s">
        <v>15</v>
      </c>
    </row>
    <row r="882" spans="3:3" x14ac:dyDescent="0.25">
      <c r="C882" s="2" t="s">
        <v>15</v>
      </c>
    </row>
    <row r="883" spans="3:3" x14ac:dyDescent="0.25">
      <c r="C883" s="2" t="s">
        <v>15</v>
      </c>
    </row>
    <row r="884" spans="3:3" x14ac:dyDescent="0.25">
      <c r="C884" s="2" t="s">
        <v>15</v>
      </c>
    </row>
    <row r="885" spans="3:3" x14ac:dyDescent="0.25">
      <c r="C885" s="2" t="s">
        <v>15</v>
      </c>
    </row>
    <row r="886" spans="3:3" x14ac:dyDescent="0.25">
      <c r="C886" s="2" t="s">
        <v>15</v>
      </c>
    </row>
    <row r="887" spans="3:3" x14ac:dyDescent="0.25">
      <c r="C887" s="2" t="s">
        <v>15</v>
      </c>
    </row>
  </sheetData>
  <conditionalFormatting sqref="B62:B68">
    <cfRule type="duplicateValues" dxfId="70" priority="1270"/>
  </conditionalFormatting>
  <conditionalFormatting sqref="B62:B68">
    <cfRule type="duplicateValues" dxfId="69" priority="1269"/>
  </conditionalFormatting>
  <conditionalFormatting sqref="B58:B61">
    <cfRule type="duplicateValues" dxfId="68" priority="861"/>
  </conditionalFormatting>
  <conditionalFormatting sqref="B58:B61">
    <cfRule type="duplicateValues" dxfId="67" priority="864"/>
  </conditionalFormatting>
  <conditionalFormatting sqref="B54:B57">
    <cfRule type="duplicateValues" dxfId="66" priority="508"/>
  </conditionalFormatting>
  <conditionalFormatting sqref="B54:B57">
    <cfRule type="duplicateValues" dxfId="65" priority="513"/>
  </conditionalFormatting>
  <conditionalFormatting sqref="B54:B57">
    <cfRule type="duplicateValues" dxfId="64" priority="507"/>
  </conditionalFormatting>
  <conditionalFormatting sqref="B43:B53">
    <cfRule type="duplicateValues" dxfId="63" priority="63"/>
  </conditionalFormatting>
  <conditionalFormatting sqref="B43:B53">
    <cfRule type="duplicateValues" dxfId="62" priority="68"/>
  </conditionalFormatting>
  <conditionalFormatting sqref="B26:B42">
    <cfRule type="duplicateValues" dxfId="61" priority="27"/>
  </conditionalFormatting>
  <conditionalFormatting sqref="B26:B42">
    <cfRule type="duplicateValues" dxfId="60" priority="30"/>
  </conditionalFormatting>
  <conditionalFormatting sqref="B26:B42">
    <cfRule type="duplicateValues" dxfId="59" priority="31"/>
  </conditionalFormatting>
  <conditionalFormatting sqref="B9:B25">
    <cfRule type="duplicateValues" dxfId="58" priority="14"/>
  </conditionalFormatting>
  <conditionalFormatting sqref="B9:B25">
    <cfRule type="duplicateValues" dxfId="57" priority="17"/>
  </conditionalFormatting>
  <conditionalFormatting sqref="B9:B25">
    <cfRule type="duplicateValues" dxfId="56" priority="18"/>
  </conditionalFormatting>
  <conditionalFormatting sqref="B2:B7">
    <cfRule type="duplicateValues" dxfId="55" priority="4"/>
  </conditionalFormatting>
  <conditionalFormatting sqref="B3">
    <cfRule type="duplicateValues" dxfId="54" priority="5"/>
  </conditionalFormatting>
  <conditionalFormatting sqref="B4:B7 B2">
    <cfRule type="duplicateValues" dxfId="53" priority="6"/>
  </conditionalFormatting>
  <conditionalFormatting sqref="B2:B7">
    <cfRule type="duplicateValues" dxfId="52" priority="7"/>
  </conditionalFormatting>
  <conditionalFormatting sqref="B8">
    <cfRule type="duplicateValues" dxfId="51" priority="1"/>
  </conditionalFormatting>
  <conditionalFormatting sqref="B8">
    <cfRule type="duplicateValues" dxfId="50" priority="2"/>
  </conditionalFormatting>
  <conditionalFormatting sqref="B8">
    <cfRule type="duplicateValues" dxfId="49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7"/>
  <sheetViews>
    <sheetView topLeftCell="A19" workbookViewId="0">
      <selection activeCell="B52" sqref="B52"/>
    </sheetView>
  </sheetViews>
  <sheetFormatPr baseColWidth="10" defaultColWidth="11.42578125" defaultRowHeight="15" x14ac:dyDescent="0.25"/>
  <sheetData>
    <row r="2" spans="1:2" ht="18" x14ac:dyDescent="0.25">
      <c r="B2" s="17">
        <v>582</v>
      </c>
    </row>
    <row r="3" spans="1:2" ht="18" x14ac:dyDescent="0.25">
      <c r="A3" t="s">
        <v>21</v>
      </c>
      <c r="B3" s="17">
        <v>608</v>
      </c>
    </row>
    <row r="4" spans="1:2" ht="18" x14ac:dyDescent="0.25">
      <c r="B4" s="17">
        <v>738</v>
      </c>
    </row>
    <row r="5" spans="1:2" ht="18" x14ac:dyDescent="0.25">
      <c r="B5" s="17">
        <v>655</v>
      </c>
    </row>
    <row r="6" spans="1:2" ht="18" x14ac:dyDescent="0.25">
      <c r="B6" s="17">
        <v>672</v>
      </c>
    </row>
    <row r="7" spans="1:2" ht="18" x14ac:dyDescent="0.25">
      <c r="B7" s="17">
        <v>493</v>
      </c>
    </row>
    <row r="8" spans="1:2" ht="18" x14ac:dyDescent="0.25">
      <c r="B8" s="17">
        <v>353</v>
      </c>
    </row>
    <row r="9" spans="1:2" ht="18" x14ac:dyDescent="0.25">
      <c r="B9" s="17">
        <v>378</v>
      </c>
    </row>
    <row r="10" spans="1:2" ht="18" x14ac:dyDescent="0.25">
      <c r="B10" s="17">
        <v>516</v>
      </c>
    </row>
    <row r="11" spans="1:2" ht="18" x14ac:dyDescent="0.25">
      <c r="B11" s="17">
        <v>839</v>
      </c>
    </row>
    <row r="12" spans="1:2" ht="18" x14ac:dyDescent="0.25">
      <c r="B12" s="17">
        <v>963</v>
      </c>
    </row>
    <row r="13" spans="1:2" ht="18" x14ac:dyDescent="0.25">
      <c r="B13" s="17">
        <v>908</v>
      </c>
    </row>
    <row r="14" spans="1:2" ht="18" x14ac:dyDescent="0.25">
      <c r="B14" s="17">
        <v>973</v>
      </c>
    </row>
    <row r="15" spans="1:2" ht="18" x14ac:dyDescent="0.25">
      <c r="B15" s="17">
        <v>769</v>
      </c>
    </row>
    <row r="16" spans="1:2" ht="18" x14ac:dyDescent="0.25">
      <c r="B16" s="17">
        <v>993</v>
      </c>
    </row>
    <row r="17" spans="1:2" ht="18" x14ac:dyDescent="0.25">
      <c r="B17" s="17">
        <v>708</v>
      </c>
    </row>
    <row r="18" spans="1:2" ht="18" x14ac:dyDescent="0.25">
      <c r="B18" s="17">
        <v>976</v>
      </c>
    </row>
    <row r="19" spans="1:2" ht="18" x14ac:dyDescent="0.25">
      <c r="B19" s="17">
        <v>799</v>
      </c>
    </row>
    <row r="20" spans="1:2" ht="18" x14ac:dyDescent="0.25">
      <c r="B20" s="17">
        <v>633</v>
      </c>
    </row>
    <row r="21" spans="1:2" ht="18" x14ac:dyDescent="0.25">
      <c r="B21" s="17">
        <v>677</v>
      </c>
    </row>
    <row r="22" spans="1:2" ht="18" x14ac:dyDescent="0.25">
      <c r="B22" s="17">
        <v>252</v>
      </c>
    </row>
    <row r="23" spans="1:2" ht="18" x14ac:dyDescent="0.25">
      <c r="B23" s="17">
        <v>84</v>
      </c>
    </row>
    <row r="24" spans="1:2" ht="18" x14ac:dyDescent="0.25">
      <c r="B24" s="17">
        <v>461</v>
      </c>
    </row>
    <row r="25" spans="1:2" ht="18" x14ac:dyDescent="0.25">
      <c r="B25" s="17">
        <v>347</v>
      </c>
    </row>
    <row r="26" spans="1:2" ht="18" x14ac:dyDescent="0.25">
      <c r="B26" s="17">
        <v>182</v>
      </c>
    </row>
    <row r="27" spans="1:2" ht="18" x14ac:dyDescent="0.25">
      <c r="B27" s="8"/>
    </row>
    <row r="28" spans="1:2" ht="18" x14ac:dyDescent="0.25">
      <c r="B28" s="8"/>
    </row>
    <row r="29" spans="1:2" ht="18" x14ac:dyDescent="0.25">
      <c r="B29" s="17"/>
    </row>
    <row r="30" spans="1:2" ht="18" x14ac:dyDescent="0.25">
      <c r="B30" s="8"/>
    </row>
    <row r="32" spans="1:2" ht="18" x14ac:dyDescent="0.25">
      <c r="A32" t="s">
        <v>22</v>
      </c>
      <c r="B32" s="23">
        <v>582</v>
      </c>
    </row>
    <row r="33" spans="2:2" ht="18" x14ac:dyDescent="0.25">
      <c r="B33" s="23">
        <v>608</v>
      </c>
    </row>
    <row r="34" spans="2:2" ht="18" x14ac:dyDescent="0.25">
      <c r="B34" s="23">
        <v>738</v>
      </c>
    </row>
    <row r="35" spans="2:2" ht="18" x14ac:dyDescent="0.25">
      <c r="B35" s="23">
        <v>655</v>
      </c>
    </row>
    <row r="36" spans="2:2" ht="18" x14ac:dyDescent="0.25">
      <c r="B36" s="23">
        <v>672</v>
      </c>
    </row>
    <row r="37" spans="2:2" ht="18" x14ac:dyDescent="0.25">
      <c r="B37" s="23">
        <v>493</v>
      </c>
    </row>
    <row r="38" spans="2:2" ht="18" x14ac:dyDescent="0.25">
      <c r="B38" s="23">
        <v>353</v>
      </c>
    </row>
    <row r="39" spans="2:2" ht="18" x14ac:dyDescent="0.25">
      <c r="B39" s="23">
        <v>378</v>
      </c>
    </row>
    <row r="40" spans="2:2" ht="18" x14ac:dyDescent="0.25">
      <c r="B40" s="23">
        <v>516</v>
      </c>
    </row>
    <row r="41" spans="2:2" ht="18" x14ac:dyDescent="0.25">
      <c r="B41" s="23">
        <v>839</v>
      </c>
    </row>
    <row r="42" spans="2:2" ht="18" x14ac:dyDescent="0.25">
      <c r="B42" s="23">
        <v>963</v>
      </c>
    </row>
    <row r="43" spans="2:2" ht="18" x14ac:dyDescent="0.25">
      <c r="B43" s="23">
        <v>908</v>
      </c>
    </row>
    <row r="44" spans="2:2" ht="18" x14ac:dyDescent="0.25">
      <c r="B44" s="23">
        <v>973</v>
      </c>
    </row>
    <row r="45" spans="2:2" ht="18" x14ac:dyDescent="0.25">
      <c r="B45" s="23">
        <v>769</v>
      </c>
    </row>
    <row r="46" spans="2:2" ht="18" x14ac:dyDescent="0.25">
      <c r="B46" s="23">
        <v>993</v>
      </c>
    </row>
    <row r="47" spans="2:2" ht="18" x14ac:dyDescent="0.25">
      <c r="B47" s="23">
        <v>708</v>
      </c>
    </row>
    <row r="48" spans="2:2" ht="18" x14ac:dyDescent="0.25">
      <c r="B48" s="23">
        <v>976</v>
      </c>
    </row>
    <row r="49" spans="2:2" ht="18" x14ac:dyDescent="0.25">
      <c r="B49" s="23">
        <v>799</v>
      </c>
    </row>
    <row r="50" spans="2:2" ht="18" x14ac:dyDescent="0.25">
      <c r="B50" s="23">
        <v>633</v>
      </c>
    </row>
    <row r="51" spans="2:2" ht="18" x14ac:dyDescent="0.25">
      <c r="B51" s="23">
        <v>677</v>
      </c>
    </row>
    <row r="52" spans="2:2" ht="18" x14ac:dyDescent="0.25">
      <c r="B52" s="23">
        <v>252</v>
      </c>
    </row>
    <row r="53" spans="2:2" ht="18" x14ac:dyDescent="0.25">
      <c r="B53" s="23">
        <v>84</v>
      </c>
    </row>
    <row r="54" spans="2:2" ht="18" x14ac:dyDescent="0.25">
      <c r="B54" s="23">
        <v>461</v>
      </c>
    </row>
    <row r="55" spans="2:2" ht="18" x14ac:dyDescent="0.25">
      <c r="B55" s="23">
        <v>165</v>
      </c>
    </row>
    <row r="56" spans="2:2" ht="18" x14ac:dyDescent="0.25">
      <c r="B56" s="23">
        <v>182</v>
      </c>
    </row>
    <row r="57" spans="2:2" ht="18" x14ac:dyDescent="0.25">
      <c r="B57" s="23">
        <v>347</v>
      </c>
    </row>
  </sheetData>
  <conditionalFormatting sqref="B1 B31 B58:B1048576">
    <cfRule type="duplicateValues" dxfId="48" priority="137"/>
  </conditionalFormatting>
  <conditionalFormatting sqref="B1 B31 B58:B1048576">
    <cfRule type="duplicateValues" dxfId="47" priority="125"/>
  </conditionalFormatting>
  <conditionalFormatting sqref="B31 B1 B58:B1048576">
    <cfRule type="duplicateValues" dxfId="46" priority="113"/>
  </conditionalFormatting>
  <conditionalFormatting sqref="B29">
    <cfRule type="duplicateValues" dxfId="45" priority="69"/>
  </conditionalFormatting>
  <conditionalFormatting sqref="B29">
    <cfRule type="duplicateValues" dxfId="44" priority="70"/>
    <cfRule type="duplicateValues" dxfId="43" priority="71"/>
    <cfRule type="duplicateValues" dxfId="42" priority="72"/>
  </conditionalFormatting>
  <conditionalFormatting sqref="B1 B27:B31 B58:B1048576">
    <cfRule type="duplicateValues" dxfId="41" priority="64"/>
  </conditionalFormatting>
  <conditionalFormatting sqref="B29">
    <cfRule type="duplicateValues" dxfId="40" priority="26823"/>
    <cfRule type="duplicateValues" dxfId="39" priority="26824"/>
  </conditionalFormatting>
  <conditionalFormatting sqref="B29">
    <cfRule type="duplicateValues" dxfId="38" priority="26827"/>
  </conditionalFormatting>
  <conditionalFormatting sqref="B29">
    <cfRule type="duplicateValues" dxfId="37" priority="26829"/>
    <cfRule type="duplicateValues" dxfId="36" priority="26830"/>
    <cfRule type="duplicateValues" dxfId="35" priority="26831"/>
  </conditionalFormatting>
  <conditionalFormatting sqref="B30 B27:B28">
    <cfRule type="duplicateValues" dxfId="34" priority="26841"/>
  </conditionalFormatting>
  <conditionalFormatting sqref="B30 B27:B28">
    <cfRule type="duplicateValues" dxfId="33" priority="26845"/>
    <cfRule type="duplicateValues" dxfId="32" priority="26846"/>
  </conditionalFormatting>
  <conditionalFormatting sqref="B1 B30:B31 B27:B28 B58:B1048576">
    <cfRule type="duplicateValues" dxfId="31" priority="26849"/>
  </conditionalFormatting>
  <conditionalFormatting sqref="B2:B4">
    <cfRule type="duplicateValues" dxfId="30" priority="40"/>
  </conditionalFormatting>
  <conditionalFormatting sqref="B2:B4">
    <cfRule type="duplicateValues" dxfId="29" priority="41"/>
    <cfRule type="duplicateValues" dxfId="28" priority="42"/>
    <cfRule type="duplicateValues" dxfId="27" priority="43"/>
  </conditionalFormatting>
  <conditionalFormatting sqref="B2:B25">
    <cfRule type="duplicateValues" dxfId="26" priority="44"/>
    <cfRule type="duplicateValues" dxfId="25" priority="45"/>
  </conditionalFormatting>
  <conditionalFormatting sqref="B2:B25">
    <cfRule type="duplicateValues" dxfId="24" priority="46"/>
  </conditionalFormatting>
  <conditionalFormatting sqref="B26">
    <cfRule type="duplicateValues" dxfId="23" priority="33"/>
    <cfRule type="duplicateValues" dxfId="22" priority="34"/>
  </conditionalFormatting>
  <conditionalFormatting sqref="B26">
    <cfRule type="duplicateValues" dxfId="21" priority="35"/>
  </conditionalFormatting>
  <conditionalFormatting sqref="B26">
    <cfRule type="duplicateValues" dxfId="20" priority="36"/>
  </conditionalFormatting>
  <conditionalFormatting sqref="B26">
    <cfRule type="duplicateValues" dxfId="19" priority="37"/>
    <cfRule type="duplicateValues" dxfId="18" priority="38"/>
    <cfRule type="duplicateValues" dxfId="17" priority="39"/>
  </conditionalFormatting>
  <conditionalFormatting sqref="B5:B25">
    <cfRule type="duplicateValues" dxfId="16" priority="47"/>
  </conditionalFormatting>
  <conditionalFormatting sqref="B5:B25">
    <cfRule type="duplicateValues" dxfId="15" priority="48"/>
    <cfRule type="duplicateValues" dxfId="14" priority="49"/>
    <cfRule type="duplicateValues" dxfId="13" priority="50"/>
  </conditionalFormatting>
  <conditionalFormatting sqref="B2:B26">
    <cfRule type="duplicateValues" dxfId="12" priority="32"/>
  </conditionalFormatting>
  <conditionalFormatting sqref="B2:B26">
    <cfRule type="duplicateValues" dxfId="11" priority="29"/>
    <cfRule type="duplicateValues" dxfId="10" priority="30"/>
    <cfRule type="duplicateValues" dxfId="9" priority="31"/>
  </conditionalFormatting>
  <conditionalFormatting sqref="B32:B57">
    <cfRule type="duplicateValues" dxfId="8" priority="5"/>
  </conditionalFormatting>
  <conditionalFormatting sqref="B34:B57">
    <cfRule type="duplicateValues" dxfId="7" priority="4"/>
  </conditionalFormatting>
  <conditionalFormatting sqref="B32:B33">
    <cfRule type="duplicateValues" dxfId="6" priority="3"/>
  </conditionalFormatting>
  <conditionalFormatting sqref="B32:B57">
    <cfRule type="duplicateValues" dxfId="5" priority="2"/>
  </conditionalFormatting>
  <conditionalFormatting sqref="B1:B1048576">
    <cfRule type="duplicateValues" dxfId="4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Efectivo</vt:lpstr>
      <vt:lpstr>concat</vt:lpstr>
      <vt:lpstr>Compacion corte y sin e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Juan Manuel Acosta Medina</cp:lastModifiedBy>
  <cp:lastPrinted>2021-08-14T08:14:39Z</cp:lastPrinted>
  <dcterms:created xsi:type="dcterms:W3CDTF">2020-12-19T20:17:28Z</dcterms:created>
  <dcterms:modified xsi:type="dcterms:W3CDTF">2021-08-28T03:11:29Z</dcterms:modified>
</cp:coreProperties>
</file>