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31\"/>
    </mc:Choice>
  </mc:AlternateContent>
  <bookViews>
    <workbookView xWindow="0" yWindow="0" windowWidth="20496" windowHeight="7464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Efectivo!$A$95:$E$95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7" i="1" l="1"/>
  <c r="A98" i="1"/>
  <c r="A99" i="1"/>
  <c r="A101" i="1"/>
  <c r="A102" i="1"/>
  <c r="C98" i="1"/>
  <c r="C99" i="1"/>
  <c r="C101" i="1"/>
  <c r="C102" i="1"/>
  <c r="B155" i="1" l="1"/>
  <c r="B67" i="1"/>
  <c r="C154" i="1"/>
  <c r="A154" i="1"/>
  <c r="C153" i="1"/>
  <c r="A153" i="1"/>
  <c r="C152" i="1"/>
  <c r="A152" i="1"/>
  <c r="C151" i="1"/>
  <c r="A151" i="1"/>
  <c r="A150" i="1"/>
  <c r="C149" i="1"/>
  <c r="A149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133" i="1"/>
  <c r="A133" i="1"/>
  <c r="C132" i="1"/>
  <c r="A132" i="1"/>
  <c r="C131" i="1"/>
  <c r="A131" i="1"/>
  <c r="C130" i="1"/>
  <c r="A130" i="1"/>
  <c r="C129" i="1"/>
  <c r="A129" i="1"/>
  <c r="A128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B15" i="1"/>
  <c r="B10" i="1"/>
  <c r="C46" i="1" l="1"/>
  <c r="C57" i="1"/>
  <c r="C66" i="1"/>
  <c r="A46" i="1"/>
  <c r="A57" i="1"/>
  <c r="A66" i="1"/>
  <c r="C9" i="1"/>
  <c r="A9" i="1"/>
  <c r="B92" i="1"/>
  <c r="A103" i="1"/>
  <c r="A96" i="1"/>
  <c r="A112" i="1"/>
  <c r="A113" i="1"/>
  <c r="A114" i="1"/>
  <c r="A115" i="1"/>
  <c r="A127" i="1"/>
  <c r="A146" i="1"/>
  <c r="A147" i="1"/>
  <c r="A148" i="1"/>
  <c r="A111" i="1"/>
  <c r="C127" i="1"/>
  <c r="C146" i="1"/>
  <c r="C147" i="1"/>
  <c r="C148" i="1"/>
  <c r="C115" i="1"/>
  <c r="C112" i="1"/>
  <c r="C113" i="1"/>
  <c r="C114" i="1"/>
  <c r="C103" i="1"/>
  <c r="A38" i="1"/>
  <c r="A39" i="1"/>
  <c r="A40" i="1"/>
  <c r="A41" i="1"/>
  <c r="A42" i="1"/>
  <c r="A43" i="1"/>
  <c r="A44" i="1"/>
  <c r="A45" i="1"/>
  <c r="C38" i="1"/>
  <c r="C39" i="1"/>
  <c r="C40" i="1"/>
  <c r="C41" i="1"/>
  <c r="C42" i="1"/>
  <c r="C43" i="1"/>
  <c r="C44" i="1"/>
  <c r="C45" i="1"/>
  <c r="B104" i="1"/>
  <c r="A37" i="1" l="1"/>
  <c r="C37" i="1"/>
  <c r="C36" i="1"/>
  <c r="A36" i="1"/>
  <c r="C35" i="1"/>
  <c r="A35" i="1"/>
  <c r="A34" i="1"/>
  <c r="C34" i="1"/>
  <c r="A33" i="1"/>
  <c r="C33" i="1"/>
  <c r="C30" i="1"/>
  <c r="C31" i="1"/>
  <c r="C32" i="1"/>
  <c r="A30" i="1"/>
  <c r="A31" i="1"/>
  <c r="A32" i="1"/>
  <c r="A27" i="1"/>
  <c r="A28" i="1"/>
  <c r="A29" i="1"/>
  <c r="C27" i="1"/>
  <c r="C28" i="1"/>
  <c r="C29" i="1"/>
  <c r="C14" i="1"/>
  <c r="A14" i="1"/>
  <c r="A26" i="1" l="1"/>
  <c r="C26" i="1"/>
  <c r="A91" i="1"/>
  <c r="C91" i="1"/>
  <c r="A77" i="1"/>
  <c r="C77" i="1"/>
  <c r="A24" i="1"/>
  <c r="C24" i="1"/>
  <c r="A25" i="1"/>
  <c r="C25" i="1"/>
  <c r="C23" i="1" l="1"/>
  <c r="A23" i="1"/>
  <c r="C97" i="1" l="1"/>
  <c r="E2" i="3"/>
  <c r="C96" i="1"/>
  <c r="C76" i="1" l="1"/>
  <c r="A76" i="1"/>
  <c r="C21" i="1" l="1"/>
  <c r="C22" i="1"/>
  <c r="A21" i="1"/>
  <c r="A22" i="1"/>
  <c r="C75" i="1" l="1"/>
  <c r="A75" i="1"/>
  <c r="C74" i="1" l="1"/>
  <c r="A73" i="1"/>
  <c r="A74" i="1"/>
  <c r="C73" i="1"/>
  <c r="A20" i="1"/>
  <c r="C20" i="1"/>
  <c r="A19" i="1"/>
  <c r="C19" i="1"/>
  <c r="A72" i="1"/>
  <c r="C72" i="1"/>
  <c r="A71" i="1" l="1"/>
  <c r="C71" i="1"/>
  <c r="C111" i="1" l="1"/>
  <c r="A107" i="1" l="1"/>
</calcChain>
</file>

<file path=xl/sharedStrings.xml><?xml version="1.0" encoding="utf-8"?>
<sst xmlns="http://schemas.openxmlformats.org/spreadsheetml/2006/main" count="1063" uniqueCount="34">
  <si>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</si>
  <si>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</si>
  <si>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</si>
  <si>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</si>
  <si>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</si>
  <si>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</si>
  <si>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</si>
  <si>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</si>
  <si>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</si>
  <si>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</si>
  <si>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</si>
  <si>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</si>
  <si>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</si>
  <si>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</si>
  <si>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</si>
  <si>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</si>
  <si>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</si>
  <si>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</si>
  <si>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</si>
  <si>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2 Gavetas Vacías + 1 Fallando</t>
  </si>
  <si>
    <t>Efect</t>
  </si>
  <si>
    <t>Reporte</t>
  </si>
  <si>
    <t xml:space="preserve"> Cajeros Reportados Sin Efectivo    </t>
  </si>
  <si>
    <t>GAVETAS VACIAS + GAVETAS FALLANDO</t>
  </si>
  <si>
    <t>GAVETA DE DEPOSITO LLENA</t>
  </si>
  <si>
    <t>Solucionado</t>
  </si>
  <si>
    <t>Abastecido</t>
  </si>
  <si>
    <t>GAVETA DE RECHAZO LLENA</t>
  </si>
  <si>
    <t>3336007448 </t>
  </si>
  <si>
    <t>3336007464 </t>
  </si>
  <si>
    <t>ATM Oficina San Cristóbal III Lobby</t>
  </si>
  <si>
    <t>ATM Autoservicio Plaza Lama Aut. Duart</t>
  </si>
  <si>
    <t>ATM Autoservicio Las Matas de Farfan</t>
  </si>
  <si>
    <t>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</si>
</sst>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</cellStyleXfs>
  <cellXfs count="74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19" xfId="0" applyFont="1" applyFill="1" applyBorder="1" applyAlignment="1">
      <alignment horizontal="center" vertic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 wrapText="1"/>
    </xf>
    <xf numFmtId="0" fontId="8" fillId="8" borderId="2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22" fontId="3" fillId="0" borderId="26" xfId="0" applyNumberFormat="1" applyFont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 wrapText="1"/>
    </xf>
    <xf numFmtId="0" fontId="38" fillId="6" borderId="2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2"/>
      <tableStyleElement type="headerRow" dxfId="241"/>
      <tableStyleElement type="totalRow" dxfId="240"/>
      <tableStyleElement type="firstColumn" dxfId="239"/>
      <tableStyleElement type="lastColumn" dxfId="238"/>
      <tableStyleElement type="firstRowStripe" dxfId="237"/>
      <tableStyleElement type="firstColumnStrip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topLeftCell="A124" zoomScale="70" zoomScaleNormal="70" workbookViewId="0">
      <selection sqref="A1:E156"/>
    </sheetView>
  </sheetViews>
  <sheetFormatPr baseColWidth="10" defaultColWidth="23.44140625" defaultRowHeight="14.4" x14ac:dyDescent="0.3"/>
  <cols>
    <col min="1" max="1" width="27.109375" customWidth="1"/>
    <col min="2" max="2" width="21.109375" style="4" customWidth="1"/>
    <col min="3" max="3" width="62.88671875" bestFit="1" customWidth="1"/>
    <col min="4" max="4" width="38.44140625" bestFit="1" customWidth="1"/>
    <col min="5" max="5" width="17.88671875" style="3" bestFit="1" customWidth="1"/>
    <col min="6" max="6" width="18.6640625" customWidth="1"/>
  </cols>
  <sheetData>
    <row r="1" spans="1:5" ht="25.5" customHeight="1" x14ac:dyDescent="0.3">
      <c r="A1" s="30" t="s">
        <v>0</v>
      </c>
      <c r="B1" s="31"/>
      <c r="C1" s="31"/>
      <c r="D1" s="31"/>
      <c r="E1" s="32"/>
    </row>
    <row r="2" spans="1:5" ht="25.5" customHeight="1" x14ac:dyDescent="0.3">
      <c r="A2" s="33" t="s">
        <v>22</v>
      </c>
      <c r="B2" s="34"/>
      <c r="C2" s="34"/>
      <c r="D2" s="34"/>
      <c r="E2" s="35"/>
    </row>
    <row r="3" spans="1:5" ht="18" customHeight="1" x14ac:dyDescent="0.3">
      <c r="A3" s="53"/>
      <c r="B3" s="42"/>
      <c r="C3" s="54"/>
      <c r="D3" s="54"/>
      <c r="E3" s="55"/>
    </row>
    <row r="4" spans="1:5" ht="18" thickBot="1" x14ac:dyDescent="0.35">
      <c r="A4" s="20" t="s">
        <v>1</v>
      </c>
      <c r="B4" s="21">
        <v>44438.708333333336</v>
      </c>
      <c r="C4" s="56"/>
      <c r="D4" s="56"/>
      <c r="E4" s="57"/>
    </row>
    <row r="5" spans="1:5" ht="18" thickBot="1" x14ac:dyDescent="0.35">
      <c r="A5" s="20" t="s">
        <v>2</v>
      </c>
      <c r="B5" s="21">
        <v>44439.25</v>
      </c>
      <c r="C5" s="56"/>
      <c r="D5" s="56"/>
      <c r="E5" s="57"/>
    </row>
    <row r="6" spans="1:5" ht="18" customHeight="1" x14ac:dyDescent="0.3">
      <c r="A6" s="71"/>
      <c r="B6" s="72"/>
      <c r="C6" s="58"/>
      <c r="D6" s="58"/>
      <c r="E6" s="59"/>
    </row>
    <row r="7" spans="1:5" ht="18" customHeight="1" thickBot="1" x14ac:dyDescent="0.35">
      <c r="A7" s="36" t="s">
        <v>3</v>
      </c>
      <c r="B7" s="37"/>
      <c r="C7" s="37"/>
      <c r="D7" s="37"/>
      <c r="E7" s="38"/>
    </row>
    <row r="8" spans="1:5" ht="17.399999999999999" x14ac:dyDescent="0.3">
      <c r="A8" s="22" t="s">
        <v>4</v>
      </c>
      <c r="B8" s="22" t="s">
        <v>5</v>
      </c>
      <c r="C8" s="22" t="s">
        <v>6</v>
      </c>
      <c r="D8" s="51" t="s">
        <v>7</v>
      </c>
      <c r="E8" s="52" t="s">
        <v>8</v>
      </c>
    </row>
    <row r="9" spans="1:5" ht="19.5" customHeight="1" x14ac:dyDescent="0.3">
      <c r="A9" s="10" t="e">
        <f>VLOOKUP(B9,'[1]LISTADO ATM'!$A$2:$C$922,3,0)</f>
        <v>#N/A</v>
      </c>
      <c r="B9" s="17"/>
      <c r="C9" s="10" t="e">
        <f>VLOOKUP(B9,'[1]LISTADO ATM'!$A$2:$B$922,2,0)</f>
        <v>#N/A</v>
      </c>
      <c r="D9" s="11" t="s">
        <v>26</v>
      </c>
      <c r="E9" s="23"/>
    </row>
    <row r="10" spans="1:5" ht="18" thickBot="1" x14ac:dyDescent="0.35">
      <c r="A10" s="24" t="s">
        <v>10</v>
      </c>
      <c r="B10" s="8">
        <f>COUNTA(B9:B9)</f>
        <v>0</v>
      </c>
      <c r="C10" s="39"/>
      <c r="D10" s="40"/>
      <c r="E10" s="41"/>
    </row>
    <row r="11" spans="1:5" ht="18" customHeight="1" x14ac:dyDescent="0.3">
      <c r="A11" s="71"/>
      <c r="B11" s="72"/>
      <c r="C11" s="72"/>
      <c r="D11" s="72"/>
      <c r="E11" s="73"/>
    </row>
    <row r="12" spans="1:5" ht="18" customHeight="1" thickBot="1" x14ac:dyDescent="0.35">
      <c r="A12" s="36" t="s">
        <v>14</v>
      </c>
      <c r="B12" s="37"/>
      <c r="C12" s="37"/>
      <c r="D12" s="37"/>
      <c r="E12" s="38"/>
    </row>
    <row r="13" spans="1:5" ht="17.399999999999999" x14ac:dyDescent="0.3">
      <c r="A13" s="22" t="s">
        <v>4</v>
      </c>
      <c r="B13" s="22" t="s">
        <v>5</v>
      </c>
      <c r="C13" s="22" t="s">
        <v>6</v>
      </c>
      <c r="D13" s="51" t="s">
        <v>7</v>
      </c>
      <c r="E13" s="52" t="s">
        <v>8</v>
      </c>
    </row>
    <row r="14" spans="1:5" ht="17.399999999999999" x14ac:dyDescent="0.3">
      <c r="A14" s="10" t="e">
        <f>VLOOKUP(B14,'[1]LISTADO ATM'!$A$2:$C$822,3,0)</f>
        <v>#N/A</v>
      </c>
      <c r="B14" s="17"/>
      <c r="C14" s="10" t="e">
        <f>VLOOKUP(B14,'[1]LISTADO ATM'!$A$2:$B$822,2,0)</f>
        <v>#N/A</v>
      </c>
      <c r="D14" s="11" t="s">
        <v>25</v>
      </c>
      <c r="E14" s="25"/>
    </row>
    <row r="15" spans="1:5" ht="18" thickBot="1" x14ac:dyDescent="0.35">
      <c r="A15" s="24" t="s">
        <v>10</v>
      </c>
      <c r="B15" s="8">
        <f>COUNTA(B14:B14)</f>
        <v>0</v>
      </c>
      <c r="C15" s="39"/>
      <c r="D15" s="40"/>
      <c r="E15" s="41"/>
    </row>
    <row r="16" spans="1:5" ht="15" thickBot="1" x14ac:dyDescent="0.35">
      <c r="A16" s="50"/>
      <c r="B16" s="46"/>
      <c r="C16" s="46"/>
      <c r="D16" s="46"/>
      <c r="E16" s="47"/>
    </row>
    <row r="17" spans="1:5" ht="22.5" customHeight="1" thickBot="1" x14ac:dyDescent="0.35">
      <c r="A17" s="63" t="s">
        <v>12</v>
      </c>
      <c r="B17" s="64"/>
      <c r="C17" s="64"/>
      <c r="D17" s="64"/>
      <c r="E17" s="65"/>
    </row>
    <row r="18" spans="1:5" ht="17.399999999999999" x14ac:dyDescent="0.3">
      <c r="A18" s="22" t="s">
        <v>4</v>
      </c>
      <c r="B18" s="22" t="s">
        <v>5</v>
      </c>
      <c r="C18" s="22" t="s">
        <v>6</v>
      </c>
      <c r="D18" s="51" t="s">
        <v>7</v>
      </c>
      <c r="E18" s="52" t="s">
        <v>8</v>
      </c>
    </row>
    <row r="19" spans="1:5" ht="19.5" customHeight="1" x14ac:dyDescent="0.3">
      <c r="A19" s="10" t="str">
        <f>VLOOKUP(B19,'[1]LISTADO ATM'!$A$2:$C$922,3,0)</f>
        <v>SUR</v>
      </c>
      <c r="B19" s="17">
        <v>817</v>
      </c>
      <c r="C19" s="10" t="str">
        <f>VLOOKUP(B19,'[1]LISTADO ATM'!$A$2:$B$922,2,0)</f>
        <v xml:space="preserve">ATM Ayuntamiento Sabana Larga (San José de Ocoa) </v>
      </c>
      <c r="D19" s="26" t="s">
        <v>9</v>
      </c>
      <c r="E19" s="23">
        <v>3336005268</v>
      </c>
    </row>
    <row r="20" spans="1:5" ht="19.5" customHeight="1" x14ac:dyDescent="0.3">
      <c r="A20" s="10" t="str">
        <f>VLOOKUP(B20,'[1]LISTADO ATM'!$A$2:$C$922,3,0)</f>
        <v>ESTE</v>
      </c>
      <c r="B20" s="17">
        <v>824</v>
      </c>
      <c r="C20" s="10" t="str">
        <f>VLOOKUP(B20,'[1]LISTADO ATM'!$A$2:$B$922,2,0)</f>
        <v xml:space="preserve">ATM Multiplaza (Higuey) </v>
      </c>
      <c r="D20" s="26" t="s">
        <v>9</v>
      </c>
      <c r="E20" s="23">
        <v>3336005384</v>
      </c>
    </row>
    <row r="21" spans="1:5" ht="19.5" customHeight="1" x14ac:dyDescent="0.3">
      <c r="A21" s="10" t="str">
        <f>VLOOKUP(B21,'[1]LISTADO ATM'!$A$2:$C$922,3,0)</f>
        <v>ESTE</v>
      </c>
      <c r="B21" s="17">
        <v>480</v>
      </c>
      <c r="C21" s="10" t="str">
        <f>VLOOKUP(B21,'[1]LISTADO ATM'!$A$2:$B$922,2,0)</f>
        <v>ATM UNP Farmaconal Higuey</v>
      </c>
      <c r="D21" s="26" t="s">
        <v>9</v>
      </c>
      <c r="E21" s="23">
        <v>3336005465</v>
      </c>
    </row>
    <row r="22" spans="1:5" ht="19.5" customHeight="1" x14ac:dyDescent="0.3">
      <c r="A22" s="10" t="str">
        <f>VLOOKUP(B22,'[1]LISTADO ATM'!$A$2:$C$922,3,0)</f>
        <v>ESTE</v>
      </c>
      <c r="B22" s="17">
        <v>399</v>
      </c>
      <c r="C22" s="10" t="str">
        <f>VLOOKUP(B22,'[1]LISTADO ATM'!$A$2:$B$922,2,0)</f>
        <v xml:space="preserve">ATM Oficina La Romana II </v>
      </c>
      <c r="D22" s="26" t="s">
        <v>9</v>
      </c>
      <c r="E22" s="23">
        <v>3336005468</v>
      </c>
    </row>
    <row r="23" spans="1:5" ht="19.5" customHeight="1" x14ac:dyDescent="0.3">
      <c r="A23" s="12" t="str">
        <f>VLOOKUP(B23,'[1]LISTADO ATM'!$A$2:$C$922,3,0)</f>
        <v>SUR</v>
      </c>
      <c r="B23" s="17">
        <v>829</v>
      </c>
      <c r="C23" s="12" t="str">
        <f>VLOOKUP(B23,'[1]LISTADO ATM'!$A$2:$B$922,2,0)</f>
        <v xml:space="preserve">ATM UNP Multicentro Sirena Baní </v>
      </c>
      <c r="D23" s="19" t="s">
        <v>9</v>
      </c>
      <c r="E23" s="23">
        <v>3336005603</v>
      </c>
    </row>
    <row r="24" spans="1:5" ht="19.5" customHeight="1" x14ac:dyDescent="0.3">
      <c r="A24" s="12" t="str">
        <f>VLOOKUP(B24,'[1]LISTADO ATM'!$A$2:$C$922,3,0)</f>
        <v>ESTE</v>
      </c>
      <c r="B24" s="17">
        <v>613</v>
      </c>
      <c r="C24" s="12" t="str">
        <f>VLOOKUP(B24,'[1]LISTADO ATM'!$A$2:$B$922,2,0)</f>
        <v xml:space="preserve">ATM Almacenes Zaglul (La Altagracia) </v>
      </c>
      <c r="D24" s="19" t="s">
        <v>9</v>
      </c>
      <c r="E24" s="23">
        <v>3336006522</v>
      </c>
    </row>
    <row r="25" spans="1:5" ht="19.5" customHeight="1" x14ac:dyDescent="0.3">
      <c r="A25" s="12" t="str">
        <f>VLOOKUP(B25,'[1]LISTADO ATM'!$A$2:$C$922,3,0)</f>
        <v>SUR</v>
      </c>
      <c r="B25" s="17">
        <v>252</v>
      </c>
      <c r="C25" s="12" t="str">
        <f>VLOOKUP(B25,'[1]LISTADO ATM'!$A$2:$B$922,2,0)</f>
        <v xml:space="preserve">ATM Banco Agrícola (Barahona) </v>
      </c>
      <c r="D25" s="19" t="s">
        <v>9</v>
      </c>
      <c r="E25" s="23">
        <v>3336006853</v>
      </c>
    </row>
    <row r="26" spans="1:5" ht="19.5" customHeight="1" x14ac:dyDescent="0.3">
      <c r="A26" s="12" t="str">
        <f>VLOOKUP(B26,'[1]LISTADO ATM'!$A$2:$C$922,3,0)</f>
        <v>NORTE</v>
      </c>
      <c r="B26" s="17">
        <v>171</v>
      </c>
      <c r="C26" s="12" t="str">
        <f>VLOOKUP(B26,'[1]LISTADO ATM'!$A$2:$B$922,2,0)</f>
        <v xml:space="preserve">ATM Oficina Moca </v>
      </c>
      <c r="D26" s="19" t="s">
        <v>9</v>
      </c>
      <c r="E26" s="23">
        <v>3336007231</v>
      </c>
    </row>
    <row r="27" spans="1:5" ht="19.5" customHeight="1" x14ac:dyDescent="0.3">
      <c r="A27" s="12" t="str">
        <f>VLOOKUP(B27,'[1]LISTADO ATM'!$A$2:$C$922,3,0)</f>
        <v>DISTRITO NACIONAL</v>
      </c>
      <c r="B27" s="17">
        <v>414</v>
      </c>
      <c r="C27" s="12" t="str">
        <f>VLOOKUP(B27,'[1]LISTADO ATM'!$A$2:$B$922,2,0)</f>
        <v>ATM Villa Francisca II</v>
      </c>
      <c r="D27" s="19" t="s">
        <v>9</v>
      </c>
      <c r="E27" s="23">
        <v>3336007238</v>
      </c>
    </row>
    <row r="28" spans="1:5" ht="19.5" customHeight="1" x14ac:dyDescent="0.3">
      <c r="A28" s="12" t="str">
        <f>VLOOKUP(B28,'[1]LISTADO ATM'!$A$2:$C$922,3,0)</f>
        <v>DISTRITO NACIONAL</v>
      </c>
      <c r="B28" s="17">
        <v>549</v>
      </c>
      <c r="C28" s="12" t="str">
        <f>VLOOKUP(B28,'[1]LISTADO ATM'!$A$2:$B$922,2,0)</f>
        <v xml:space="preserve">ATM Ministerio de Turismo (Oficinas Gubernamentales) </v>
      </c>
      <c r="D28" s="19" t="s">
        <v>9</v>
      </c>
      <c r="E28" s="23">
        <v>3336007252</v>
      </c>
    </row>
    <row r="29" spans="1:5" ht="19.5" customHeight="1" x14ac:dyDescent="0.3">
      <c r="A29" s="12" t="str">
        <f>VLOOKUP(B29,'[1]LISTADO ATM'!$A$2:$C$922,3,0)</f>
        <v>DISTRITO NACIONAL</v>
      </c>
      <c r="B29" s="17">
        <v>983</v>
      </c>
      <c r="C29" s="12" t="str">
        <f>VLOOKUP(B29,'[1]LISTADO ATM'!$A$2:$B$922,2,0)</f>
        <v xml:space="preserve">ATM Bravo República de Colombia </v>
      </c>
      <c r="D29" s="19" t="s">
        <v>9</v>
      </c>
      <c r="E29" s="23">
        <v>3336007260</v>
      </c>
    </row>
    <row r="30" spans="1:5" ht="19.5" customHeight="1" x14ac:dyDescent="0.3">
      <c r="A30" s="12" t="str">
        <f>VLOOKUP(B30,'[1]LISTADO ATM'!$A$2:$C$922,3,0)</f>
        <v>NORTE</v>
      </c>
      <c r="B30" s="17">
        <v>144</v>
      </c>
      <c r="C30" s="12" t="str">
        <f>VLOOKUP(B30,'[1]LISTADO ATM'!$A$2:$B$922,2,0)</f>
        <v xml:space="preserve">ATM Oficina Villa Altagracia </v>
      </c>
      <c r="D30" s="19" t="s">
        <v>9</v>
      </c>
      <c r="E30" s="23">
        <v>3336007367</v>
      </c>
    </row>
    <row r="31" spans="1:5" ht="19.5" customHeight="1" x14ac:dyDescent="0.3">
      <c r="A31" s="12" t="str">
        <f>VLOOKUP(B31,'[1]LISTADO ATM'!$A$2:$C$922,3,0)</f>
        <v>SUR</v>
      </c>
      <c r="B31" s="17">
        <v>342</v>
      </c>
      <c r="C31" s="12" t="str">
        <f>VLOOKUP(B31,'[1]LISTADO ATM'!$A$2:$B$922,2,0)</f>
        <v>ATM Oficina Obras Públicas Azua</v>
      </c>
      <c r="D31" s="19" t="s">
        <v>9</v>
      </c>
      <c r="E31" s="23">
        <v>3336007368</v>
      </c>
    </row>
    <row r="32" spans="1:5" ht="19.5" customHeight="1" x14ac:dyDescent="0.3">
      <c r="A32" s="12" t="str">
        <f>VLOOKUP(B32,'[1]LISTADO ATM'!$A$2:$C$922,3,0)</f>
        <v>ESTE</v>
      </c>
      <c r="B32" s="17">
        <v>899</v>
      </c>
      <c r="C32" s="12" t="str">
        <f>VLOOKUP(B32,'[1]LISTADO ATM'!$A$2:$B$922,2,0)</f>
        <v xml:space="preserve">ATM Oficina Punta Cana </v>
      </c>
      <c r="D32" s="19" t="s">
        <v>9</v>
      </c>
      <c r="E32" s="23">
        <v>3336007370</v>
      </c>
    </row>
    <row r="33" spans="1:5" ht="19.5" customHeight="1" x14ac:dyDescent="0.3">
      <c r="A33" s="12" t="str">
        <f>VLOOKUP(B33,'[1]LISTADO ATM'!$A$2:$C$922,3,0)</f>
        <v>DISTRITO NACIONAL</v>
      </c>
      <c r="B33" s="17">
        <v>540</v>
      </c>
      <c r="C33" s="12" t="str">
        <f>VLOOKUP(B33,'[1]LISTADO ATM'!$A$2:$B$922,2,0)</f>
        <v xml:space="preserve">ATM Autoservicio Sambil I </v>
      </c>
      <c r="D33" s="19" t="s">
        <v>9</v>
      </c>
      <c r="E33" s="23">
        <v>3336007371</v>
      </c>
    </row>
    <row r="34" spans="1:5" ht="19.5" customHeight="1" x14ac:dyDescent="0.3">
      <c r="A34" s="12" t="str">
        <f>VLOOKUP(B34,'[1]LISTADO ATM'!$A$2:$C$922,3,0)</f>
        <v>DISTRITO NACIONAL</v>
      </c>
      <c r="B34" s="17">
        <v>354</v>
      </c>
      <c r="C34" s="12" t="str">
        <f>VLOOKUP(B34,'[1]LISTADO ATM'!$A$2:$B$922,2,0)</f>
        <v xml:space="preserve">ATM Oficina Núñez de Cáceres II </v>
      </c>
      <c r="D34" s="19" t="s">
        <v>9</v>
      </c>
      <c r="E34" s="23">
        <v>3336007372</v>
      </c>
    </row>
    <row r="35" spans="1:5" ht="19.5" customHeight="1" x14ac:dyDescent="0.3">
      <c r="A35" s="12" t="str">
        <f>VLOOKUP(B35,'[1]LISTADO ATM'!$A$2:$C$922,3,0)</f>
        <v>DISTRITO NACIONAL</v>
      </c>
      <c r="B35" s="17">
        <v>300</v>
      </c>
      <c r="C35" s="12" t="str">
        <f>VLOOKUP(B35,'[1]LISTADO ATM'!$A$2:$B$922,2,0)</f>
        <v xml:space="preserve">ATM S/M Aprezio Los Guaricanos </v>
      </c>
      <c r="D35" s="19" t="s">
        <v>9</v>
      </c>
      <c r="E35" s="23">
        <v>3336007373</v>
      </c>
    </row>
    <row r="36" spans="1:5" ht="19.5" customHeight="1" x14ac:dyDescent="0.3">
      <c r="A36" s="12" t="str">
        <f>VLOOKUP(B36,'[1]LISTADO ATM'!$A$2:$C$922,3,0)</f>
        <v>ESTE</v>
      </c>
      <c r="B36" s="17">
        <v>268</v>
      </c>
      <c r="C36" s="12" t="str">
        <f>VLOOKUP(B36,'[1]LISTADO ATM'!$A$2:$B$922,2,0)</f>
        <v xml:space="preserve">ATM Autobanco La Altagracia (Higuey) </v>
      </c>
      <c r="D36" s="19" t="s">
        <v>9</v>
      </c>
      <c r="E36" s="23">
        <v>3336007374</v>
      </c>
    </row>
    <row r="37" spans="1:5" ht="19.5" customHeight="1" x14ac:dyDescent="0.3">
      <c r="A37" s="12" t="str">
        <f>VLOOKUP(B37,'[1]LISTADO ATM'!$A$2:$C$922,3,0)</f>
        <v>NORTE</v>
      </c>
      <c r="B37" s="17">
        <v>687</v>
      </c>
      <c r="C37" s="12" t="str">
        <f>VLOOKUP(B37,'[1]LISTADO ATM'!$A$2:$B$922,2,0)</f>
        <v>ATM Oficina Monterrico II</v>
      </c>
      <c r="D37" s="19" t="s">
        <v>9</v>
      </c>
      <c r="E37" s="23">
        <v>3336007375</v>
      </c>
    </row>
    <row r="38" spans="1:5" ht="19.5" customHeight="1" x14ac:dyDescent="0.3">
      <c r="A38" s="12" t="str">
        <f>VLOOKUP(B38,'[1]LISTADO ATM'!$A$2:$C$922,3,0)</f>
        <v>ESTE</v>
      </c>
      <c r="B38" s="17">
        <v>211</v>
      </c>
      <c r="C38" s="12" t="str">
        <f>VLOOKUP(B38,'[1]LISTADO ATM'!$A$2:$B$922,2,0)</f>
        <v xml:space="preserve">ATM Oficina La Romana I </v>
      </c>
      <c r="D38" s="19" t="s">
        <v>9</v>
      </c>
      <c r="E38" s="23">
        <v>3336007360</v>
      </c>
    </row>
    <row r="39" spans="1:5" ht="19.5" customHeight="1" x14ac:dyDescent="0.3">
      <c r="A39" s="12" t="str">
        <f>VLOOKUP(B39,'[1]LISTADO ATM'!$A$2:$C$922,3,0)</f>
        <v>NORTE</v>
      </c>
      <c r="B39" s="17">
        <v>136</v>
      </c>
      <c r="C39" s="12" t="str">
        <f>VLOOKUP(B39,'[1]LISTADO ATM'!$A$2:$B$922,2,0)</f>
        <v>ATM S/M Xtra (Santiago)</v>
      </c>
      <c r="D39" s="19" t="s">
        <v>9</v>
      </c>
      <c r="E39" s="23">
        <v>3336007361</v>
      </c>
    </row>
    <row r="40" spans="1:5" ht="19.5" customHeight="1" x14ac:dyDescent="0.3">
      <c r="A40" s="12" t="str">
        <f>VLOOKUP(B40,'[1]LISTADO ATM'!$A$2:$C$922,3,0)</f>
        <v>DISTRITO NACIONAL</v>
      </c>
      <c r="B40" s="17">
        <v>669</v>
      </c>
      <c r="C40" s="12" t="str">
        <f>VLOOKUP(B40,'[1]LISTADO ATM'!$A$2:$B$922,2,0)</f>
        <v>ATM Ayuntamiento Sto. Dgo. Norte</v>
      </c>
      <c r="D40" s="19" t="s">
        <v>9</v>
      </c>
      <c r="E40" s="23">
        <v>3336007390</v>
      </c>
    </row>
    <row r="41" spans="1:5" ht="19.5" customHeight="1" x14ac:dyDescent="0.3">
      <c r="A41" s="12" t="str">
        <f>VLOOKUP(B41,'[1]LISTADO ATM'!$A$2:$C$922,3,0)</f>
        <v>DISTRITO NACIONAL</v>
      </c>
      <c r="B41" s="17">
        <v>696</v>
      </c>
      <c r="C41" s="12" t="str">
        <f>VLOOKUP(B41,'[1]LISTADO ATM'!$A$2:$B$922,2,0)</f>
        <v>ATM Olé Jacobo Majluta</v>
      </c>
      <c r="D41" s="19" t="s">
        <v>9</v>
      </c>
      <c r="E41" s="23">
        <v>3336007407</v>
      </c>
    </row>
    <row r="42" spans="1:5" ht="19.5" customHeight="1" x14ac:dyDescent="0.3">
      <c r="A42" s="12" t="str">
        <f>VLOOKUP(B42,'[1]LISTADO ATM'!$A$2:$C$922,3,0)</f>
        <v>DISTRITO NACIONAL</v>
      </c>
      <c r="B42" s="17">
        <v>914</v>
      </c>
      <c r="C42" s="12" t="str">
        <f>VLOOKUP(B42,'[1]LISTADO ATM'!$A$2:$B$922,2,0)</f>
        <v xml:space="preserve">ATM Clínica Abreu </v>
      </c>
      <c r="D42" s="19" t="s">
        <v>9</v>
      </c>
      <c r="E42" s="23">
        <v>3336007408</v>
      </c>
    </row>
    <row r="43" spans="1:5" ht="19.5" customHeight="1" x14ac:dyDescent="0.3">
      <c r="A43" s="12" t="str">
        <f>VLOOKUP(B43,'[1]LISTADO ATM'!$A$2:$C$922,3,0)</f>
        <v>ESTE</v>
      </c>
      <c r="B43" s="17">
        <v>158</v>
      </c>
      <c r="C43" s="12" t="str">
        <f>VLOOKUP(B43,'[1]LISTADO ATM'!$A$2:$B$922,2,0)</f>
        <v xml:space="preserve">ATM Oficina Romana Norte </v>
      </c>
      <c r="D43" s="19" t="s">
        <v>9</v>
      </c>
      <c r="E43" s="23">
        <v>3336007409</v>
      </c>
    </row>
    <row r="44" spans="1:5" ht="19.5" customHeight="1" x14ac:dyDescent="0.3">
      <c r="A44" s="12" t="str">
        <f>VLOOKUP(B44,'[1]LISTADO ATM'!$A$2:$C$922,3,0)</f>
        <v>NORTE</v>
      </c>
      <c r="B44" s="17">
        <v>22</v>
      </c>
      <c r="C44" s="12" t="str">
        <f>VLOOKUP(B44,'[1]LISTADO ATM'!$A$2:$B$922,2,0)</f>
        <v>ATM S/M Olimpico (Santiago)</v>
      </c>
      <c r="D44" s="19" t="s">
        <v>9</v>
      </c>
      <c r="E44" s="23">
        <v>3336007410</v>
      </c>
    </row>
    <row r="45" spans="1:5" ht="19.5" customHeight="1" x14ac:dyDescent="0.3">
      <c r="A45" s="12" t="str">
        <f>VLOOKUP(B45,'[1]LISTADO ATM'!$A$2:$C$922,3,0)</f>
        <v>ESTE</v>
      </c>
      <c r="B45" s="17">
        <v>660</v>
      </c>
      <c r="C45" s="12" t="str">
        <f>VLOOKUP(B45,'[1]LISTADO ATM'!$A$2:$B$922,2,0)</f>
        <v>ATM Oficina Romana Norte II</v>
      </c>
      <c r="D45" s="19" t="s">
        <v>9</v>
      </c>
      <c r="E45" s="23">
        <v>3336007411</v>
      </c>
    </row>
    <row r="46" spans="1:5" ht="19.5" customHeight="1" x14ac:dyDescent="0.3">
      <c r="A46" s="12" t="str">
        <f>VLOOKUP(B46,'[1]LISTADO ATM'!$A$2:$C$922,3,0)</f>
        <v>DISTRITO NACIONAL</v>
      </c>
      <c r="B46" s="17">
        <v>378</v>
      </c>
      <c r="C46" s="12" t="str">
        <f>VLOOKUP(B46,'[1]LISTADO ATM'!$A$2:$B$922,2,0)</f>
        <v>ATM UNP Villa Flores</v>
      </c>
      <c r="D46" s="19" t="s">
        <v>9</v>
      </c>
      <c r="E46" s="23">
        <v>3336007413</v>
      </c>
    </row>
    <row r="47" spans="1:5" ht="19.5" customHeight="1" x14ac:dyDescent="0.3">
      <c r="A47" s="12" t="str">
        <f>VLOOKUP(B47,'[1]LISTADO ATM'!$A$2:$C$922,3,0)</f>
        <v>SUR</v>
      </c>
      <c r="B47" s="17">
        <v>582</v>
      </c>
      <c r="C47" s="12" t="str">
        <f>VLOOKUP(B47,'[1]LISTADO ATM'!$A$2:$B$922,2,0)</f>
        <v>ATM Estación Sabana Yegua</v>
      </c>
      <c r="D47" s="19" t="s">
        <v>9</v>
      </c>
      <c r="E47" s="23">
        <v>3336007414</v>
      </c>
    </row>
    <row r="48" spans="1:5" ht="19.5" customHeight="1" x14ac:dyDescent="0.3">
      <c r="A48" s="12" t="str">
        <f>VLOOKUP(B48,'[1]LISTADO ATM'!$A$2:$C$922,3,0)</f>
        <v>NORTE</v>
      </c>
      <c r="B48" s="17">
        <v>351</v>
      </c>
      <c r="C48" s="12" t="str">
        <f>VLOOKUP(B48,'[1]LISTADO ATM'!$A$2:$B$922,2,0)</f>
        <v xml:space="preserve">ATM S/M José Luís (Puerto Plata) </v>
      </c>
      <c r="D48" s="19" t="s">
        <v>9</v>
      </c>
      <c r="E48" s="23">
        <v>3336007415</v>
      </c>
    </row>
    <row r="49" spans="1:5" ht="19.5" customHeight="1" x14ac:dyDescent="0.3">
      <c r="A49" s="12" t="str">
        <f>VLOOKUP(B49,'[1]LISTADO ATM'!$A$2:$C$922,3,0)</f>
        <v>DISTRITO NACIONAL</v>
      </c>
      <c r="B49" s="17">
        <v>896</v>
      </c>
      <c r="C49" s="12" t="str">
        <f>VLOOKUP(B49,'[1]LISTADO ATM'!$A$2:$B$922,2,0)</f>
        <v xml:space="preserve">ATM Campamento Militar 16 de Agosto I </v>
      </c>
      <c r="D49" s="19" t="s">
        <v>9</v>
      </c>
      <c r="E49" s="23">
        <v>3336007418</v>
      </c>
    </row>
    <row r="50" spans="1:5" ht="19.5" customHeight="1" x14ac:dyDescent="0.3">
      <c r="A50" s="12" t="str">
        <f>VLOOKUP(B50,'[1]LISTADO ATM'!$A$2:$C$922,3,0)</f>
        <v>DISTRITO NACIONAL</v>
      </c>
      <c r="B50" s="17">
        <v>407</v>
      </c>
      <c r="C50" s="12" t="str">
        <f>VLOOKUP(B50,'[1]LISTADO ATM'!$A$2:$B$922,2,0)</f>
        <v xml:space="preserve">ATM Multicentro La Sirena Villa Mella </v>
      </c>
      <c r="D50" s="19" t="s">
        <v>9</v>
      </c>
      <c r="E50" s="23">
        <v>3336007419</v>
      </c>
    </row>
    <row r="51" spans="1:5" ht="19.5" customHeight="1" x14ac:dyDescent="0.3">
      <c r="A51" s="12" t="str">
        <f>VLOOKUP(B51,'[1]LISTADO ATM'!$A$2:$C$922,3,0)</f>
        <v>ESTE</v>
      </c>
      <c r="B51" s="17">
        <v>114</v>
      </c>
      <c r="C51" s="12" t="str">
        <f>VLOOKUP(B51,'[1]LISTADO ATM'!$A$2:$B$922,2,0)</f>
        <v xml:space="preserve">ATM Oficina Hato Mayor </v>
      </c>
      <c r="D51" s="19" t="s">
        <v>9</v>
      </c>
      <c r="E51" s="23">
        <v>3336007420</v>
      </c>
    </row>
    <row r="52" spans="1:5" ht="19.5" customHeight="1" x14ac:dyDescent="0.3">
      <c r="A52" s="12" t="str">
        <f>VLOOKUP(B52,'[1]LISTADO ATM'!$A$2:$C$922,3,0)</f>
        <v>SUR</v>
      </c>
      <c r="B52" s="17">
        <v>5</v>
      </c>
      <c r="C52" s="12" t="str">
        <f>VLOOKUP(B52,'[1]LISTADO ATM'!$A$2:$B$922,2,0)</f>
        <v>ATM Oficina Autoservicio Villa Ofelia (San Juan)</v>
      </c>
      <c r="D52" s="19" t="s">
        <v>9</v>
      </c>
      <c r="E52" s="23">
        <v>3336007422</v>
      </c>
    </row>
    <row r="53" spans="1:5" ht="19.5" customHeight="1" x14ac:dyDescent="0.3">
      <c r="A53" s="12" t="str">
        <f>VLOOKUP(B53,'[1]LISTADO ATM'!$A$2:$C$922,3,0)</f>
        <v>DISTRITO NACIONAL</v>
      </c>
      <c r="B53" s="17">
        <v>359</v>
      </c>
      <c r="C53" s="12" t="str">
        <f>VLOOKUP(B53,'[1]LISTADO ATM'!$A$2:$B$922,2,0)</f>
        <v>ATM S/M Bravo Ozama</v>
      </c>
      <c r="D53" s="19" t="s">
        <v>9</v>
      </c>
      <c r="E53" s="23">
        <v>3336007423</v>
      </c>
    </row>
    <row r="54" spans="1:5" ht="19.5" customHeight="1" x14ac:dyDescent="0.3">
      <c r="A54" s="12" t="str">
        <f>VLOOKUP(B54,'[1]LISTADO ATM'!$A$2:$C$922,3,0)</f>
        <v>DISTRITO NACIONAL</v>
      </c>
      <c r="B54" s="17">
        <v>684</v>
      </c>
      <c r="C54" s="12" t="str">
        <f>VLOOKUP(B54,'[1]LISTADO ATM'!$A$2:$B$922,2,0)</f>
        <v>ATM Estación Texaco Prolongación 27 Febrero</v>
      </c>
      <c r="D54" s="19" t="s">
        <v>9</v>
      </c>
      <c r="E54" s="23">
        <v>3336007424</v>
      </c>
    </row>
    <row r="55" spans="1:5" ht="19.5" customHeight="1" x14ac:dyDescent="0.3">
      <c r="A55" s="12" t="str">
        <f>VLOOKUP(B55,'[1]LISTADO ATM'!$A$2:$C$922,3,0)</f>
        <v>NORTE</v>
      </c>
      <c r="B55" s="17">
        <v>605</v>
      </c>
      <c r="C55" s="12" t="str">
        <f>VLOOKUP(B55,'[1]LISTADO ATM'!$A$2:$B$922,2,0)</f>
        <v xml:space="preserve">ATM Oficina Bonao I </v>
      </c>
      <c r="D55" s="19" t="s">
        <v>9</v>
      </c>
      <c r="E55" s="23">
        <v>3336007425</v>
      </c>
    </row>
    <row r="56" spans="1:5" ht="19.5" customHeight="1" x14ac:dyDescent="0.3">
      <c r="A56" s="12" t="str">
        <f>VLOOKUP(B56,'[1]LISTADO ATM'!$A$2:$C$922,3,0)</f>
        <v>NORTE</v>
      </c>
      <c r="B56" s="17">
        <v>720</v>
      </c>
      <c r="C56" s="12" t="str">
        <f>VLOOKUP(B56,'[1]LISTADO ATM'!$A$2:$B$922,2,0)</f>
        <v xml:space="preserve">ATM OMSA (Santiago) </v>
      </c>
      <c r="D56" s="19" t="s">
        <v>9</v>
      </c>
      <c r="E56" s="23">
        <v>3336007428</v>
      </c>
    </row>
    <row r="57" spans="1:5" ht="19.5" customHeight="1" x14ac:dyDescent="0.3">
      <c r="A57" s="12" t="str">
        <f>VLOOKUP(B57,'[1]LISTADO ATM'!$A$2:$C$922,3,0)</f>
        <v>DISTRITO NACIONAL</v>
      </c>
      <c r="B57" s="17">
        <v>314</v>
      </c>
      <c r="C57" s="12" t="str">
        <f>VLOOKUP(B57,'[1]LISTADO ATM'!$A$2:$B$922,2,0)</f>
        <v xml:space="preserve">ATM UNP Cambita Garabito (San Cristóbal) </v>
      </c>
      <c r="D57" s="19" t="s">
        <v>9</v>
      </c>
      <c r="E57" s="23" t="s">
        <v>28</v>
      </c>
    </row>
    <row r="58" spans="1:5" ht="19.5" customHeight="1" x14ac:dyDescent="0.3">
      <c r="A58" s="12" t="str">
        <f>VLOOKUP(B58,'[1]LISTADO ATM'!$A$2:$C$922,3,0)</f>
        <v>DISTRITO NACIONAL</v>
      </c>
      <c r="B58" s="17">
        <v>235</v>
      </c>
      <c r="C58" s="12" t="str">
        <f>VLOOKUP(B58,'[1]LISTADO ATM'!$A$2:$B$922,2,0)</f>
        <v xml:space="preserve">ATM Oficina Multicentro La Sirena San Isidro </v>
      </c>
      <c r="D58" s="19" t="s">
        <v>9</v>
      </c>
      <c r="E58" s="23">
        <v>3336007449</v>
      </c>
    </row>
    <row r="59" spans="1:5" ht="19.5" customHeight="1" x14ac:dyDescent="0.3">
      <c r="A59" s="12" t="str">
        <f>VLOOKUP(B59,'[1]LISTADO ATM'!$A$2:$C$922,3,0)</f>
        <v>NORTE</v>
      </c>
      <c r="B59" s="17">
        <v>668</v>
      </c>
      <c r="C59" s="12" t="str">
        <f>VLOOKUP(B59,'[1]LISTADO ATM'!$A$2:$B$922,2,0)</f>
        <v>ATM Hospital HEMMI (Santiago)</v>
      </c>
      <c r="D59" s="19" t="s">
        <v>9</v>
      </c>
      <c r="E59" s="23">
        <v>3336007453</v>
      </c>
    </row>
    <row r="60" spans="1:5" ht="19.5" customHeight="1" x14ac:dyDescent="0.3">
      <c r="A60" s="12" t="str">
        <f>VLOOKUP(B60,'[1]LISTADO ATM'!$A$2:$C$922,3,0)</f>
        <v>SUR</v>
      </c>
      <c r="B60" s="17">
        <v>592</v>
      </c>
      <c r="C60" s="12" t="str">
        <f>VLOOKUP(B60,'[1]LISTADO ATM'!$A$2:$B$922,2,0)</f>
        <v xml:space="preserve">ATM Centro de Caja San Cristóbal I </v>
      </c>
      <c r="D60" s="19" t="s">
        <v>9</v>
      </c>
      <c r="E60" s="23">
        <v>3336007455</v>
      </c>
    </row>
    <row r="61" spans="1:5" ht="19.5" customHeight="1" x14ac:dyDescent="0.3">
      <c r="A61" s="12" t="str">
        <f>VLOOKUP(B61,'[1]LISTADO ATM'!$A$2:$C$922,3,0)</f>
        <v>DISTRITO NACIONAL</v>
      </c>
      <c r="B61" s="17">
        <v>590</v>
      </c>
      <c r="C61" s="12" t="str">
        <f>VLOOKUP(B61,'[1]LISTADO ATM'!$A$2:$B$922,2,0)</f>
        <v xml:space="preserve">ATM Olé Aut. Las Américas </v>
      </c>
      <c r="D61" s="19" t="s">
        <v>9</v>
      </c>
      <c r="E61" s="23">
        <v>3336007456</v>
      </c>
    </row>
    <row r="62" spans="1:5" ht="19.5" customHeight="1" x14ac:dyDescent="0.3">
      <c r="A62" s="12" t="str">
        <f>VLOOKUP(B62,'[1]LISTADO ATM'!$A$2:$C$922,3,0)</f>
        <v>DISTRITO NACIONAL</v>
      </c>
      <c r="B62" s="17">
        <v>563</v>
      </c>
      <c r="C62" s="12" t="str">
        <f>VLOOKUP(B62,'[1]LISTADO ATM'!$A$2:$B$922,2,0)</f>
        <v xml:space="preserve">ATM Base Aérea San Isidro </v>
      </c>
      <c r="D62" s="19" t="s">
        <v>9</v>
      </c>
      <c r="E62" s="23">
        <v>3336007458</v>
      </c>
    </row>
    <row r="63" spans="1:5" ht="19.5" customHeight="1" x14ac:dyDescent="0.3">
      <c r="A63" s="12" t="str">
        <f>VLOOKUP(B63,'[1]LISTADO ATM'!$A$2:$C$922,3,0)</f>
        <v>ESTE</v>
      </c>
      <c r="B63" s="17">
        <v>963</v>
      </c>
      <c r="C63" s="12" t="str">
        <f>VLOOKUP(B63,'[1]LISTADO ATM'!$A$2:$B$922,2,0)</f>
        <v xml:space="preserve">ATM Multiplaza La Romana </v>
      </c>
      <c r="D63" s="19" t="s">
        <v>9</v>
      </c>
      <c r="E63" s="23">
        <v>3336007461</v>
      </c>
    </row>
    <row r="64" spans="1:5" ht="19.5" customHeight="1" x14ac:dyDescent="0.3">
      <c r="A64" s="12" t="str">
        <f>VLOOKUP(B64,'[1]LISTADO ATM'!$A$2:$C$922,3,0)</f>
        <v>DISTRITO NACIONAL</v>
      </c>
      <c r="B64" s="17">
        <v>958</v>
      </c>
      <c r="C64" s="12" t="str">
        <f>VLOOKUP(B64,'[1]LISTADO ATM'!$A$2:$B$922,2,0)</f>
        <v xml:space="preserve">ATM Olé Aut. San Isidro </v>
      </c>
      <c r="D64" s="19" t="s">
        <v>9</v>
      </c>
      <c r="E64" s="23">
        <v>3336007462</v>
      </c>
    </row>
    <row r="65" spans="1:5" ht="19.5" customHeight="1" x14ac:dyDescent="0.3">
      <c r="A65" s="12" t="str">
        <f>VLOOKUP(B65,'[1]LISTADO ATM'!$A$2:$C$922,3,0)</f>
        <v>NORTE</v>
      </c>
      <c r="B65" s="17">
        <v>950</v>
      </c>
      <c r="C65" s="12" t="str">
        <f>VLOOKUP(B65,'[1]LISTADO ATM'!$A$2:$B$922,2,0)</f>
        <v xml:space="preserve">ATM Oficina Monterrico </v>
      </c>
      <c r="D65" s="19" t="s">
        <v>9</v>
      </c>
      <c r="E65" s="23">
        <v>3336007463</v>
      </c>
    </row>
    <row r="66" spans="1:5" ht="19.5" customHeight="1" x14ac:dyDescent="0.3">
      <c r="A66" s="12" t="str">
        <f>VLOOKUP(B66,'[1]LISTADO ATM'!$A$2:$C$922,3,0)</f>
        <v>DISTRITO NACIONAL</v>
      </c>
      <c r="B66" s="17">
        <v>930</v>
      </c>
      <c r="C66" s="12" t="str">
        <f>VLOOKUP(B66,'[1]LISTADO ATM'!$A$2:$B$922,2,0)</f>
        <v>ATM Oficina Plaza Spring Center</v>
      </c>
      <c r="D66" s="19" t="s">
        <v>9</v>
      </c>
      <c r="E66" s="23" t="s">
        <v>29</v>
      </c>
    </row>
    <row r="67" spans="1:5" ht="18" customHeight="1" x14ac:dyDescent="0.3">
      <c r="A67" s="14"/>
      <c r="B67" s="15">
        <f>COUNT(B19:B66)</f>
        <v>48</v>
      </c>
      <c r="C67" s="60"/>
      <c r="D67" s="60"/>
      <c r="E67" s="60"/>
    </row>
    <row r="68" spans="1:5" ht="15" thickBot="1" x14ac:dyDescent="0.35">
      <c r="A68" s="50"/>
      <c r="B68" s="46"/>
      <c r="C68" s="46"/>
      <c r="D68" s="46"/>
      <c r="E68" s="47"/>
    </row>
    <row r="69" spans="1:5" ht="18" customHeight="1" thickBot="1" x14ac:dyDescent="0.35">
      <c r="A69" s="68" t="s">
        <v>23</v>
      </c>
      <c r="B69" s="69"/>
      <c r="C69" s="69"/>
      <c r="D69" s="69"/>
      <c r="E69" s="70"/>
    </row>
    <row r="70" spans="1:5" ht="17.399999999999999" x14ac:dyDescent="0.3">
      <c r="A70" s="22" t="s">
        <v>4</v>
      </c>
      <c r="B70" s="22" t="s">
        <v>5</v>
      </c>
      <c r="C70" s="22" t="s">
        <v>6</v>
      </c>
      <c r="D70" s="51" t="s">
        <v>7</v>
      </c>
      <c r="E70" s="52" t="s">
        <v>8</v>
      </c>
    </row>
    <row r="71" spans="1:5" ht="19.5" customHeight="1" x14ac:dyDescent="0.3">
      <c r="A71" s="10" t="str">
        <f>VLOOKUP(B71,'[1]LISTADO ATM'!$A$2:$C$922,3,0)</f>
        <v>DISTRITO NACIONAL</v>
      </c>
      <c r="B71" s="17">
        <v>908</v>
      </c>
      <c r="C71" s="10" t="str">
        <f>VLOOKUP(B71,'[1]LISTADO ATM'!$A$2:$B$922,2,0)</f>
        <v xml:space="preserve">ATM Oficina Plaza Botánika </v>
      </c>
      <c r="D71" s="10" t="s">
        <v>16</v>
      </c>
      <c r="E71" s="10">
        <v>3336005111</v>
      </c>
    </row>
    <row r="72" spans="1:5" ht="19.5" customHeight="1" x14ac:dyDescent="0.3">
      <c r="A72" s="10" t="str">
        <f>VLOOKUP(B72,'[1]LISTADO ATM'!$A$2:$C$922,3,0)</f>
        <v>SUR</v>
      </c>
      <c r="B72" s="17">
        <v>6</v>
      </c>
      <c r="C72" s="10" t="str">
        <f>VLOOKUP(B72,'[1]LISTADO ATM'!$A$2:$B$922,2,0)</f>
        <v xml:space="preserve">ATM Plaza WAO San Juan </v>
      </c>
      <c r="D72" s="10" t="s">
        <v>16</v>
      </c>
      <c r="E72" s="10">
        <v>3336005346</v>
      </c>
    </row>
    <row r="73" spans="1:5" ht="19.5" customHeight="1" x14ac:dyDescent="0.3">
      <c r="A73" s="10" t="str">
        <f>VLOOKUP(B73,'[1]LISTADO ATM'!$A$2:$C$922,3,0)</f>
        <v>DISTRITO NACIONAL</v>
      </c>
      <c r="B73" s="17">
        <v>993</v>
      </c>
      <c r="C73" s="10" t="str">
        <f>VLOOKUP(B73,'[1]LISTADO ATM'!$A$2:$B$922,2,0)</f>
        <v xml:space="preserve">ATM Centro Medico Integral II </v>
      </c>
      <c r="D73" s="10" t="s">
        <v>16</v>
      </c>
      <c r="E73" s="10">
        <v>3336007331</v>
      </c>
    </row>
    <row r="74" spans="1:5" ht="19.5" customHeight="1" x14ac:dyDescent="0.3">
      <c r="A74" s="10" t="str">
        <f>VLOOKUP(B74,'[1]LISTADO ATM'!$A$2:$C$922,3,0)</f>
        <v>DISTRITO NACIONAL</v>
      </c>
      <c r="B74" s="17">
        <v>567</v>
      </c>
      <c r="C74" s="10" t="str">
        <f>VLOOKUP(B74,'[1]LISTADO ATM'!$A$2:$B$922,2,0)</f>
        <v xml:space="preserve">ATM Oficina Máximo Gómez </v>
      </c>
      <c r="D74" s="10" t="s">
        <v>16</v>
      </c>
      <c r="E74" s="10">
        <v>3336005396</v>
      </c>
    </row>
    <row r="75" spans="1:5" ht="19.5" customHeight="1" x14ac:dyDescent="0.3">
      <c r="A75" s="10" t="str">
        <f>VLOOKUP(B75,'[1]LISTADO ATM'!$A$2:$C$922,3,0)</f>
        <v>NORTE</v>
      </c>
      <c r="B75" s="17">
        <v>142</v>
      </c>
      <c r="C75" s="10" t="str">
        <f>VLOOKUP(B75,'[1]LISTADO ATM'!$A$2:$B$922,2,0)</f>
        <v xml:space="preserve">ATM Centro de Caja Galerías Bonao </v>
      </c>
      <c r="D75" s="10" t="s">
        <v>16</v>
      </c>
      <c r="E75" s="10">
        <v>3336005436</v>
      </c>
    </row>
    <row r="76" spans="1:5" ht="19.5" customHeight="1" x14ac:dyDescent="0.3">
      <c r="A76" s="10" t="str">
        <f>VLOOKUP(B76,'[1]LISTADO ATM'!$A$2:$C$922,3,0)</f>
        <v>DISTRITO NACIONAL</v>
      </c>
      <c r="B76" s="17">
        <v>139</v>
      </c>
      <c r="C76" s="10" t="str">
        <f>VLOOKUP(B76,'[1]LISTADO ATM'!$A$2:$B$922,2,0)</f>
        <v xml:space="preserve">ATM Oficina Plaza Lama Zona Oriental I </v>
      </c>
      <c r="D76" s="10" t="s">
        <v>16</v>
      </c>
      <c r="E76" s="10">
        <v>3336005495</v>
      </c>
    </row>
    <row r="77" spans="1:5" ht="19.5" customHeight="1" x14ac:dyDescent="0.3">
      <c r="A77" s="10" t="str">
        <f>VLOOKUP(B77,'[1]LISTADO ATM'!$A$2:$C$922,3,0)</f>
        <v>NORTE</v>
      </c>
      <c r="B77" s="17">
        <v>285</v>
      </c>
      <c r="C77" s="10" t="str">
        <f>VLOOKUP(B77,'[1]LISTADO ATM'!$A$2:$B$922,2,0)</f>
        <v xml:space="preserve">ATM Oficina Camino Real (Puerto Plata) </v>
      </c>
      <c r="D77" s="10" t="s">
        <v>16</v>
      </c>
      <c r="E77" s="10">
        <v>3336006647</v>
      </c>
    </row>
    <row r="78" spans="1:5" ht="19.5" customHeight="1" x14ac:dyDescent="0.3">
      <c r="A78" s="10" t="str">
        <f>VLOOKUP(B78,'[1]LISTADO ATM'!$A$2:$C$922,3,0)</f>
        <v>NORTE</v>
      </c>
      <c r="B78" s="17">
        <v>77</v>
      </c>
      <c r="C78" s="10" t="str">
        <f>VLOOKUP(B78,'[1]LISTADO ATM'!$A$2:$B$922,2,0)</f>
        <v xml:space="preserve">ATM Oficina Cruce de Imbert </v>
      </c>
      <c r="D78" s="10" t="s">
        <v>16</v>
      </c>
      <c r="E78" s="10">
        <v>3336006662</v>
      </c>
    </row>
    <row r="79" spans="1:5" ht="19.5" customHeight="1" x14ac:dyDescent="0.3">
      <c r="A79" s="10" t="str">
        <f>VLOOKUP(B79,'[1]LISTADO ATM'!$A$2:$C$922,3,0)</f>
        <v>NORTE</v>
      </c>
      <c r="B79" s="17">
        <v>864</v>
      </c>
      <c r="C79" s="10" t="str">
        <f>VLOOKUP(B79,'[1]LISTADO ATM'!$A$2:$B$922,2,0)</f>
        <v xml:space="preserve">ATM Palmares Mall (San Francisco) </v>
      </c>
      <c r="D79" s="10" t="s">
        <v>16</v>
      </c>
      <c r="E79" s="10">
        <v>3336007338</v>
      </c>
    </row>
    <row r="80" spans="1:5" ht="19.5" customHeight="1" x14ac:dyDescent="0.3">
      <c r="A80" s="10" t="str">
        <f>VLOOKUP(B80,'[1]LISTADO ATM'!$A$2:$C$922,3,0)</f>
        <v>DISTRITO NACIONAL</v>
      </c>
      <c r="B80" s="17">
        <v>566</v>
      </c>
      <c r="C80" s="10" t="str">
        <f>VLOOKUP(B80,'[1]LISTADO ATM'!$A$2:$B$922,2,0)</f>
        <v xml:space="preserve">ATM Hiper Olé Aut. Duarte </v>
      </c>
      <c r="D80" s="10" t="s">
        <v>16</v>
      </c>
      <c r="E80" s="10">
        <v>3336005110</v>
      </c>
    </row>
    <row r="81" spans="1:5" ht="19.5" customHeight="1" x14ac:dyDescent="0.3">
      <c r="A81" s="10" t="str">
        <f>VLOOKUP(B81,'[1]LISTADO ATM'!$A$2:$C$922,3,0)</f>
        <v>DISTRITO NACIONAL</v>
      </c>
      <c r="B81" s="17">
        <v>231</v>
      </c>
      <c r="C81" s="10" t="str">
        <f>VLOOKUP(B81,'[1]LISTADO ATM'!$A$2:$B$922,2,0)</f>
        <v xml:space="preserve">ATM Oficina Zona Oriental </v>
      </c>
      <c r="D81" s="10" t="s">
        <v>16</v>
      </c>
      <c r="E81" s="7">
        <v>3336007184</v>
      </c>
    </row>
    <row r="82" spans="1:5" ht="19.5" customHeight="1" x14ac:dyDescent="0.3">
      <c r="A82" s="10" t="str">
        <f>VLOOKUP(B82,'[1]LISTADO ATM'!$A$2:$C$922,3,0)</f>
        <v>DISTRITO NACIONAL</v>
      </c>
      <c r="B82" s="17">
        <v>318</v>
      </c>
      <c r="C82" s="10" t="str">
        <f>VLOOKUP(B82,'[1]LISTADO ATM'!$A$2:$B$922,2,0)</f>
        <v>ATM Autoservicio Lope de Vega</v>
      </c>
      <c r="D82" s="10" t="s">
        <v>16</v>
      </c>
      <c r="E82" s="7">
        <v>3336006705</v>
      </c>
    </row>
    <row r="83" spans="1:5" ht="19.5" customHeight="1" x14ac:dyDescent="0.3">
      <c r="A83" s="10" t="str">
        <f>VLOOKUP(B83,'[1]LISTADO ATM'!$A$2:$C$922,3,0)</f>
        <v>NORTE</v>
      </c>
      <c r="B83" s="17">
        <v>645</v>
      </c>
      <c r="C83" s="10" t="str">
        <f>VLOOKUP(B83,'[1]LISTADO ATM'!$A$2:$B$922,2,0)</f>
        <v xml:space="preserve">ATM UNP Cabrera </v>
      </c>
      <c r="D83" s="10" t="s">
        <v>16</v>
      </c>
      <c r="E83" s="10">
        <v>3336007376</v>
      </c>
    </row>
    <row r="84" spans="1:5" ht="19.5" customHeight="1" x14ac:dyDescent="0.3">
      <c r="A84" s="10" t="str">
        <f>VLOOKUP(B84,'[1]LISTADO ATM'!$A$2:$C$922,3,0)</f>
        <v>SUR</v>
      </c>
      <c r="B84" s="17">
        <v>962</v>
      </c>
      <c r="C84" s="10" t="str">
        <f>VLOOKUP(B84,'[1]LISTADO ATM'!$A$2:$B$922,2,0)</f>
        <v xml:space="preserve">ATM Oficina Villa Ofelia II (San Juan) </v>
      </c>
      <c r="D84" s="10" t="s">
        <v>16</v>
      </c>
      <c r="E84" s="7">
        <v>3336007412</v>
      </c>
    </row>
    <row r="85" spans="1:5" ht="19.5" customHeight="1" x14ac:dyDescent="0.3">
      <c r="A85" s="10" t="str">
        <f>VLOOKUP(B85,'[1]LISTADO ATM'!$A$2:$C$922,3,0)</f>
        <v>DISTRITO NACIONAL</v>
      </c>
      <c r="B85" s="17">
        <v>194</v>
      </c>
      <c r="C85" s="10" t="str">
        <f>VLOOKUP(B85,'[1]LISTADO ATM'!$A$2:$B$922,2,0)</f>
        <v xml:space="preserve">ATM UNP Pantoja </v>
      </c>
      <c r="D85" s="10" t="s">
        <v>16</v>
      </c>
      <c r="E85" s="10">
        <v>3336007447</v>
      </c>
    </row>
    <row r="86" spans="1:5" ht="19.5" customHeight="1" x14ac:dyDescent="0.3">
      <c r="A86" s="10" t="str">
        <f>VLOOKUP(B86,'[1]LISTADO ATM'!$A$2:$C$922,3,0)</f>
        <v>NORTE</v>
      </c>
      <c r="B86" s="17">
        <v>405</v>
      </c>
      <c r="C86" s="10" t="str">
        <f>VLOOKUP(B86,'[1]LISTADO ATM'!$A$2:$B$922,2,0)</f>
        <v xml:space="preserve">ATM UNP Loma de Cabrera </v>
      </c>
      <c r="D86" s="10" t="s">
        <v>16</v>
      </c>
      <c r="E86" s="10">
        <v>3336007450</v>
      </c>
    </row>
    <row r="87" spans="1:5" ht="19.5" customHeight="1" x14ac:dyDescent="0.3">
      <c r="A87" s="10" t="str">
        <f>VLOOKUP(B87,'[1]LISTADO ATM'!$A$2:$C$922,3,0)</f>
        <v>NORTE</v>
      </c>
      <c r="B87" s="17">
        <v>383</v>
      </c>
      <c r="C87" s="10" t="str">
        <f>VLOOKUP(B87,'[1]LISTADO ATM'!$A$2:$B$922,2,0)</f>
        <v>ATM S/M Daniel (Dajabón)</v>
      </c>
      <c r="D87" s="10" t="s">
        <v>16</v>
      </c>
      <c r="E87" s="7">
        <v>3336007451</v>
      </c>
    </row>
    <row r="88" spans="1:5" ht="19.5" customHeight="1" x14ac:dyDescent="0.3">
      <c r="A88" s="10" t="str">
        <f>VLOOKUP(B88,'[1]LISTADO ATM'!$A$2:$C$922,3,0)</f>
        <v>NORTE</v>
      </c>
      <c r="B88" s="17">
        <v>664</v>
      </c>
      <c r="C88" s="10" t="str">
        <f>VLOOKUP(B88,'[1]LISTADO ATM'!$A$2:$B$922,2,0)</f>
        <v>ATM S/M Asfer (Constanza)</v>
      </c>
      <c r="D88" s="10" t="s">
        <v>16</v>
      </c>
      <c r="E88" s="7">
        <v>3336007454</v>
      </c>
    </row>
    <row r="89" spans="1:5" ht="19.5" customHeight="1" x14ac:dyDescent="0.3">
      <c r="A89" s="10" t="str">
        <f>VLOOKUP(B89,'[1]LISTADO ATM'!$A$2:$C$922,3,0)</f>
        <v>DISTRITO NACIONAL</v>
      </c>
      <c r="B89" s="17">
        <v>570</v>
      </c>
      <c r="C89" s="10" t="str">
        <f>VLOOKUP(B89,'[1]LISTADO ATM'!$A$2:$B$922,2,0)</f>
        <v xml:space="preserve">ATM S/M Liverpool Villa Mella </v>
      </c>
      <c r="D89" s="10" t="s">
        <v>16</v>
      </c>
      <c r="E89" s="10">
        <v>3336007457</v>
      </c>
    </row>
    <row r="90" spans="1:5" ht="19.5" customHeight="1" x14ac:dyDescent="0.3">
      <c r="A90" s="10" t="str">
        <f>VLOOKUP(B90,'[1]LISTADO ATM'!$A$2:$C$922,3,0)</f>
        <v>SUR</v>
      </c>
      <c r="B90" s="17">
        <v>825</v>
      </c>
      <c r="C90" s="10" t="str">
        <f>VLOOKUP(B90,'[1]LISTADO ATM'!$A$2:$B$922,2,0)</f>
        <v xml:space="preserve">ATM Estacion Eco Cibeles (Las Matas de Farfán) </v>
      </c>
      <c r="D90" s="10" t="s">
        <v>16</v>
      </c>
      <c r="E90" s="7">
        <v>3336007459</v>
      </c>
    </row>
    <row r="91" spans="1:5" ht="19.5" customHeight="1" x14ac:dyDescent="0.3">
      <c r="A91" s="10" t="str">
        <f>VLOOKUP(B91,'[1]LISTADO ATM'!$A$2:$C$922,3,0)</f>
        <v>NORTE</v>
      </c>
      <c r="B91" s="17">
        <v>969</v>
      </c>
      <c r="C91" s="10" t="str">
        <f>VLOOKUP(B91,'[1]LISTADO ATM'!$A$2:$B$922,2,0)</f>
        <v xml:space="preserve">ATM Oficina El Sol I (Santiago) </v>
      </c>
      <c r="D91" s="10" t="s">
        <v>16</v>
      </c>
      <c r="E91" s="10">
        <v>3336007460</v>
      </c>
    </row>
    <row r="92" spans="1:5" ht="18" thickBot="1" x14ac:dyDescent="0.35">
      <c r="A92" s="24" t="s">
        <v>10</v>
      </c>
      <c r="B92" s="8">
        <f>COUNTA(B71:B91)</f>
        <v>21</v>
      </c>
      <c r="C92" s="39"/>
      <c r="D92" s="40"/>
      <c r="E92" s="41"/>
    </row>
    <row r="93" spans="1:5" ht="15" thickBot="1" x14ac:dyDescent="0.35">
      <c r="A93" s="50"/>
      <c r="B93" s="46"/>
      <c r="C93" s="46"/>
      <c r="D93" s="46"/>
      <c r="E93" s="47"/>
    </row>
    <row r="94" spans="1:5" ht="18" customHeight="1" thickBot="1" x14ac:dyDescent="0.35">
      <c r="A94" s="68" t="s">
        <v>17</v>
      </c>
      <c r="B94" s="69"/>
      <c r="C94" s="69"/>
      <c r="D94" s="69"/>
      <c r="E94" s="70"/>
    </row>
    <row r="95" spans="1:5" ht="17.399999999999999" x14ac:dyDescent="0.3">
      <c r="A95" s="22" t="s">
        <v>4</v>
      </c>
      <c r="B95" s="22" t="s">
        <v>5</v>
      </c>
      <c r="C95" s="22" t="s">
        <v>6</v>
      </c>
      <c r="D95" s="51" t="s">
        <v>7</v>
      </c>
      <c r="E95" s="52" t="s">
        <v>8</v>
      </c>
    </row>
    <row r="96" spans="1:5" ht="17.399999999999999" x14ac:dyDescent="0.3">
      <c r="A96" s="10" t="str">
        <f>VLOOKUP(B96,'[1]LISTADO ATM'!$A$2:$C$922,3,0)</f>
        <v>NORTE</v>
      </c>
      <c r="B96" s="17">
        <v>8</v>
      </c>
      <c r="C96" s="10" t="str">
        <f>VLOOKUP(B96,'[1]LISTADO ATM'!$A$2:$B$822,2,0)</f>
        <v>ATM Autoservicio Yaque</v>
      </c>
      <c r="D96" s="27" t="s">
        <v>24</v>
      </c>
      <c r="E96" s="25">
        <v>3336005506</v>
      </c>
    </row>
    <row r="97" spans="1:5" ht="17.399999999999999" x14ac:dyDescent="0.3">
      <c r="A97" s="10" t="str">
        <f>VLOOKUP(B97,'[1]LISTADO ATM'!$A$2:$C$922,3,0)</f>
        <v>DISTRITO NACIONAL</v>
      </c>
      <c r="B97" s="17">
        <v>946</v>
      </c>
      <c r="C97" s="10" t="str">
        <f>VLOOKUP(B97,'[1]LISTADO ATM'!$A$2:$B$822,2,0)</f>
        <v xml:space="preserve">ATM Oficina Núñez de Cáceres I </v>
      </c>
      <c r="D97" s="27" t="s">
        <v>24</v>
      </c>
      <c r="E97" s="25">
        <v>3336005580</v>
      </c>
    </row>
    <row r="98" spans="1:5" ht="17.399999999999999" x14ac:dyDescent="0.3">
      <c r="A98" s="10" t="str">
        <f>VLOOKUP(B98,'[1]LISTADO ATM'!$A$2:$C$922,3,0)</f>
        <v>NORTE</v>
      </c>
      <c r="B98" s="17">
        <v>277</v>
      </c>
      <c r="C98" s="10" t="str">
        <f>VLOOKUP(B98,'[1]LISTADO ATM'!$A$2:$B$822,2,0)</f>
        <v xml:space="preserve">ATM Oficina Duarte (Santiago) </v>
      </c>
      <c r="D98" s="27" t="s">
        <v>24</v>
      </c>
      <c r="E98" s="25">
        <v>3336007437</v>
      </c>
    </row>
    <row r="99" spans="1:5" ht="17.399999999999999" x14ac:dyDescent="0.3">
      <c r="A99" s="10" t="str">
        <f>VLOOKUP(B99,'[1]LISTADO ATM'!$A$2:$C$922,3,0)</f>
        <v>NORTE</v>
      </c>
      <c r="B99" s="17">
        <v>228</v>
      </c>
      <c r="C99" s="10" t="str">
        <f>VLOOKUP(B99,'[1]LISTADO ATM'!$A$2:$B$822,2,0)</f>
        <v xml:space="preserve">ATM Oficina SAJOMA </v>
      </c>
      <c r="D99" s="27" t="s">
        <v>27</v>
      </c>
      <c r="E99" s="25">
        <v>3336007436</v>
      </c>
    </row>
    <row r="100" spans="1:5" ht="17.399999999999999" x14ac:dyDescent="0.3">
      <c r="A100" s="10" t="s">
        <v>33</v>
      </c>
      <c r="B100" s="17">
        <v>430</v>
      </c>
      <c r="C100" s="10" t="s">
        <v>32</v>
      </c>
      <c r="D100" s="27" t="s">
        <v>24</v>
      </c>
      <c r="E100" s="25">
        <v>3336007435</v>
      </c>
    </row>
    <row r="101" spans="1:5" ht="17.399999999999999" x14ac:dyDescent="0.3">
      <c r="A101" s="10" t="str">
        <f>VLOOKUP(B101,'[1]LISTADO ATM'!$A$2:$C$922,3,0)</f>
        <v>DISTRITO NACIONAL</v>
      </c>
      <c r="B101" s="17">
        <v>979</v>
      </c>
      <c r="C101" s="10" t="str">
        <f>VLOOKUP(B101,'[1]LISTADO ATM'!$A$2:$B$822,2,0)</f>
        <v xml:space="preserve">ATM Oficina Luperón I </v>
      </c>
      <c r="D101" s="27" t="s">
        <v>27</v>
      </c>
      <c r="E101" s="25">
        <v>3336007434</v>
      </c>
    </row>
    <row r="102" spans="1:5" ht="17.399999999999999" x14ac:dyDescent="0.3">
      <c r="A102" s="10" t="str">
        <f>VLOOKUP(B102,'[1]LISTADO ATM'!$A$2:$C$922,3,0)</f>
        <v>NORTE</v>
      </c>
      <c r="B102" s="17">
        <v>431</v>
      </c>
      <c r="C102" s="10" t="str">
        <f>VLOOKUP(B102,'[1]LISTADO ATM'!$A$2:$B$822,2,0)</f>
        <v xml:space="preserve">ATM Autoservicio Sol (Santiago) </v>
      </c>
      <c r="D102" s="27" t="s">
        <v>24</v>
      </c>
      <c r="E102" s="25">
        <v>3336007433</v>
      </c>
    </row>
    <row r="103" spans="1:5" ht="17.399999999999999" x14ac:dyDescent="0.3">
      <c r="A103" s="10" t="str">
        <f>VLOOKUP(B103,'[1]LISTADO ATM'!$A$2:$C$922,3,0)</f>
        <v>DISTRITO NACIONAL</v>
      </c>
      <c r="B103" s="17">
        <v>527</v>
      </c>
      <c r="C103" s="10" t="str">
        <f>VLOOKUP(B103,'[1]LISTADO ATM'!$A$2:$B$822,2,0)</f>
        <v>ATM Oficina Zona Oriental II</v>
      </c>
      <c r="D103" s="27" t="s">
        <v>27</v>
      </c>
      <c r="E103" s="25">
        <v>3336007305</v>
      </c>
    </row>
    <row r="104" spans="1:5" ht="18" thickBot="1" x14ac:dyDescent="0.35">
      <c r="A104" s="24" t="s">
        <v>10</v>
      </c>
      <c r="B104" s="8">
        <f>COUNT(B96:B103)</f>
        <v>8</v>
      </c>
      <c r="C104" s="39"/>
      <c r="D104" s="40"/>
      <c r="E104" s="41"/>
    </row>
    <row r="105" spans="1:5" ht="15" thickBot="1" x14ac:dyDescent="0.35">
      <c r="A105" s="50"/>
      <c r="B105" s="46"/>
      <c r="C105" s="42"/>
      <c r="D105" s="42"/>
      <c r="E105" s="43"/>
    </row>
    <row r="106" spans="1:5" ht="18.75" customHeight="1" thickBot="1" x14ac:dyDescent="0.35">
      <c r="A106" s="61" t="s">
        <v>11</v>
      </c>
      <c r="B106" s="62"/>
      <c r="C106" s="44"/>
      <c r="D106" s="44"/>
      <c r="E106" s="45"/>
    </row>
    <row r="107" spans="1:5" ht="18" thickBot="1" x14ac:dyDescent="0.35">
      <c r="A107" s="66">
        <f>+B67+B92+B104</f>
        <v>77</v>
      </c>
      <c r="B107" s="67"/>
      <c r="C107" s="44"/>
      <c r="D107" s="44"/>
      <c r="E107" s="45"/>
    </row>
    <row r="108" spans="1:5" ht="15" thickBot="1" x14ac:dyDescent="0.35">
      <c r="A108" s="48"/>
      <c r="B108" s="49"/>
      <c r="C108" s="46"/>
      <c r="D108" s="46"/>
      <c r="E108" s="47"/>
    </row>
    <row r="109" spans="1:5" ht="18.75" customHeight="1" thickBot="1" x14ac:dyDescent="0.35">
      <c r="A109" s="63" t="s">
        <v>13</v>
      </c>
      <c r="B109" s="64"/>
      <c r="C109" s="64"/>
      <c r="D109" s="64"/>
      <c r="E109" s="65"/>
    </row>
    <row r="110" spans="1:5" ht="17.399999999999999" x14ac:dyDescent="0.3">
      <c r="A110" s="22" t="s">
        <v>4</v>
      </c>
      <c r="B110" s="22" t="s">
        <v>5</v>
      </c>
      <c r="C110" s="22" t="s">
        <v>6</v>
      </c>
      <c r="D110" s="51" t="s">
        <v>7</v>
      </c>
      <c r="E110" s="52"/>
    </row>
    <row r="111" spans="1:5" ht="18" customHeight="1" x14ac:dyDescent="0.3">
      <c r="A111" s="10" t="str">
        <f>VLOOKUP(B111,'[1]LISTADO ATM'!$A$2:$C$922,3,0)</f>
        <v>DISTRITO NACIONAL</v>
      </c>
      <c r="B111" s="17">
        <v>574</v>
      </c>
      <c r="C111" s="10" t="str">
        <f>VLOOKUP(B111,'[2]LISTADO ATM'!$A$2:$B$922,2,0)</f>
        <v xml:space="preserve">ATM Club Obras Públicas </v>
      </c>
      <c r="D111" s="28" t="s">
        <v>18</v>
      </c>
      <c r="E111" s="29"/>
    </row>
    <row r="112" spans="1:5" ht="18" customHeight="1" x14ac:dyDescent="0.3">
      <c r="A112" s="10" t="str">
        <f>VLOOKUP(B112,'[1]LISTADO ATM'!$A$2:$C$922,3,0)</f>
        <v>DISTRITO NACIONAL</v>
      </c>
      <c r="B112" s="17">
        <v>866</v>
      </c>
      <c r="C112" s="10" t="str">
        <f>VLOOKUP(B112,'[2]LISTADO ATM'!$A$2:$B$922,2,0)</f>
        <v xml:space="preserve">ATM CARDNET </v>
      </c>
      <c r="D112" s="28" t="s">
        <v>19</v>
      </c>
      <c r="E112" s="29"/>
    </row>
    <row r="113" spans="1:5" ht="18" customHeight="1" x14ac:dyDescent="0.3">
      <c r="A113" s="10" t="str">
        <f>VLOOKUP(B113,'[1]LISTADO ATM'!$A$2:$C$922,3,0)</f>
        <v>ESTE</v>
      </c>
      <c r="B113" s="17">
        <v>521</v>
      </c>
      <c r="C113" s="10" t="str">
        <f>VLOOKUP(B113,'[2]LISTADO ATM'!$A$2:$B$922,2,0)</f>
        <v xml:space="preserve">ATM UNP Bayahibe (La Romana) </v>
      </c>
      <c r="D113" s="28" t="s">
        <v>18</v>
      </c>
      <c r="E113" s="29"/>
    </row>
    <row r="114" spans="1:5" ht="18" customHeight="1" x14ac:dyDescent="0.3">
      <c r="A114" s="10" t="str">
        <f>VLOOKUP(B114,'[1]LISTADO ATM'!$A$2:$C$922,3,0)</f>
        <v>SUR</v>
      </c>
      <c r="B114" s="17">
        <v>84</v>
      </c>
      <c r="C114" s="10" t="str">
        <f>VLOOKUP(B114,'[2]LISTADO ATM'!$A$2:$B$922,2,0)</f>
        <v xml:space="preserve">ATM Oficina Multicentro Sirena San Cristóbal </v>
      </c>
      <c r="D114" s="28" t="s">
        <v>18</v>
      </c>
      <c r="E114" s="29"/>
    </row>
    <row r="115" spans="1:5" ht="18" customHeight="1" x14ac:dyDescent="0.3">
      <c r="A115" s="10" t="str">
        <f>VLOOKUP(B115,'[1]LISTADO ATM'!$A$2:$C$922,3,0)</f>
        <v>SUR</v>
      </c>
      <c r="B115" s="17">
        <v>103</v>
      </c>
      <c r="C115" s="10" t="str">
        <f>VLOOKUP(B115,'[1]LISTADO ATM'!$A$2:$B$822,2,0)</f>
        <v xml:space="preserve">ATM Oficina Las Matas de Farfán </v>
      </c>
      <c r="D115" s="28" t="s">
        <v>18</v>
      </c>
      <c r="E115" s="29"/>
    </row>
    <row r="116" spans="1:5" ht="18" customHeight="1" x14ac:dyDescent="0.3">
      <c r="A116" s="10" t="str">
        <f>VLOOKUP(B116,'[1]LISTADO ATM'!$A$2:$C$922,3,0)</f>
        <v>DISTRITO NACIONAL</v>
      </c>
      <c r="B116" s="17">
        <v>911</v>
      </c>
      <c r="C116" s="10" t="str">
        <f>VLOOKUP(B116,'[1]LISTADO ATM'!$A$2:$B$822,2,0)</f>
        <v xml:space="preserve">ATM Oficina Venezuela II </v>
      </c>
      <c r="D116" s="28" t="s">
        <v>19</v>
      </c>
      <c r="E116" s="29"/>
    </row>
    <row r="117" spans="1:5" ht="18" customHeight="1" x14ac:dyDescent="0.3">
      <c r="A117" s="10" t="str">
        <f>VLOOKUP(B117,'[1]LISTADO ATM'!$A$2:$C$922,3,0)</f>
        <v>NORTE</v>
      </c>
      <c r="B117" s="17">
        <v>604</v>
      </c>
      <c r="C117" s="10" t="str">
        <f>VLOOKUP(B117,'[1]LISTADO ATM'!$A$2:$B$822,2,0)</f>
        <v xml:space="preserve">ATM Oficina Estancia Nueva (Moca) </v>
      </c>
      <c r="D117" s="28" t="s">
        <v>19</v>
      </c>
      <c r="E117" s="29"/>
    </row>
    <row r="118" spans="1:5" ht="18" customHeight="1" x14ac:dyDescent="0.3">
      <c r="A118" s="10" t="str">
        <f>VLOOKUP(B118,'[1]LISTADO ATM'!$A$2:$C$922,3,0)</f>
        <v>DISTRITO NACIONAL</v>
      </c>
      <c r="B118" s="17">
        <v>85</v>
      </c>
      <c r="C118" s="10" t="str">
        <f>VLOOKUP(B118,'[1]LISTADO ATM'!$A$2:$B$822,2,0)</f>
        <v xml:space="preserve">ATM Oficina San Isidro (Fuerza Aérea) </v>
      </c>
      <c r="D118" s="28" t="s">
        <v>18</v>
      </c>
      <c r="E118" s="29"/>
    </row>
    <row r="119" spans="1:5" ht="18" customHeight="1" x14ac:dyDescent="0.3">
      <c r="A119" s="10" t="str">
        <f>VLOOKUP(B119,'[1]LISTADO ATM'!$A$2:$C$922,3,0)</f>
        <v>NORTE</v>
      </c>
      <c r="B119" s="17">
        <v>748</v>
      </c>
      <c r="C119" s="10" t="str">
        <f>VLOOKUP(B119,'[1]LISTADO ATM'!$A$2:$B$822,2,0)</f>
        <v xml:space="preserve">ATM Centro de Caja (Santiago) </v>
      </c>
      <c r="D119" s="28" t="s">
        <v>18</v>
      </c>
      <c r="E119" s="29"/>
    </row>
    <row r="120" spans="1:5" ht="18" customHeight="1" x14ac:dyDescent="0.3">
      <c r="A120" s="10" t="str">
        <f>VLOOKUP(B120,'[1]LISTADO ATM'!$A$2:$C$922,3,0)</f>
        <v>DISTRITO NACIONAL</v>
      </c>
      <c r="B120" s="17">
        <v>735</v>
      </c>
      <c r="C120" s="10" t="str">
        <f>VLOOKUP(B120,'[1]LISTADO ATM'!$A$2:$B$822,2,0)</f>
        <v xml:space="preserve">ATM Oficina Independencia II  </v>
      </c>
      <c r="D120" s="28" t="s">
        <v>19</v>
      </c>
      <c r="E120" s="29"/>
    </row>
    <row r="121" spans="1:5" ht="18" customHeight="1" x14ac:dyDescent="0.3">
      <c r="A121" s="10" t="str">
        <f>VLOOKUP(B121,'[1]LISTADO ATM'!$A$2:$C$922,3,0)</f>
        <v>NORTE</v>
      </c>
      <c r="B121" s="17">
        <v>732</v>
      </c>
      <c r="C121" s="10" t="str">
        <f>VLOOKUP(B121,'[1]LISTADO ATM'!$A$2:$B$822,2,0)</f>
        <v xml:space="preserve">ATM Molino del Valle (Santiago) </v>
      </c>
      <c r="D121" s="28" t="s">
        <v>18</v>
      </c>
      <c r="E121" s="29"/>
    </row>
    <row r="122" spans="1:5" ht="18" customHeight="1" x14ac:dyDescent="0.3">
      <c r="A122" s="10" t="str">
        <f>VLOOKUP(B122,'[1]LISTADO ATM'!$A$2:$C$922,3,0)</f>
        <v>DISTRITO NACIONAL</v>
      </c>
      <c r="B122" s="17">
        <v>212</v>
      </c>
      <c r="C122" s="10" t="str">
        <f>VLOOKUP(B122,'[1]LISTADO ATM'!$A$2:$B$822,2,0)</f>
        <v>ATM Universidad Nacional Evangélica (Santo Domingo)</v>
      </c>
      <c r="D122" s="28" t="s">
        <v>18</v>
      </c>
      <c r="E122" s="29"/>
    </row>
    <row r="123" spans="1:5" ht="18" customHeight="1" x14ac:dyDescent="0.3">
      <c r="A123" s="10" t="str">
        <f>VLOOKUP(B123,'[1]LISTADO ATM'!$A$2:$C$922,3,0)</f>
        <v>NORTE</v>
      </c>
      <c r="B123" s="17">
        <v>181</v>
      </c>
      <c r="C123" s="10" t="str">
        <f>VLOOKUP(B123,'[1]LISTADO ATM'!$A$2:$B$822,2,0)</f>
        <v xml:space="preserve">ATM Oficina Sabaneta </v>
      </c>
      <c r="D123" s="28" t="s">
        <v>18</v>
      </c>
      <c r="E123" s="29"/>
    </row>
    <row r="124" spans="1:5" ht="18" customHeight="1" x14ac:dyDescent="0.3">
      <c r="A124" s="10" t="str">
        <f>VLOOKUP(B124,'[1]LISTADO ATM'!$A$2:$C$922,3,0)</f>
        <v>NORTE</v>
      </c>
      <c r="B124" s="17">
        <v>92</v>
      </c>
      <c r="C124" s="10" t="str">
        <f>VLOOKUP(B124,'[1]LISTADO ATM'!$A$2:$B$822,2,0)</f>
        <v xml:space="preserve">ATM Oficina Salcedo </v>
      </c>
      <c r="D124" s="28" t="s">
        <v>18</v>
      </c>
      <c r="E124" s="29"/>
    </row>
    <row r="125" spans="1:5" ht="18" customHeight="1" x14ac:dyDescent="0.3">
      <c r="A125" s="10" t="str">
        <f>VLOOKUP(B125,'[1]LISTADO ATM'!$A$2:$C$922,3,0)</f>
        <v>NORTE</v>
      </c>
      <c r="B125" s="17">
        <v>88</v>
      </c>
      <c r="C125" s="10" t="str">
        <f>VLOOKUP(B125,'[1]LISTADO ATM'!$A$2:$B$822,2,0)</f>
        <v xml:space="preserve">ATM S/M La Fuente (Santiago) </v>
      </c>
      <c r="D125" s="28" t="s">
        <v>19</v>
      </c>
      <c r="E125" s="29"/>
    </row>
    <row r="126" spans="1:5" ht="18" customHeight="1" x14ac:dyDescent="0.3">
      <c r="A126" s="10" t="str">
        <f>VLOOKUP(B126,'[1]LISTADO ATM'!$A$2:$C$922,3,0)</f>
        <v>SUR</v>
      </c>
      <c r="B126" s="17">
        <v>44</v>
      </c>
      <c r="C126" s="10" t="str">
        <f>VLOOKUP(B126,'[1]LISTADO ATM'!$A$2:$B$822,2,0)</f>
        <v xml:space="preserve">ATM Oficina Pedernales </v>
      </c>
      <c r="D126" s="28" t="s">
        <v>18</v>
      </c>
      <c r="E126" s="29"/>
    </row>
    <row r="127" spans="1:5" ht="18" customHeight="1" x14ac:dyDescent="0.3">
      <c r="A127" s="10" t="str">
        <f>VLOOKUP(B127,'[1]LISTADO ATM'!$A$2:$C$922,3,0)</f>
        <v>DISTRITO NACIONAL</v>
      </c>
      <c r="B127" s="17">
        <v>39</v>
      </c>
      <c r="C127" s="10" t="str">
        <f>VLOOKUP(B127,'[1]LISTADO ATM'!$A$2:$B$822,2,0)</f>
        <v xml:space="preserve">ATM Oficina Ovando </v>
      </c>
      <c r="D127" s="28" t="s">
        <v>18</v>
      </c>
      <c r="E127" s="29"/>
    </row>
    <row r="128" spans="1:5" ht="18" customHeight="1" x14ac:dyDescent="0.3">
      <c r="A128" s="10" t="e">
        <f>VLOOKUP(B128,'[1]LISTADO ATM'!$A$2:$C$922,3,0)</f>
        <v>#N/A</v>
      </c>
      <c r="B128" s="17">
        <v>369</v>
      </c>
      <c r="C128" s="10" t="s">
        <v>31</v>
      </c>
      <c r="D128" s="28" t="s">
        <v>18</v>
      </c>
      <c r="E128" s="29"/>
    </row>
    <row r="129" spans="1:5" ht="18" customHeight="1" x14ac:dyDescent="0.3">
      <c r="A129" s="10" t="str">
        <f>VLOOKUP(B129,'[1]LISTADO ATM'!$A$2:$C$922,3,0)</f>
        <v>NORTE</v>
      </c>
      <c r="B129" s="17">
        <v>348</v>
      </c>
      <c r="C129" s="10" t="str">
        <f>VLOOKUP(B129,'[1]LISTADO ATM'!$A$2:$B$822,2,0)</f>
        <v xml:space="preserve">ATM Oficina Las Terrenas </v>
      </c>
      <c r="D129" s="28" t="s">
        <v>18</v>
      </c>
      <c r="E129" s="29"/>
    </row>
    <row r="130" spans="1:5" ht="18" customHeight="1" x14ac:dyDescent="0.3">
      <c r="A130" s="10" t="str">
        <f>VLOOKUP(B130,'[1]LISTADO ATM'!$A$2:$C$922,3,0)</f>
        <v>ESTE</v>
      </c>
      <c r="B130" s="17">
        <v>345</v>
      </c>
      <c r="C130" s="10" t="str">
        <f>VLOOKUP(B130,'[1]LISTADO ATM'!$A$2:$B$822,2,0)</f>
        <v>ATM Ofic. Yamasa II</v>
      </c>
      <c r="D130" s="28" t="s">
        <v>18</v>
      </c>
      <c r="E130" s="29"/>
    </row>
    <row r="131" spans="1:5" ht="18" customHeight="1" x14ac:dyDescent="0.3">
      <c r="A131" s="10" t="str">
        <f>VLOOKUP(B131,'[1]LISTADO ATM'!$A$2:$C$922,3,0)</f>
        <v>DISTRITO NACIONAL</v>
      </c>
      <c r="B131" s="17">
        <v>335</v>
      </c>
      <c r="C131" s="10" t="str">
        <f>VLOOKUP(B131,'[1]LISTADO ATM'!$A$2:$B$822,2,0)</f>
        <v>ATM Edificio Aster</v>
      </c>
      <c r="D131" s="28" t="s">
        <v>18</v>
      </c>
      <c r="E131" s="29"/>
    </row>
    <row r="132" spans="1:5" ht="18" customHeight="1" x14ac:dyDescent="0.3">
      <c r="A132" s="10" t="str">
        <f>VLOOKUP(B132,'[1]LISTADO ATM'!$A$2:$C$922,3,0)</f>
        <v>NORTE</v>
      </c>
      <c r="B132" s="17">
        <v>277</v>
      </c>
      <c r="C132" s="10" t="str">
        <f>VLOOKUP(B132,'[1]LISTADO ATM'!$A$2:$B$822,2,0)</f>
        <v xml:space="preserve">ATM Oficina Duarte (Santiago) </v>
      </c>
      <c r="D132" s="28" t="s">
        <v>18</v>
      </c>
      <c r="E132" s="29"/>
    </row>
    <row r="133" spans="1:5" ht="18" customHeight="1" x14ac:dyDescent="0.3">
      <c r="A133" s="10" t="str">
        <f>VLOOKUP(B133,'[1]LISTADO ATM'!$A$2:$C$922,3,0)</f>
        <v>DISTRITO NACIONAL</v>
      </c>
      <c r="B133" s="17">
        <v>259</v>
      </c>
      <c r="C133" s="10" t="str">
        <f>VLOOKUP(B133,'[1]LISTADO ATM'!$A$2:$B$822,2,0)</f>
        <v>ATM Senado de la Republica</v>
      </c>
      <c r="D133" s="28" t="s">
        <v>18</v>
      </c>
      <c r="E133" s="29"/>
    </row>
    <row r="134" spans="1:5" ht="18" customHeight="1" x14ac:dyDescent="0.3">
      <c r="A134" s="10" t="str">
        <f>VLOOKUP(B134,'[1]LISTADO ATM'!$A$2:$C$922,3,0)</f>
        <v>DISTRITO NACIONAL</v>
      </c>
      <c r="B134" s="17">
        <v>535</v>
      </c>
      <c r="C134" s="10" t="str">
        <f>VLOOKUP(B134,'[1]LISTADO ATM'!$A$2:$B$822,2,0)</f>
        <v xml:space="preserve">ATM Autoservicio Torre III </v>
      </c>
      <c r="D134" s="28" t="s">
        <v>18</v>
      </c>
      <c r="E134" s="29"/>
    </row>
    <row r="135" spans="1:5" ht="18" customHeight="1" x14ac:dyDescent="0.3">
      <c r="A135" s="10" t="str">
        <f>VLOOKUP(B135,'[1]LISTADO ATM'!$A$2:$C$922,3,0)</f>
        <v>DISTRITO NACIONAL</v>
      </c>
      <c r="B135" s="17">
        <v>527</v>
      </c>
      <c r="C135" s="10" t="str">
        <f>VLOOKUP(B135,'[1]LISTADO ATM'!$A$2:$B$822,2,0)</f>
        <v>ATM Oficina Zona Oriental II</v>
      </c>
      <c r="D135" s="28" t="s">
        <v>18</v>
      </c>
      <c r="E135" s="29"/>
    </row>
    <row r="136" spans="1:5" ht="18" customHeight="1" x14ac:dyDescent="0.3">
      <c r="A136" s="10" t="str">
        <f>VLOOKUP(B136,'[1]LISTADO ATM'!$A$2:$C$922,3,0)</f>
        <v>NORTE</v>
      </c>
      <c r="B136" s="17">
        <v>396</v>
      </c>
      <c r="C136" s="10" t="str">
        <f>VLOOKUP(B136,'[1]LISTADO ATM'!$A$2:$B$822,2,0)</f>
        <v xml:space="preserve">ATM Oficina Plaza Ulloa (La Fuente) </v>
      </c>
      <c r="D136" s="28" t="s">
        <v>18</v>
      </c>
      <c r="E136" s="29"/>
    </row>
    <row r="137" spans="1:5" ht="18" customHeight="1" x14ac:dyDescent="0.3">
      <c r="A137" s="10" t="str">
        <f>VLOOKUP(B137,'[1]LISTADO ATM'!$A$2:$C$922,3,0)</f>
        <v>SUR</v>
      </c>
      <c r="B137" s="17">
        <v>699</v>
      </c>
      <c r="C137" s="10" t="str">
        <f>VLOOKUP(B137,'[1]LISTADO ATM'!$A$2:$B$822,2,0)</f>
        <v>ATM S/M Bravo Bani</v>
      </c>
      <c r="D137" s="28" t="s">
        <v>18</v>
      </c>
      <c r="E137" s="29"/>
    </row>
    <row r="138" spans="1:5" ht="18" customHeight="1" x14ac:dyDescent="0.3">
      <c r="A138" s="10" t="str">
        <f>VLOOKUP(B138,'[1]LISTADO ATM'!$A$2:$C$922,3,0)</f>
        <v>DISTRITO NACIONAL</v>
      </c>
      <c r="B138" s="17">
        <v>663</v>
      </c>
      <c r="C138" s="10" t="str">
        <f>VLOOKUP(B138,'[1]LISTADO ATM'!$A$2:$B$822,2,0)</f>
        <v>S/M Ole Ave. España</v>
      </c>
      <c r="D138" s="28" t="s">
        <v>18</v>
      </c>
      <c r="E138" s="29"/>
    </row>
    <row r="139" spans="1:5" ht="18" customHeight="1" x14ac:dyDescent="0.3">
      <c r="A139" s="10" t="str">
        <f>VLOOKUP(B139,'[1]LISTADO ATM'!$A$2:$C$922,3,0)</f>
        <v>ESTE</v>
      </c>
      <c r="B139" s="17">
        <v>651</v>
      </c>
      <c r="C139" s="10" t="str">
        <f>VLOOKUP(B139,'[1]LISTADO ATM'!$A$2:$B$822,2,0)</f>
        <v>ATM Eco Petroleo Romana</v>
      </c>
      <c r="D139" s="28" t="s">
        <v>18</v>
      </c>
      <c r="E139" s="29"/>
    </row>
    <row r="140" spans="1:5" ht="18" customHeight="1" x14ac:dyDescent="0.3">
      <c r="A140" s="10" t="str">
        <f>VLOOKUP(B140,'[1]LISTADO ATM'!$A$2:$C$922,3,0)</f>
        <v>DISTRITO NACIONAL</v>
      </c>
      <c r="B140" s="17">
        <v>918</v>
      </c>
      <c r="C140" s="10" t="str">
        <f>VLOOKUP(B140,'[1]LISTADO ATM'!$A$2:$B$822,2,0)</f>
        <v xml:space="preserve">ATM S/M Liverpool de la Jacobo Majluta </v>
      </c>
      <c r="D140" s="28" t="s">
        <v>18</v>
      </c>
      <c r="E140" s="29"/>
    </row>
    <row r="141" spans="1:5" ht="18" customHeight="1" x14ac:dyDescent="0.3">
      <c r="A141" s="10" t="str">
        <f>VLOOKUP(B141,'[1]LISTADO ATM'!$A$2:$C$922,3,0)</f>
        <v>NORTE</v>
      </c>
      <c r="B141" s="17">
        <v>895</v>
      </c>
      <c r="C141" s="10" t="str">
        <f>VLOOKUP(B141,'[1]LISTADO ATM'!$A$2:$B$822,2,0)</f>
        <v xml:space="preserve">ATM S/M Bravo (Santiago) </v>
      </c>
      <c r="D141" s="28" t="s">
        <v>18</v>
      </c>
      <c r="E141" s="29"/>
    </row>
    <row r="142" spans="1:5" ht="18" customHeight="1" x14ac:dyDescent="0.3">
      <c r="A142" s="10" t="str">
        <f>VLOOKUP(B142,'[1]LISTADO ATM'!$A$2:$C$922,3,0)</f>
        <v>DISTRITO NACIONAL</v>
      </c>
      <c r="B142" s="17">
        <v>879</v>
      </c>
      <c r="C142" s="10" t="str">
        <f>VLOOKUP(B142,'[1]LISTADO ATM'!$A$2:$B$822,2,0)</f>
        <v xml:space="preserve">ATM Plaza Metropolitana </v>
      </c>
      <c r="D142" s="28" t="s">
        <v>18</v>
      </c>
      <c r="E142" s="29"/>
    </row>
    <row r="143" spans="1:5" ht="18" customHeight="1" x14ac:dyDescent="0.3">
      <c r="A143" s="10" t="str">
        <f>VLOOKUP(B143,'[1]LISTADO ATM'!$A$2:$C$922,3,0)</f>
        <v>NORTE</v>
      </c>
      <c r="B143" s="17">
        <v>862</v>
      </c>
      <c r="C143" s="10" t="str">
        <f>VLOOKUP(B143,'[1]LISTADO ATM'!$A$2:$B$822,2,0)</f>
        <v xml:space="preserve">ATM S/M Doble A (Sabaneta) </v>
      </c>
      <c r="D143" s="28" t="s">
        <v>18</v>
      </c>
      <c r="E143" s="29"/>
    </row>
    <row r="144" spans="1:5" ht="18" customHeight="1" x14ac:dyDescent="0.3">
      <c r="A144" s="10" t="str">
        <f>VLOOKUP(B144,'[1]LISTADO ATM'!$A$2:$C$922,3,0)</f>
        <v>NORTE</v>
      </c>
      <c r="B144" s="17">
        <v>853</v>
      </c>
      <c r="C144" s="10" t="str">
        <f>VLOOKUP(B144,'[1]LISTADO ATM'!$A$2:$B$822,2,0)</f>
        <v xml:space="preserve">ATM Inversiones JF Group (Shell Canabacoa) </v>
      </c>
      <c r="D144" s="28" t="s">
        <v>19</v>
      </c>
      <c r="E144" s="29"/>
    </row>
    <row r="145" spans="1:5" ht="18" customHeight="1" x14ac:dyDescent="0.3">
      <c r="A145" s="10" t="str">
        <f>VLOOKUP(B145,'[1]LISTADO ATM'!$A$2:$C$922,3,0)</f>
        <v>DISTRITO NACIONAL</v>
      </c>
      <c r="B145" s="17">
        <v>836</v>
      </c>
      <c r="C145" s="10" t="str">
        <f>VLOOKUP(B145,'[1]LISTADO ATM'!$A$2:$B$822,2,0)</f>
        <v xml:space="preserve">ATM UNP Plaza Luperón </v>
      </c>
      <c r="D145" s="28" t="s">
        <v>18</v>
      </c>
      <c r="E145" s="29"/>
    </row>
    <row r="146" spans="1:5" ht="18" customHeight="1" x14ac:dyDescent="0.3">
      <c r="A146" s="10" t="str">
        <f>VLOOKUP(B146,'[1]LISTADO ATM'!$A$2:$C$922,3,0)</f>
        <v>SUR</v>
      </c>
      <c r="B146" s="17">
        <v>781</v>
      </c>
      <c r="C146" s="10" t="str">
        <f>VLOOKUP(B146,'[1]LISTADO ATM'!$A$2:$B$822,2,0)</f>
        <v xml:space="preserve">ATM Estación Isla Barahona </v>
      </c>
      <c r="D146" s="28" t="s">
        <v>18</v>
      </c>
      <c r="E146" s="29"/>
    </row>
    <row r="147" spans="1:5" ht="18" customHeight="1" x14ac:dyDescent="0.3">
      <c r="A147" s="10" t="str">
        <f>VLOOKUP(B147,'[1]LISTADO ATM'!$A$2:$C$922,3,0)</f>
        <v>NORTE</v>
      </c>
      <c r="B147" s="17">
        <v>778</v>
      </c>
      <c r="C147" s="10" t="str">
        <f>VLOOKUP(B147,'[1]LISTADO ATM'!$A$2:$B$822,2,0)</f>
        <v xml:space="preserve">ATM Oficina Esperanza (Mao) </v>
      </c>
      <c r="D147" s="28" t="s">
        <v>18</v>
      </c>
      <c r="E147" s="29"/>
    </row>
    <row r="148" spans="1:5" ht="18" customHeight="1" x14ac:dyDescent="0.3">
      <c r="A148" s="10" t="str">
        <f>VLOOKUP(B148,'[1]LISTADO ATM'!$A$2:$C$922,3,0)</f>
        <v>DISTRITO NACIONAL</v>
      </c>
      <c r="B148" s="17">
        <v>734</v>
      </c>
      <c r="C148" s="10" t="str">
        <f>VLOOKUP(B148,'[1]LISTADO ATM'!$A$2:$B$822,2,0)</f>
        <v xml:space="preserve">ATM Oficina Independencia I </v>
      </c>
      <c r="D148" s="28" t="s">
        <v>18</v>
      </c>
      <c r="E148" s="29"/>
    </row>
    <row r="149" spans="1:5" ht="18" customHeight="1" x14ac:dyDescent="0.3">
      <c r="A149" s="10" t="str">
        <f>VLOOKUP(B149,'[1]LISTADO ATM'!$A$2:$C$922,3,0)</f>
        <v>DISTRITO NACIONAL</v>
      </c>
      <c r="B149" s="17">
        <v>717</v>
      </c>
      <c r="C149" s="10" t="str">
        <f>VLOOKUP(B149,'[1]LISTADO ATM'!$A$2:$B$822,2,0)</f>
        <v xml:space="preserve">ATM Oficina Los Alcarrizos </v>
      </c>
      <c r="D149" s="28" t="s">
        <v>18</v>
      </c>
      <c r="E149" s="29"/>
    </row>
    <row r="150" spans="1:5" ht="18" customHeight="1" x14ac:dyDescent="0.3">
      <c r="A150" s="10" t="str">
        <f>VLOOKUP(B150,'[1]LISTADO ATM'!$A$2:$C$922,3,0)</f>
        <v>SUR</v>
      </c>
      <c r="B150" s="17">
        <v>995</v>
      </c>
      <c r="C150" s="10" t="s">
        <v>30</v>
      </c>
      <c r="D150" s="28" t="s">
        <v>18</v>
      </c>
      <c r="E150" s="29"/>
    </row>
    <row r="151" spans="1:5" ht="18" customHeight="1" x14ac:dyDescent="0.3">
      <c r="A151" s="10" t="str">
        <f>VLOOKUP(B151,'[1]LISTADO ATM'!$A$2:$C$922,3,0)</f>
        <v>NORTE</v>
      </c>
      <c r="B151" s="17">
        <v>986</v>
      </c>
      <c r="C151" s="10" t="str">
        <f>VLOOKUP(B151,'[1]LISTADO ATM'!$A$2:$B$822,2,0)</f>
        <v xml:space="preserve">ATM S/M Jumbo (La Vega) </v>
      </c>
      <c r="D151" s="28" t="s">
        <v>18</v>
      </c>
      <c r="E151" s="29"/>
    </row>
    <row r="152" spans="1:5" ht="18" customHeight="1" x14ac:dyDescent="0.3">
      <c r="A152" s="10" t="str">
        <f>VLOOKUP(B152,'[1]LISTADO ATM'!$A$2:$C$922,3,0)</f>
        <v>DISTRITO NACIONAL</v>
      </c>
      <c r="B152" s="17">
        <v>981</v>
      </c>
      <c r="C152" s="10" t="str">
        <f>VLOOKUP(B152,'[1]LISTADO ATM'!$A$2:$B$822,2,0)</f>
        <v xml:space="preserve">ATM Edificio 911 </v>
      </c>
      <c r="D152" s="28" t="s">
        <v>18</v>
      </c>
      <c r="E152" s="29"/>
    </row>
    <row r="153" spans="1:5" ht="18" customHeight="1" x14ac:dyDescent="0.3">
      <c r="A153" s="10" t="str">
        <f>VLOOKUP(B153,'[1]LISTADO ATM'!$A$2:$C$922,3,0)</f>
        <v>DISTRITO NACIONAL</v>
      </c>
      <c r="B153" s="17">
        <v>979</v>
      </c>
      <c r="C153" s="10" t="str">
        <f>VLOOKUP(B153,'[1]LISTADO ATM'!$A$2:$B$822,2,0)</f>
        <v xml:space="preserve">ATM Oficina Luperón I </v>
      </c>
      <c r="D153" s="28" t="s">
        <v>18</v>
      </c>
      <c r="E153" s="29"/>
    </row>
    <row r="154" spans="1:5" ht="18" customHeight="1" x14ac:dyDescent="0.3">
      <c r="A154" s="10" t="str">
        <f>VLOOKUP(B154,'[1]LISTADO ATM'!$A$2:$C$922,3,0)</f>
        <v>ESTE</v>
      </c>
      <c r="B154" s="17">
        <v>934</v>
      </c>
      <c r="C154" s="10" t="str">
        <f>VLOOKUP(B154,'[1]LISTADO ATM'!$A$2:$B$822,2,0)</f>
        <v>ATM Hotel Dreams La Romana</v>
      </c>
      <c r="D154" s="28" t="s">
        <v>18</v>
      </c>
      <c r="E154" s="29"/>
    </row>
    <row r="155" spans="1:5" ht="18" thickBot="1" x14ac:dyDescent="0.35">
      <c r="A155" s="24" t="s">
        <v>10</v>
      </c>
      <c r="B155" s="8">
        <f>COUNT(B111:B154)</f>
        <v>44</v>
      </c>
      <c r="C155" s="39"/>
      <c r="D155" s="40"/>
      <c r="E155" s="41"/>
    </row>
  </sheetData>
  <dataConsolidate/>
  <mergeCells count="76">
    <mergeCell ref="D114:E114"/>
    <mergeCell ref="D115:E115"/>
    <mergeCell ref="D127:E127"/>
    <mergeCell ref="D146:E146"/>
    <mergeCell ref="D147:E147"/>
    <mergeCell ref="D116:E116"/>
    <mergeCell ref="D117:E117"/>
    <mergeCell ref="D118:E118"/>
    <mergeCell ref="D119:E119"/>
    <mergeCell ref="D120:E120"/>
    <mergeCell ref="D121:E121"/>
    <mergeCell ref="D110:E110"/>
    <mergeCell ref="D113:E113"/>
    <mergeCell ref="A6:B6"/>
    <mergeCell ref="A17:E17"/>
    <mergeCell ref="A69:E69"/>
    <mergeCell ref="A12:E12"/>
    <mergeCell ref="A11:E11"/>
    <mergeCell ref="A3:B3"/>
    <mergeCell ref="C3:E6"/>
    <mergeCell ref="D8:E8"/>
    <mergeCell ref="C155:E155"/>
    <mergeCell ref="A16:E16"/>
    <mergeCell ref="C67:E67"/>
    <mergeCell ref="A106:B106"/>
    <mergeCell ref="A93:E93"/>
    <mergeCell ref="A109:E109"/>
    <mergeCell ref="D111:E111"/>
    <mergeCell ref="C92:E92"/>
    <mergeCell ref="A107:B107"/>
    <mergeCell ref="D95:E95"/>
    <mergeCell ref="A94:E94"/>
    <mergeCell ref="A68:E68"/>
    <mergeCell ref="D112:E112"/>
    <mergeCell ref="D122:E122"/>
    <mergeCell ref="D123:E123"/>
    <mergeCell ref="D124:E124"/>
    <mergeCell ref="D125:E125"/>
    <mergeCell ref="A1:E1"/>
    <mergeCell ref="A2:E2"/>
    <mergeCell ref="A7:E7"/>
    <mergeCell ref="C10:E10"/>
    <mergeCell ref="C105:E108"/>
    <mergeCell ref="A108:B108"/>
    <mergeCell ref="A105:B105"/>
    <mergeCell ref="C104:E104"/>
    <mergeCell ref="D13:E13"/>
    <mergeCell ref="D70:E70"/>
    <mergeCell ref="D18:E18"/>
    <mergeCell ref="C15:E15"/>
    <mergeCell ref="D126:E126"/>
    <mergeCell ref="D134:E134"/>
    <mergeCell ref="D135:E135"/>
    <mergeCell ref="D136:E136"/>
    <mergeCell ref="D137:E137"/>
    <mergeCell ref="D138:E138"/>
    <mergeCell ref="D139:E139"/>
    <mergeCell ref="D128:E128"/>
    <mergeCell ref="D129:E129"/>
    <mergeCell ref="D130:E130"/>
    <mergeCell ref="D131:E131"/>
    <mergeCell ref="D132:E132"/>
    <mergeCell ref="D133:E133"/>
    <mergeCell ref="D153:E153"/>
    <mergeCell ref="D154:E154"/>
    <mergeCell ref="D140:E140"/>
    <mergeCell ref="D141:E141"/>
    <mergeCell ref="D142:E142"/>
    <mergeCell ref="D143:E143"/>
    <mergeCell ref="D144:E144"/>
    <mergeCell ref="D148:E148"/>
    <mergeCell ref="D145:E145"/>
    <mergeCell ref="D149:E149"/>
    <mergeCell ref="D150:E150"/>
    <mergeCell ref="D151:E151"/>
    <mergeCell ref="D152:E152"/>
  </mergeCells>
  <phoneticPr fontId="10" type="noConversion"/>
  <conditionalFormatting sqref="E15">
    <cfRule type="duplicateValues" dxfId="235" priority="381"/>
  </conditionalFormatting>
  <conditionalFormatting sqref="B156:B1048576 B104:B113 B96:B102 B14 B71:B77 B16:B17 B9:B12 B45:B46 B39:B43 B91:B94 B57 B66:B69 B19:B37 B1:B7">
    <cfRule type="duplicateValues" dxfId="234" priority="27312"/>
  </conditionalFormatting>
  <conditionalFormatting sqref="E156:E1048576 E104:E113 E16:E37 E1:E8 E10:E14 E45:E46 E39:E43 E91:E102 E57 E66:E77">
    <cfRule type="duplicateValues" dxfId="233" priority="27335"/>
  </conditionalFormatting>
  <conditionalFormatting sqref="B15">
    <cfRule type="duplicateValues" dxfId="232" priority="375"/>
  </conditionalFormatting>
  <conditionalFormatting sqref="B156:B1048576 B104:B113 B9:B12 B14:B17 B71:B77 B96:B102 B45:B46 B39:B43 B91:B94 B57 B66:B69 B19:B37 B1:B7">
    <cfRule type="duplicateValues" dxfId="231" priority="374"/>
  </conditionalFormatting>
  <conditionalFormatting sqref="E156:E1048576 E104:E113 E1:E8 E10:E37 E45:E46 E39:E43 E91:E102 E57 E66:E77">
    <cfRule type="duplicateValues" dxfId="230" priority="373"/>
  </conditionalFormatting>
  <conditionalFormatting sqref="E156:E1048576 E1:E8 E10:E37 E45:E46 E39:E43 E91:E113 E57 E66:E77">
    <cfRule type="duplicateValues" dxfId="229" priority="354"/>
  </conditionalFormatting>
  <conditionalFormatting sqref="B156:B1048576 B9:B12 B14:B17 B71:B77 B96:B113 B45:B46 B39:B43 B91:B94 B57 B66:B69 B19:B37 B1:B7">
    <cfRule type="duplicateValues" dxfId="228" priority="351"/>
  </conditionalFormatting>
  <conditionalFormatting sqref="E156:E1048576 E1:E37 E45:E46 E39:E43 E91:E113 E57 E66:E77">
    <cfRule type="duplicateValues" dxfId="227" priority="313"/>
  </conditionalFormatting>
  <conditionalFormatting sqref="E9">
    <cfRule type="duplicateValues" dxfId="226" priority="312"/>
  </conditionalFormatting>
  <conditionalFormatting sqref="E9">
    <cfRule type="duplicateValues" dxfId="225" priority="311"/>
  </conditionalFormatting>
  <conditionalFormatting sqref="E9">
    <cfRule type="duplicateValues" dxfId="224" priority="310"/>
  </conditionalFormatting>
  <conditionalFormatting sqref="B127 B114:B115 B146:B148">
    <cfRule type="duplicateValues" dxfId="223" priority="289"/>
  </conditionalFormatting>
  <conditionalFormatting sqref="B44">
    <cfRule type="duplicateValues" dxfId="222" priority="275"/>
  </conditionalFormatting>
  <conditionalFormatting sqref="E44">
    <cfRule type="duplicateValues" dxfId="221" priority="276"/>
  </conditionalFormatting>
  <conditionalFormatting sqref="B44">
    <cfRule type="duplicateValues" dxfId="220" priority="274"/>
  </conditionalFormatting>
  <conditionalFormatting sqref="E44">
    <cfRule type="duplicateValues" dxfId="219" priority="273"/>
  </conditionalFormatting>
  <conditionalFormatting sqref="E44">
    <cfRule type="duplicateValues" dxfId="218" priority="272"/>
  </conditionalFormatting>
  <conditionalFormatting sqref="B44">
    <cfRule type="duplicateValues" dxfId="217" priority="271"/>
  </conditionalFormatting>
  <conditionalFormatting sqref="E44">
    <cfRule type="duplicateValues" dxfId="216" priority="270"/>
  </conditionalFormatting>
  <conditionalFormatting sqref="B38">
    <cfRule type="duplicateValues" dxfId="215" priority="268"/>
  </conditionalFormatting>
  <conditionalFormatting sqref="E38">
    <cfRule type="duplicateValues" dxfId="214" priority="269"/>
  </conditionalFormatting>
  <conditionalFormatting sqref="B38">
    <cfRule type="duplicateValues" dxfId="213" priority="267"/>
  </conditionalFormatting>
  <conditionalFormatting sqref="E38">
    <cfRule type="duplicateValues" dxfId="212" priority="266"/>
  </conditionalFormatting>
  <conditionalFormatting sqref="E38">
    <cfRule type="duplicateValues" dxfId="211" priority="265"/>
  </conditionalFormatting>
  <conditionalFormatting sqref="B38">
    <cfRule type="duplicateValues" dxfId="210" priority="264"/>
  </conditionalFormatting>
  <conditionalFormatting sqref="E38">
    <cfRule type="duplicateValues" dxfId="209" priority="263"/>
  </conditionalFormatting>
  <conditionalFormatting sqref="B103">
    <cfRule type="duplicateValues" dxfId="208" priority="27662"/>
  </conditionalFormatting>
  <conditionalFormatting sqref="E103">
    <cfRule type="duplicateValues" dxfId="207" priority="27663"/>
  </conditionalFormatting>
  <conditionalFormatting sqref="B155">
    <cfRule type="duplicateValues" dxfId="206" priority="253"/>
  </conditionalFormatting>
  <conditionalFormatting sqref="E155">
    <cfRule type="duplicateValues" dxfId="205" priority="254"/>
  </conditionalFormatting>
  <conditionalFormatting sqref="B155">
    <cfRule type="duplicateValues" dxfId="204" priority="252"/>
  </conditionalFormatting>
  <conditionalFormatting sqref="E155">
    <cfRule type="duplicateValues" dxfId="203" priority="251"/>
  </conditionalFormatting>
  <conditionalFormatting sqref="E155">
    <cfRule type="duplicateValues" dxfId="202" priority="250"/>
  </conditionalFormatting>
  <conditionalFormatting sqref="B155">
    <cfRule type="duplicateValues" dxfId="201" priority="249"/>
  </conditionalFormatting>
  <conditionalFormatting sqref="E155">
    <cfRule type="duplicateValues" dxfId="200" priority="248"/>
  </conditionalFormatting>
  <conditionalFormatting sqref="B116:B119">
    <cfRule type="duplicateValues" dxfId="199" priority="239"/>
  </conditionalFormatting>
  <conditionalFormatting sqref="E116:E119">
    <cfRule type="duplicateValues" dxfId="198" priority="240"/>
  </conditionalFormatting>
  <conditionalFormatting sqref="B116:B119">
    <cfRule type="duplicateValues" dxfId="197" priority="238"/>
  </conditionalFormatting>
  <conditionalFormatting sqref="E116:E119">
    <cfRule type="duplicateValues" dxfId="196" priority="237"/>
  </conditionalFormatting>
  <conditionalFormatting sqref="E116:E119">
    <cfRule type="duplicateValues" dxfId="195" priority="236"/>
  </conditionalFormatting>
  <conditionalFormatting sqref="B116:B119">
    <cfRule type="duplicateValues" dxfId="194" priority="235"/>
  </conditionalFormatting>
  <conditionalFormatting sqref="E116:E119">
    <cfRule type="duplicateValues" dxfId="193" priority="234"/>
  </conditionalFormatting>
  <conditionalFormatting sqref="E120">
    <cfRule type="duplicateValues" dxfId="192" priority="233"/>
  </conditionalFormatting>
  <conditionalFormatting sqref="E120">
    <cfRule type="duplicateValues" dxfId="191" priority="232"/>
  </conditionalFormatting>
  <conditionalFormatting sqref="E120">
    <cfRule type="duplicateValues" dxfId="190" priority="231"/>
  </conditionalFormatting>
  <conditionalFormatting sqref="E120">
    <cfRule type="duplicateValues" dxfId="189" priority="230"/>
  </conditionalFormatting>
  <conditionalFormatting sqref="E121">
    <cfRule type="duplicateValues" dxfId="188" priority="229"/>
  </conditionalFormatting>
  <conditionalFormatting sqref="E121">
    <cfRule type="duplicateValues" dxfId="187" priority="228"/>
  </conditionalFormatting>
  <conditionalFormatting sqref="E121">
    <cfRule type="duplicateValues" dxfId="186" priority="227"/>
  </conditionalFormatting>
  <conditionalFormatting sqref="E121">
    <cfRule type="duplicateValues" dxfId="185" priority="226"/>
  </conditionalFormatting>
  <conditionalFormatting sqref="B124:B126">
    <cfRule type="duplicateValues" dxfId="184" priority="225"/>
  </conditionalFormatting>
  <conditionalFormatting sqref="B124:B126">
    <cfRule type="duplicateValues" dxfId="183" priority="224"/>
  </conditionalFormatting>
  <conditionalFormatting sqref="B124:B126">
    <cfRule type="duplicateValues" dxfId="182" priority="223"/>
  </conditionalFormatting>
  <conditionalFormatting sqref="B77:B81">
    <cfRule type="duplicateValues" dxfId="181" priority="205"/>
  </conditionalFormatting>
  <conditionalFormatting sqref="E78:E80">
    <cfRule type="duplicateValues" dxfId="180" priority="206"/>
  </conditionalFormatting>
  <conditionalFormatting sqref="B77:B81">
    <cfRule type="duplicateValues" dxfId="179" priority="204"/>
  </conditionalFormatting>
  <conditionalFormatting sqref="E78:E80">
    <cfRule type="duplicateValues" dxfId="178" priority="203"/>
  </conditionalFormatting>
  <conditionalFormatting sqref="E83 E78:E80">
    <cfRule type="duplicateValues" dxfId="177" priority="202"/>
  </conditionalFormatting>
  <conditionalFormatting sqref="B77:B83">
    <cfRule type="duplicateValues" dxfId="176" priority="201"/>
  </conditionalFormatting>
  <conditionalFormatting sqref="E82">
    <cfRule type="duplicateValues" dxfId="175" priority="200"/>
  </conditionalFormatting>
  <conditionalFormatting sqref="E82">
    <cfRule type="duplicateValues" dxfId="174" priority="197"/>
    <cfRule type="duplicateValues" dxfId="173" priority="198"/>
    <cfRule type="duplicateValues" dxfId="172" priority="199"/>
  </conditionalFormatting>
  <conditionalFormatting sqref="E81">
    <cfRule type="duplicateValues" dxfId="171" priority="196"/>
  </conditionalFormatting>
  <conditionalFormatting sqref="E81">
    <cfRule type="duplicateValues" dxfId="170" priority="193"/>
    <cfRule type="duplicateValues" dxfId="169" priority="194"/>
    <cfRule type="duplicateValues" dxfId="168" priority="195"/>
  </conditionalFormatting>
  <conditionalFormatting sqref="E78:E83">
    <cfRule type="duplicateValues" dxfId="167" priority="192"/>
  </conditionalFormatting>
  <conditionalFormatting sqref="B84">
    <cfRule type="duplicateValues" dxfId="166" priority="190"/>
  </conditionalFormatting>
  <conditionalFormatting sqref="E84">
    <cfRule type="duplicateValues" dxfId="165" priority="189"/>
  </conditionalFormatting>
  <conditionalFormatting sqref="E84">
    <cfRule type="duplicateValues" dxfId="164" priority="186"/>
    <cfRule type="duplicateValues" dxfId="163" priority="187"/>
    <cfRule type="duplicateValues" dxfId="162" priority="188"/>
  </conditionalFormatting>
  <conditionalFormatting sqref="E84">
    <cfRule type="duplicateValues" dxfId="161" priority="185"/>
  </conditionalFormatting>
  <conditionalFormatting sqref="B84">
    <cfRule type="duplicateValues" dxfId="160" priority="191"/>
  </conditionalFormatting>
  <conditionalFormatting sqref="B81:B83">
    <cfRule type="duplicateValues" dxfId="159" priority="207"/>
  </conditionalFormatting>
  <conditionalFormatting sqref="E83">
    <cfRule type="duplicateValues" dxfId="158" priority="208"/>
  </conditionalFormatting>
  <conditionalFormatting sqref="B85:B86">
    <cfRule type="duplicateValues" dxfId="157" priority="181"/>
  </conditionalFormatting>
  <conditionalFormatting sqref="E85:E86">
    <cfRule type="duplicateValues" dxfId="156" priority="182"/>
  </conditionalFormatting>
  <conditionalFormatting sqref="B85:B86">
    <cfRule type="duplicateValues" dxfId="155" priority="180"/>
  </conditionalFormatting>
  <conditionalFormatting sqref="E85:E86">
    <cfRule type="duplicateValues" dxfId="154" priority="179"/>
  </conditionalFormatting>
  <conditionalFormatting sqref="E89 E85:E86">
    <cfRule type="duplicateValues" dxfId="153" priority="178"/>
  </conditionalFormatting>
  <conditionalFormatting sqref="B85:B89">
    <cfRule type="duplicateValues" dxfId="152" priority="177"/>
  </conditionalFormatting>
  <conditionalFormatting sqref="E88">
    <cfRule type="duplicateValues" dxfId="151" priority="176"/>
  </conditionalFormatting>
  <conditionalFormatting sqref="E88">
    <cfRule type="duplicateValues" dxfId="150" priority="173"/>
    <cfRule type="duplicateValues" dxfId="149" priority="174"/>
    <cfRule type="duplicateValues" dxfId="148" priority="175"/>
  </conditionalFormatting>
  <conditionalFormatting sqref="E87">
    <cfRule type="duplicateValues" dxfId="147" priority="172"/>
  </conditionalFormatting>
  <conditionalFormatting sqref="E87">
    <cfRule type="duplicateValues" dxfId="146" priority="169"/>
    <cfRule type="duplicateValues" dxfId="145" priority="170"/>
    <cfRule type="duplicateValues" dxfId="144" priority="171"/>
  </conditionalFormatting>
  <conditionalFormatting sqref="E85:E89">
    <cfRule type="duplicateValues" dxfId="143" priority="168"/>
  </conditionalFormatting>
  <conditionalFormatting sqref="B90">
    <cfRule type="duplicateValues" dxfId="142" priority="166"/>
  </conditionalFormatting>
  <conditionalFormatting sqref="E90">
    <cfRule type="duplicateValues" dxfId="141" priority="165"/>
  </conditionalFormatting>
  <conditionalFormatting sqref="E90">
    <cfRule type="duplicateValues" dxfId="140" priority="162"/>
    <cfRule type="duplicateValues" dxfId="139" priority="163"/>
    <cfRule type="duplicateValues" dxfId="138" priority="164"/>
  </conditionalFormatting>
  <conditionalFormatting sqref="E90">
    <cfRule type="duplicateValues" dxfId="137" priority="161"/>
  </conditionalFormatting>
  <conditionalFormatting sqref="B90">
    <cfRule type="duplicateValues" dxfId="136" priority="167"/>
  </conditionalFormatting>
  <conditionalFormatting sqref="B87:B89">
    <cfRule type="duplicateValues" dxfId="135" priority="183"/>
  </conditionalFormatting>
  <conditionalFormatting sqref="E89">
    <cfRule type="duplicateValues" dxfId="134" priority="184"/>
  </conditionalFormatting>
  <conditionalFormatting sqref="E125">
    <cfRule type="duplicateValues" dxfId="133" priority="160"/>
  </conditionalFormatting>
  <conditionalFormatting sqref="E125">
    <cfRule type="duplicateValues" dxfId="132" priority="159"/>
  </conditionalFormatting>
  <conditionalFormatting sqref="E125">
    <cfRule type="duplicateValues" dxfId="131" priority="158"/>
  </conditionalFormatting>
  <conditionalFormatting sqref="E125">
    <cfRule type="duplicateValues" dxfId="130" priority="157"/>
  </conditionalFormatting>
  <conditionalFormatting sqref="E47:E56">
    <cfRule type="duplicateValues" dxfId="129" priority="152"/>
  </conditionalFormatting>
  <conditionalFormatting sqref="E47:E56">
    <cfRule type="duplicateValues" dxfId="128" priority="149"/>
  </conditionalFormatting>
  <conditionalFormatting sqref="E47:E56">
    <cfRule type="duplicateValues" dxfId="127" priority="148"/>
  </conditionalFormatting>
  <conditionalFormatting sqref="E47:E56">
    <cfRule type="duplicateValues" dxfId="126" priority="146"/>
  </conditionalFormatting>
  <conditionalFormatting sqref="B137:B139">
    <cfRule type="duplicateValues" dxfId="125" priority="145"/>
  </conditionalFormatting>
  <conditionalFormatting sqref="B137:B139">
    <cfRule type="duplicateValues" dxfId="124" priority="144"/>
  </conditionalFormatting>
  <conditionalFormatting sqref="B137:B139">
    <cfRule type="duplicateValues" dxfId="123" priority="143"/>
  </conditionalFormatting>
  <conditionalFormatting sqref="B134:B136">
    <cfRule type="duplicateValues" dxfId="122" priority="137"/>
  </conditionalFormatting>
  <conditionalFormatting sqref="B131:B133">
    <cfRule type="duplicateValues" dxfId="121" priority="128"/>
  </conditionalFormatting>
  <conditionalFormatting sqref="B131:B133">
    <cfRule type="duplicateValues" dxfId="120" priority="127"/>
  </conditionalFormatting>
  <conditionalFormatting sqref="B131:B133">
    <cfRule type="duplicateValues" dxfId="119" priority="126"/>
  </conditionalFormatting>
  <conditionalFormatting sqref="B128:B130">
    <cfRule type="duplicateValues" dxfId="118" priority="120"/>
  </conditionalFormatting>
  <conditionalFormatting sqref="B58:B65">
    <cfRule type="duplicateValues" dxfId="117" priority="110"/>
  </conditionalFormatting>
  <conditionalFormatting sqref="E58:E65">
    <cfRule type="duplicateValues" dxfId="116" priority="111"/>
  </conditionalFormatting>
  <conditionalFormatting sqref="B58:B65">
    <cfRule type="duplicateValues" dxfId="115" priority="109"/>
  </conditionalFormatting>
  <conditionalFormatting sqref="E58:E65">
    <cfRule type="duplicateValues" dxfId="114" priority="108"/>
  </conditionalFormatting>
  <conditionalFormatting sqref="E58:E65">
    <cfRule type="duplicateValues" dxfId="113" priority="107"/>
  </conditionalFormatting>
  <conditionalFormatting sqref="B58:B65">
    <cfRule type="duplicateValues" dxfId="112" priority="106"/>
  </conditionalFormatting>
  <conditionalFormatting sqref="E58:E65">
    <cfRule type="duplicateValues" dxfId="111" priority="105"/>
  </conditionalFormatting>
  <conditionalFormatting sqref="B143:B145">
    <cfRule type="duplicateValues" dxfId="110" priority="104"/>
  </conditionalFormatting>
  <conditionalFormatting sqref="B143:B145">
    <cfRule type="duplicateValues" dxfId="109" priority="103"/>
  </conditionalFormatting>
  <conditionalFormatting sqref="B143:B145">
    <cfRule type="duplicateValues" dxfId="108" priority="102"/>
  </conditionalFormatting>
  <conditionalFormatting sqref="E144">
    <cfRule type="duplicateValues" dxfId="107" priority="85"/>
  </conditionalFormatting>
  <conditionalFormatting sqref="E144">
    <cfRule type="duplicateValues" dxfId="106" priority="84"/>
  </conditionalFormatting>
  <conditionalFormatting sqref="B140:B142">
    <cfRule type="duplicateValues" dxfId="105" priority="96"/>
  </conditionalFormatting>
  <conditionalFormatting sqref="E144">
    <cfRule type="duplicateValues" dxfId="104" priority="87"/>
  </conditionalFormatting>
  <conditionalFormatting sqref="E144">
    <cfRule type="duplicateValues" dxfId="103" priority="86"/>
  </conditionalFormatting>
  <conditionalFormatting sqref="B151:B152">
    <cfRule type="duplicateValues" dxfId="102" priority="72"/>
  </conditionalFormatting>
  <conditionalFormatting sqref="B151:B152">
    <cfRule type="duplicateValues" dxfId="101" priority="71"/>
  </conditionalFormatting>
  <conditionalFormatting sqref="B151:B152">
    <cfRule type="duplicateValues" dxfId="100" priority="70"/>
  </conditionalFormatting>
  <conditionalFormatting sqref="B149:B150">
    <cfRule type="duplicateValues" dxfId="99" priority="61"/>
  </conditionalFormatting>
  <conditionalFormatting sqref="B149:B150">
    <cfRule type="duplicateValues" dxfId="98" priority="60"/>
  </conditionalFormatting>
  <conditionalFormatting sqref="B149:B150">
    <cfRule type="duplicateValues" dxfId="97" priority="59"/>
  </conditionalFormatting>
  <conditionalFormatting sqref="B153:B154">
    <cfRule type="duplicateValues" dxfId="96" priority="35"/>
  </conditionalFormatting>
  <conditionalFormatting sqref="B153:B154">
    <cfRule type="duplicateValues" dxfId="95" priority="34"/>
  </conditionalFormatting>
  <conditionalFormatting sqref="B153:B154">
    <cfRule type="duplicateValues" dxfId="94" priority="33"/>
  </conditionalFormatting>
  <conditionalFormatting sqref="B47:B66">
    <cfRule type="duplicateValues" dxfId="93" priority="27816"/>
  </conditionalFormatting>
  <conditionalFormatting sqref="E122:E124">
    <cfRule type="duplicateValues" dxfId="92" priority="24"/>
  </conditionalFormatting>
  <conditionalFormatting sqref="E122:E124">
    <cfRule type="duplicateValues" dxfId="91" priority="23"/>
  </conditionalFormatting>
  <conditionalFormatting sqref="E122:E124">
    <cfRule type="duplicateValues" dxfId="90" priority="22"/>
  </conditionalFormatting>
  <conditionalFormatting sqref="E122:E124">
    <cfRule type="duplicateValues" dxfId="89" priority="21"/>
  </conditionalFormatting>
  <conditionalFormatting sqref="E126:E128">
    <cfRule type="duplicateValues" dxfId="88" priority="20"/>
  </conditionalFormatting>
  <conditionalFormatting sqref="E126:E128">
    <cfRule type="duplicateValues" dxfId="87" priority="19"/>
  </conditionalFormatting>
  <conditionalFormatting sqref="E126:E128">
    <cfRule type="duplicateValues" dxfId="86" priority="18"/>
  </conditionalFormatting>
  <conditionalFormatting sqref="E126:E128">
    <cfRule type="duplicateValues" dxfId="85" priority="17"/>
  </conditionalFormatting>
  <conditionalFormatting sqref="E129:E143">
    <cfRule type="duplicateValues" dxfId="84" priority="16"/>
  </conditionalFormatting>
  <conditionalFormatting sqref="E129:E143">
    <cfRule type="duplicateValues" dxfId="83" priority="15"/>
  </conditionalFormatting>
  <conditionalFormatting sqref="E129:E143">
    <cfRule type="duplicateValues" dxfId="82" priority="14"/>
  </conditionalFormatting>
  <conditionalFormatting sqref="E129:E143">
    <cfRule type="duplicateValues" dxfId="81" priority="13"/>
  </conditionalFormatting>
  <conditionalFormatting sqref="E145:E147">
    <cfRule type="duplicateValues" dxfId="80" priority="12"/>
  </conditionalFormatting>
  <conditionalFormatting sqref="E145:E147">
    <cfRule type="duplicateValues" dxfId="79" priority="11"/>
  </conditionalFormatting>
  <conditionalFormatting sqref="E145:E147">
    <cfRule type="duplicateValues" dxfId="78" priority="10"/>
  </conditionalFormatting>
  <conditionalFormatting sqref="E145:E147">
    <cfRule type="duplicateValues" dxfId="77" priority="9"/>
  </conditionalFormatting>
  <conditionalFormatting sqref="E148:E150">
    <cfRule type="duplicateValues" dxfId="76" priority="4"/>
  </conditionalFormatting>
  <conditionalFormatting sqref="E148:E150">
    <cfRule type="duplicateValues" dxfId="75" priority="3"/>
  </conditionalFormatting>
  <conditionalFormatting sqref="E148:E150">
    <cfRule type="duplicateValues" dxfId="74" priority="2"/>
  </conditionalFormatting>
  <conditionalFormatting sqref="E148:E150">
    <cfRule type="duplicateValues" dxfId="73" priority="1"/>
  </conditionalFormatting>
  <conditionalFormatting sqref="E114:E115">
    <cfRule type="duplicateValues" dxfId="72" priority="27888"/>
  </conditionalFormatting>
  <conditionalFormatting sqref="B114:B115">
    <cfRule type="duplicateValues" dxfId="71" priority="27889"/>
  </conditionalFormatting>
  <conditionalFormatting sqref="B120:B121">
    <cfRule type="duplicateValues" dxfId="70" priority="27961"/>
  </conditionalFormatting>
  <conditionalFormatting sqref="B122:B123">
    <cfRule type="duplicateValues" dxfId="69" priority="28033"/>
  </conditionalFormatting>
  <conditionalFormatting sqref="E151:E154">
    <cfRule type="duplicateValues" dxfId="68" priority="2810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topLeftCell="B34" workbookViewId="0">
      <selection activeCell="E50" sqref="E50"/>
    </sheetView>
  </sheetViews>
  <sheetFormatPr baseColWidth="10" defaultColWidth="11.44140625" defaultRowHeight="14.4" x14ac:dyDescent="0.3"/>
  <cols>
    <col min="2" max="2" width="11.44140625" style="3"/>
    <col min="3" max="3" width="11.44140625" style="2"/>
    <col min="5" max="5" width="154.5546875" bestFit="1" customWidth="1"/>
  </cols>
  <sheetData>
    <row r="1" spans="2:5" ht="15" thickBot="1" x14ac:dyDescent="0.35">
      <c r="C1" s="2" t="s">
        <v>15</v>
      </c>
    </row>
    <row r="2" spans="2:5" ht="24.75" customHeight="1" thickBot="1" x14ac:dyDescent="0.35">
      <c r="B2" s="6">
        <v>908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908 6 993 567 142 871 139 285 77 864 566 231 318 645                                                      </v>
      </c>
    </row>
    <row r="3" spans="2:5" ht="18" thickBot="1" x14ac:dyDescent="0.35">
      <c r="B3" s="17">
        <v>6</v>
      </c>
      <c r="C3" s="5" t="s">
        <v>15</v>
      </c>
    </row>
    <row r="4" spans="2:5" ht="18" thickBot="1" x14ac:dyDescent="0.35">
      <c r="B4" s="17">
        <v>993</v>
      </c>
      <c r="C4" s="5" t="s">
        <v>15</v>
      </c>
    </row>
    <row r="5" spans="2:5" ht="18" thickBot="1" x14ac:dyDescent="0.35">
      <c r="B5" s="17">
        <v>567</v>
      </c>
      <c r="C5" s="5" t="s">
        <v>15</v>
      </c>
    </row>
    <row r="6" spans="2:5" ht="18" thickBot="1" x14ac:dyDescent="0.35">
      <c r="B6" s="17">
        <v>142</v>
      </c>
      <c r="C6" s="5" t="s">
        <v>15</v>
      </c>
    </row>
    <row r="7" spans="2:5" ht="18" thickBot="1" x14ac:dyDescent="0.35">
      <c r="B7" s="17">
        <v>871</v>
      </c>
      <c r="C7" s="5" t="s">
        <v>15</v>
      </c>
    </row>
    <row r="8" spans="2:5" ht="18" thickBot="1" x14ac:dyDescent="0.35">
      <c r="B8" s="17">
        <v>139</v>
      </c>
      <c r="C8" s="5" t="s">
        <v>15</v>
      </c>
    </row>
    <row r="9" spans="2:5" ht="18" thickBot="1" x14ac:dyDescent="0.35">
      <c r="B9" s="17">
        <v>285</v>
      </c>
      <c r="C9" s="5" t="s">
        <v>15</v>
      </c>
    </row>
    <row r="10" spans="2:5" ht="18" thickBot="1" x14ac:dyDescent="0.35">
      <c r="B10" s="17">
        <v>77</v>
      </c>
      <c r="C10" s="5" t="s">
        <v>15</v>
      </c>
    </row>
    <row r="11" spans="2:5" ht="18" thickBot="1" x14ac:dyDescent="0.35">
      <c r="B11" s="17">
        <v>864</v>
      </c>
      <c r="C11" s="5" t="s">
        <v>15</v>
      </c>
    </row>
    <row r="12" spans="2:5" ht="18" thickBot="1" x14ac:dyDescent="0.35">
      <c r="B12" s="17">
        <v>566</v>
      </c>
      <c r="C12" s="5" t="s">
        <v>15</v>
      </c>
    </row>
    <row r="13" spans="2:5" ht="18" thickBot="1" x14ac:dyDescent="0.35">
      <c r="B13" s="17">
        <v>231</v>
      </c>
      <c r="C13" s="5" t="s">
        <v>15</v>
      </c>
    </row>
    <row r="14" spans="2:5" ht="18" thickBot="1" x14ac:dyDescent="0.35">
      <c r="B14" s="17">
        <v>318</v>
      </c>
      <c r="C14" s="5" t="s">
        <v>15</v>
      </c>
    </row>
    <row r="15" spans="2:5" ht="18" thickBot="1" x14ac:dyDescent="0.35">
      <c r="B15" s="17">
        <v>645</v>
      </c>
      <c r="C15" s="5" t="s">
        <v>15</v>
      </c>
    </row>
    <row r="16" spans="2:5" ht="18" thickBot="1" x14ac:dyDescent="0.35">
      <c r="B16" s="17"/>
      <c r="C16" s="5" t="s">
        <v>15</v>
      </c>
    </row>
    <row r="17" spans="2:3" ht="18" thickBot="1" x14ac:dyDescent="0.35">
      <c r="B17" s="17"/>
      <c r="C17" s="5" t="s">
        <v>15</v>
      </c>
    </row>
    <row r="18" spans="2:3" ht="18" thickBot="1" x14ac:dyDescent="0.35">
      <c r="B18" s="17"/>
      <c r="C18" s="5" t="s">
        <v>15</v>
      </c>
    </row>
    <row r="19" spans="2:3" ht="18" thickBot="1" x14ac:dyDescent="0.35">
      <c r="B19" s="17"/>
      <c r="C19" s="5" t="s">
        <v>15</v>
      </c>
    </row>
    <row r="20" spans="2:3" ht="18" thickBot="1" x14ac:dyDescent="0.35">
      <c r="B20" s="18"/>
      <c r="C20" s="5" t="s">
        <v>15</v>
      </c>
    </row>
    <row r="21" spans="2:3" ht="18" thickBot="1" x14ac:dyDescent="0.35">
      <c r="B21" s="18"/>
      <c r="C21" s="5" t="s">
        <v>15</v>
      </c>
    </row>
    <row r="22" spans="2:3" ht="18" thickBot="1" x14ac:dyDescent="0.35">
      <c r="B22" s="18"/>
      <c r="C22" s="5" t="s">
        <v>15</v>
      </c>
    </row>
    <row r="23" spans="2:3" ht="18" thickBot="1" x14ac:dyDescent="0.35">
      <c r="B23" s="18"/>
      <c r="C23" s="5" t="s">
        <v>15</v>
      </c>
    </row>
    <row r="24" spans="2:3" ht="18" thickBot="1" x14ac:dyDescent="0.35">
      <c r="B24" s="18"/>
      <c r="C24" s="5" t="s">
        <v>15</v>
      </c>
    </row>
    <row r="25" spans="2:3" ht="18" thickBot="1" x14ac:dyDescent="0.35">
      <c r="B25" s="18"/>
      <c r="C25" s="5" t="s">
        <v>15</v>
      </c>
    </row>
    <row r="26" spans="2:3" ht="18" thickBot="1" x14ac:dyDescent="0.35">
      <c r="B26" s="17"/>
      <c r="C26" s="5" t="s">
        <v>15</v>
      </c>
    </row>
    <row r="27" spans="2:3" ht="18" thickBot="1" x14ac:dyDescent="0.35">
      <c r="B27" s="17"/>
      <c r="C27" s="5" t="s">
        <v>15</v>
      </c>
    </row>
    <row r="28" spans="2:3" ht="18" thickBot="1" x14ac:dyDescent="0.35">
      <c r="B28" s="17"/>
      <c r="C28" s="5" t="s">
        <v>15</v>
      </c>
    </row>
    <row r="29" spans="2:3" ht="18" thickBot="1" x14ac:dyDescent="0.35">
      <c r="B29" s="17"/>
      <c r="C29" s="5" t="s">
        <v>15</v>
      </c>
    </row>
    <row r="30" spans="2:3" ht="18" thickBot="1" x14ac:dyDescent="0.35">
      <c r="B30" s="17"/>
      <c r="C30" s="5" t="s">
        <v>15</v>
      </c>
    </row>
    <row r="31" spans="2:3" ht="18" thickBot="1" x14ac:dyDescent="0.35">
      <c r="B31" s="17"/>
      <c r="C31" s="5" t="s">
        <v>15</v>
      </c>
    </row>
    <row r="32" spans="2:3" ht="18" thickBot="1" x14ac:dyDescent="0.35">
      <c r="B32" s="17"/>
      <c r="C32" s="5" t="s">
        <v>15</v>
      </c>
    </row>
    <row r="33" spans="2:3" ht="18" thickBot="1" x14ac:dyDescent="0.35">
      <c r="B33" s="17"/>
      <c r="C33" s="5" t="s">
        <v>15</v>
      </c>
    </row>
    <row r="34" spans="2:3" ht="18" thickBot="1" x14ac:dyDescent="0.35">
      <c r="B34" s="17"/>
      <c r="C34" s="5" t="s">
        <v>15</v>
      </c>
    </row>
    <row r="35" spans="2:3" ht="18" thickBot="1" x14ac:dyDescent="0.35">
      <c r="B35" s="17"/>
      <c r="C35" s="5" t="s">
        <v>15</v>
      </c>
    </row>
    <row r="36" spans="2:3" ht="18" thickBot="1" x14ac:dyDescent="0.35">
      <c r="B36" s="17"/>
      <c r="C36" s="5" t="s">
        <v>15</v>
      </c>
    </row>
    <row r="37" spans="2:3" ht="18" thickBot="1" x14ac:dyDescent="0.35">
      <c r="B37" s="17"/>
      <c r="C37" s="5" t="s">
        <v>15</v>
      </c>
    </row>
    <row r="38" spans="2:3" ht="18" thickBot="1" x14ac:dyDescent="0.35">
      <c r="B38" s="17"/>
      <c r="C38" s="5" t="s">
        <v>15</v>
      </c>
    </row>
    <row r="39" spans="2:3" ht="18" thickBot="1" x14ac:dyDescent="0.35">
      <c r="B39" s="17"/>
      <c r="C39" s="5" t="s">
        <v>15</v>
      </c>
    </row>
    <row r="40" spans="2:3" ht="18" thickBot="1" x14ac:dyDescent="0.35">
      <c r="B40" s="17"/>
      <c r="C40" s="5" t="s">
        <v>15</v>
      </c>
    </row>
    <row r="41" spans="2:3" ht="18" thickBot="1" x14ac:dyDescent="0.35">
      <c r="B41" s="17"/>
      <c r="C41" s="5" t="s">
        <v>15</v>
      </c>
    </row>
    <row r="42" spans="2:3" ht="18" thickBot="1" x14ac:dyDescent="0.35">
      <c r="B42" s="17"/>
      <c r="C42" s="5" t="s">
        <v>15</v>
      </c>
    </row>
    <row r="43" spans="2:3" ht="18" thickBot="1" x14ac:dyDescent="0.35">
      <c r="B43" s="17"/>
      <c r="C43" s="5" t="s">
        <v>15</v>
      </c>
    </row>
    <row r="44" spans="2:3" ht="18" thickBot="1" x14ac:dyDescent="0.35">
      <c r="B44" s="17"/>
      <c r="C44" s="5" t="s">
        <v>15</v>
      </c>
    </row>
    <row r="45" spans="2:3" ht="18" thickBot="1" x14ac:dyDescent="0.35">
      <c r="B45" s="17"/>
      <c r="C45" s="5" t="s">
        <v>15</v>
      </c>
    </row>
    <row r="46" spans="2:3" ht="18" thickBot="1" x14ac:dyDescent="0.35">
      <c r="B46" s="17"/>
      <c r="C46" s="5" t="s">
        <v>15</v>
      </c>
    </row>
    <row r="47" spans="2:3" ht="18" thickBot="1" x14ac:dyDescent="0.35">
      <c r="B47" s="16"/>
      <c r="C47" s="5" t="s">
        <v>15</v>
      </c>
    </row>
    <row r="48" spans="2:3" ht="18" thickBot="1" x14ac:dyDescent="0.35">
      <c r="B48" s="16"/>
      <c r="C48" s="5" t="s">
        <v>15</v>
      </c>
    </row>
    <row r="49" spans="2:3" ht="18" thickBot="1" x14ac:dyDescent="0.35">
      <c r="B49" s="16"/>
      <c r="C49" s="5" t="s">
        <v>15</v>
      </c>
    </row>
    <row r="50" spans="2:3" ht="18" thickBot="1" x14ac:dyDescent="0.35">
      <c r="B50" s="16"/>
      <c r="C50" s="5" t="s">
        <v>15</v>
      </c>
    </row>
    <row r="51" spans="2:3" ht="18" thickBot="1" x14ac:dyDescent="0.35">
      <c r="B51" s="16"/>
      <c r="C51" s="5" t="s">
        <v>15</v>
      </c>
    </row>
    <row r="52" spans="2:3" ht="18" thickBot="1" x14ac:dyDescent="0.35">
      <c r="B52" s="16"/>
      <c r="C52" s="5" t="s">
        <v>15</v>
      </c>
    </row>
    <row r="53" spans="2:3" ht="18" thickBot="1" x14ac:dyDescent="0.35">
      <c r="B53" s="16"/>
      <c r="C53" s="5" t="s">
        <v>15</v>
      </c>
    </row>
    <row r="54" spans="2:3" ht="18" thickBot="1" x14ac:dyDescent="0.35">
      <c r="B54" s="16"/>
      <c r="C54" s="5" t="s">
        <v>15</v>
      </c>
    </row>
    <row r="55" spans="2:3" ht="18" thickBot="1" x14ac:dyDescent="0.35">
      <c r="B55" s="16"/>
      <c r="C55" s="5" t="s">
        <v>15</v>
      </c>
    </row>
    <row r="56" spans="2:3" ht="18" thickBot="1" x14ac:dyDescent="0.35">
      <c r="B56" s="16"/>
      <c r="C56" s="5" t="s">
        <v>15</v>
      </c>
    </row>
    <row r="57" spans="2:3" ht="18" thickBot="1" x14ac:dyDescent="0.35">
      <c r="B57" s="16"/>
      <c r="C57" s="5" t="s">
        <v>15</v>
      </c>
    </row>
    <row r="58" spans="2:3" ht="18" thickBot="1" x14ac:dyDescent="0.35">
      <c r="B58" s="10"/>
      <c r="C58" s="5" t="s">
        <v>15</v>
      </c>
    </row>
    <row r="59" spans="2:3" ht="18" thickBot="1" x14ac:dyDescent="0.35">
      <c r="B59" s="10"/>
      <c r="C59" s="5" t="s">
        <v>15</v>
      </c>
    </row>
    <row r="60" spans="2:3" ht="18" thickBot="1" x14ac:dyDescent="0.35">
      <c r="B60" s="10"/>
      <c r="C60" s="5" t="s">
        <v>15</v>
      </c>
    </row>
    <row r="61" spans="2:3" ht="18" thickBot="1" x14ac:dyDescent="0.35">
      <c r="B61" s="10"/>
      <c r="C61" s="5" t="s">
        <v>15</v>
      </c>
    </row>
    <row r="62" spans="2:3" ht="18" thickBot="1" x14ac:dyDescent="0.35">
      <c r="B62" s="16"/>
      <c r="C62" s="5" t="s">
        <v>15</v>
      </c>
    </row>
    <row r="63" spans="2:3" ht="18" thickBot="1" x14ac:dyDescent="0.35">
      <c r="B63" s="16"/>
      <c r="C63" s="5" t="s">
        <v>15</v>
      </c>
    </row>
    <row r="64" spans="2:3" ht="18" thickBot="1" x14ac:dyDescent="0.35">
      <c r="B64" s="16"/>
      <c r="C64" s="5" t="s">
        <v>15</v>
      </c>
    </row>
    <row r="65" spans="2:3" ht="18" thickBot="1" x14ac:dyDescent="0.35">
      <c r="B65" s="16"/>
      <c r="C65" s="5" t="s">
        <v>15</v>
      </c>
    </row>
    <row r="66" spans="2:3" ht="18" thickBot="1" x14ac:dyDescent="0.35">
      <c r="B66" s="16"/>
      <c r="C66" s="5" t="s">
        <v>15</v>
      </c>
    </row>
    <row r="67" spans="2:3" ht="18" thickBot="1" x14ac:dyDescent="0.35">
      <c r="B67" s="16"/>
      <c r="C67" s="5" t="s">
        <v>15</v>
      </c>
    </row>
    <row r="68" spans="2:3" ht="17.399999999999999" x14ac:dyDescent="0.3">
      <c r="B68" s="16"/>
      <c r="C68" s="5" t="s">
        <v>15</v>
      </c>
    </row>
    <row r="69" spans="2:3" x14ac:dyDescent="0.3">
      <c r="C69" s="2" t="s">
        <v>15</v>
      </c>
    </row>
    <row r="70" spans="2:3" x14ac:dyDescent="0.3">
      <c r="C70" s="2" t="s">
        <v>15</v>
      </c>
    </row>
    <row r="71" spans="2:3" x14ac:dyDescent="0.3">
      <c r="C71" s="2" t="s">
        <v>15</v>
      </c>
    </row>
    <row r="72" spans="2:3" x14ac:dyDescent="0.3">
      <c r="C72" s="2" t="s">
        <v>15</v>
      </c>
    </row>
    <row r="73" spans="2:3" x14ac:dyDescent="0.3">
      <c r="C73" s="2" t="s">
        <v>15</v>
      </c>
    </row>
    <row r="74" spans="2:3" x14ac:dyDescent="0.3">
      <c r="C74" s="2" t="s">
        <v>15</v>
      </c>
    </row>
    <row r="75" spans="2:3" x14ac:dyDescent="0.3">
      <c r="C75" s="2" t="s">
        <v>15</v>
      </c>
    </row>
    <row r="76" spans="2:3" x14ac:dyDescent="0.3">
      <c r="C76" s="2" t="s">
        <v>15</v>
      </c>
    </row>
    <row r="77" spans="2:3" x14ac:dyDescent="0.3">
      <c r="C77" s="2" t="s">
        <v>15</v>
      </c>
    </row>
    <row r="78" spans="2:3" x14ac:dyDescent="0.3">
      <c r="C78" s="2" t="s">
        <v>15</v>
      </c>
    </row>
    <row r="79" spans="2:3" x14ac:dyDescent="0.3">
      <c r="C79" s="2" t="s">
        <v>15</v>
      </c>
    </row>
    <row r="80" spans="2:3" x14ac:dyDescent="0.3">
      <c r="C80" s="2" t="s">
        <v>15</v>
      </c>
    </row>
    <row r="81" spans="3:3" x14ac:dyDescent="0.3">
      <c r="C81" s="2" t="s">
        <v>15</v>
      </c>
    </row>
    <row r="82" spans="3:3" x14ac:dyDescent="0.3">
      <c r="C82" s="2" t="s">
        <v>15</v>
      </c>
    </row>
    <row r="83" spans="3:3" x14ac:dyDescent="0.3">
      <c r="C83" s="2" t="s">
        <v>15</v>
      </c>
    </row>
    <row r="84" spans="3:3" x14ac:dyDescent="0.3">
      <c r="C84" s="2" t="s">
        <v>15</v>
      </c>
    </row>
    <row r="85" spans="3:3" x14ac:dyDescent="0.3">
      <c r="C85" s="2" t="s">
        <v>15</v>
      </c>
    </row>
    <row r="86" spans="3:3" x14ac:dyDescent="0.3">
      <c r="C86" s="2" t="s">
        <v>15</v>
      </c>
    </row>
    <row r="87" spans="3:3" x14ac:dyDescent="0.3">
      <c r="C87" s="2" t="s">
        <v>15</v>
      </c>
    </row>
    <row r="88" spans="3:3" x14ac:dyDescent="0.3">
      <c r="C88" s="2" t="s">
        <v>15</v>
      </c>
    </row>
    <row r="89" spans="3:3" x14ac:dyDescent="0.3">
      <c r="C89" s="2" t="s">
        <v>15</v>
      </c>
    </row>
    <row r="90" spans="3:3" x14ac:dyDescent="0.3">
      <c r="C90" s="2" t="s">
        <v>15</v>
      </c>
    </row>
    <row r="91" spans="3:3" x14ac:dyDescent="0.3">
      <c r="C91" s="2" t="s">
        <v>15</v>
      </c>
    </row>
    <row r="92" spans="3:3" x14ac:dyDescent="0.3">
      <c r="C92" s="2" t="s">
        <v>15</v>
      </c>
    </row>
    <row r="93" spans="3:3" x14ac:dyDescent="0.3">
      <c r="C93" s="2" t="s">
        <v>15</v>
      </c>
    </row>
    <row r="94" spans="3:3" x14ac:dyDescent="0.3">
      <c r="C94" s="2" t="s">
        <v>15</v>
      </c>
    </row>
    <row r="95" spans="3:3" x14ac:dyDescent="0.3">
      <c r="C95" s="2" t="s">
        <v>15</v>
      </c>
    </row>
    <row r="96" spans="3:3" x14ac:dyDescent="0.3">
      <c r="C96" s="2" t="s">
        <v>15</v>
      </c>
    </row>
    <row r="97" spans="3:3" x14ac:dyDescent="0.3">
      <c r="C97" s="2" t="s">
        <v>15</v>
      </c>
    </row>
    <row r="98" spans="3:3" x14ac:dyDescent="0.3">
      <c r="C98" s="2" t="s">
        <v>15</v>
      </c>
    </row>
    <row r="99" spans="3:3" x14ac:dyDescent="0.3">
      <c r="C99" s="2" t="s">
        <v>15</v>
      </c>
    </row>
    <row r="100" spans="3:3" x14ac:dyDescent="0.3">
      <c r="C100" s="2" t="s">
        <v>15</v>
      </c>
    </row>
    <row r="101" spans="3:3" x14ac:dyDescent="0.3">
      <c r="C101" s="2" t="s">
        <v>15</v>
      </c>
    </row>
    <row r="102" spans="3:3" x14ac:dyDescent="0.3">
      <c r="C102" s="2" t="s">
        <v>15</v>
      </c>
    </row>
    <row r="103" spans="3:3" x14ac:dyDescent="0.3">
      <c r="C103" s="2" t="s">
        <v>15</v>
      </c>
    </row>
    <row r="104" spans="3:3" x14ac:dyDescent="0.3">
      <c r="C104" s="2" t="s">
        <v>15</v>
      </c>
    </row>
    <row r="105" spans="3:3" x14ac:dyDescent="0.3">
      <c r="C105" s="2" t="s">
        <v>15</v>
      </c>
    </row>
    <row r="106" spans="3:3" x14ac:dyDescent="0.3">
      <c r="C106" s="2" t="s">
        <v>15</v>
      </c>
    </row>
    <row r="107" spans="3:3" x14ac:dyDescent="0.3">
      <c r="C107" s="2" t="s">
        <v>15</v>
      </c>
    </row>
    <row r="108" spans="3:3" x14ac:dyDescent="0.3">
      <c r="C108" s="2" t="s">
        <v>15</v>
      </c>
    </row>
    <row r="109" spans="3:3" x14ac:dyDescent="0.3">
      <c r="C109" s="2" t="s">
        <v>15</v>
      </c>
    </row>
    <row r="110" spans="3:3" x14ac:dyDescent="0.3">
      <c r="C110" s="2" t="s">
        <v>15</v>
      </c>
    </row>
    <row r="111" spans="3:3" x14ac:dyDescent="0.3">
      <c r="C111" s="2" t="s">
        <v>15</v>
      </c>
    </row>
    <row r="112" spans="3:3" x14ac:dyDescent="0.3">
      <c r="C112" s="2" t="s">
        <v>15</v>
      </c>
    </row>
    <row r="113" spans="3:3" x14ac:dyDescent="0.3">
      <c r="C113" s="2" t="s">
        <v>15</v>
      </c>
    </row>
    <row r="114" spans="3:3" x14ac:dyDescent="0.3">
      <c r="C114" s="2" t="s">
        <v>15</v>
      </c>
    </row>
    <row r="115" spans="3:3" x14ac:dyDescent="0.3">
      <c r="C115" s="2" t="s">
        <v>15</v>
      </c>
    </row>
    <row r="116" spans="3:3" x14ac:dyDescent="0.3">
      <c r="C116" s="2" t="s">
        <v>15</v>
      </c>
    </row>
    <row r="117" spans="3:3" x14ac:dyDescent="0.3">
      <c r="C117" s="2" t="s">
        <v>15</v>
      </c>
    </row>
    <row r="118" spans="3:3" x14ac:dyDescent="0.3">
      <c r="C118" s="2" t="s">
        <v>15</v>
      </c>
    </row>
    <row r="119" spans="3:3" x14ac:dyDescent="0.3">
      <c r="C119" s="2" t="s">
        <v>15</v>
      </c>
    </row>
    <row r="120" spans="3:3" x14ac:dyDescent="0.3">
      <c r="C120" s="2" t="s">
        <v>15</v>
      </c>
    </row>
    <row r="121" spans="3:3" x14ac:dyDescent="0.3">
      <c r="C121" s="2" t="s">
        <v>15</v>
      </c>
    </row>
    <row r="122" spans="3:3" x14ac:dyDescent="0.3">
      <c r="C122" s="2" t="s">
        <v>15</v>
      </c>
    </row>
    <row r="123" spans="3:3" x14ac:dyDescent="0.3">
      <c r="C123" s="2" t="s">
        <v>15</v>
      </c>
    </row>
    <row r="124" spans="3:3" x14ac:dyDescent="0.3">
      <c r="C124" s="2" t="s">
        <v>15</v>
      </c>
    </row>
    <row r="125" spans="3:3" x14ac:dyDescent="0.3">
      <c r="C125" s="2" t="s">
        <v>15</v>
      </c>
    </row>
    <row r="126" spans="3:3" x14ac:dyDescent="0.3">
      <c r="C126" s="2" t="s">
        <v>15</v>
      </c>
    </row>
    <row r="127" spans="3:3" x14ac:dyDescent="0.3">
      <c r="C127" s="2" t="s">
        <v>15</v>
      </c>
    </row>
    <row r="128" spans="3:3" x14ac:dyDescent="0.3">
      <c r="C128" s="2" t="s">
        <v>15</v>
      </c>
    </row>
    <row r="129" spans="3:3" x14ac:dyDescent="0.3">
      <c r="C129" s="2" t="s">
        <v>15</v>
      </c>
    </row>
    <row r="130" spans="3:3" x14ac:dyDescent="0.3">
      <c r="C130" s="2" t="s">
        <v>15</v>
      </c>
    </row>
    <row r="131" spans="3:3" x14ac:dyDescent="0.3">
      <c r="C131" s="2" t="s">
        <v>15</v>
      </c>
    </row>
    <row r="132" spans="3:3" x14ac:dyDescent="0.3">
      <c r="C132" s="2" t="s">
        <v>15</v>
      </c>
    </row>
    <row r="133" spans="3:3" x14ac:dyDescent="0.3">
      <c r="C133" s="2" t="s">
        <v>15</v>
      </c>
    </row>
    <row r="134" spans="3:3" x14ac:dyDescent="0.3">
      <c r="C134" s="2" t="s">
        <v>15</v>
      </c>
    </row>
    <row r="135" spans="3:3" x14ac:dyDescent="0.3">
      <c r="C135" s="2" t="s">
        <v>15</v>
      </c>
    </row>
    <row r="136" spans="3:3" x14ac:dyDescent="0.3">
      <c r="C136" s="2" t="s">
        <v>15</v>
      </c>
    </row>
    <row r="137" spans="3:3" x14ac:dyDescent="0.3">
      <c r="C137" s="2" t="s">
        <v>15</v>
      </c>
    </row>
    <row r="138" spans="3:3" x14ac:dyDescent="0.3">
      <c r="C138" s="2" t="s">
        <v>15</v>
      </c>
    </row>
    <row r="139" spans="3:3" x14ac:dyDescent="0.3">
      <c r="C139" s="2" t="s">
        <v>15</v>
      </c>
    </row>
    <row r="140" spans="3:3" x14ac:dyDescent="0.3">
      <c r="C140" s="2" t="s">
        <v>15</v>
      </c>
    </row>
    <row r="141" spans="3:3" x14ac:dyDescent="0.3">
      <c r="C141" s="2" t="s">
        <v>15</v>
      </c>
    </row>
    <row r="142" spans="3:3" x14ac:dyDescent="0.3">
      <c r="C142" s="2" t="s">
        <v>15</v>
      </c>
    </row>
    <row r="143" spans="3:3" x14ac:dyDescent="0.3">
      <c r="C143" s="2" t="s">
        <v>15</v>
      </c>
    </row>
    <row r="144" spans="3:3" x14ac:dyDescent="0.3">
      <c r="C144" s="2" t="s">
        <v>15</v>
      </c>
    </row>
    <row r="145" spans="3:3" x14ac:dyDescent="0.3">
      <c r="C145" s="2" t="s">
        <v>15</v>
      </c>
    </row>
    <row r="146" spans="3:3" x14ac:dyDescent="0.3">
      <c r="C146" s="2" t="s">
        <v>15</v>
      </c>
    </row>
    <row r="147" spans="3:3" x14ac:dyDescent="0.3">
      <c r="C147" s="2" t="s">
        <v>15</v>
      </c>
    </row>
    <row r="148" spans="3:3" x14ac:dyDescent="0.3">
      <c r="C148" s="2" t="s">
        <v>15</v>
      </c>
    </row>
    <row r="149" spans="3:3" x14ac:dyDescent="0.3">
      <c r="C149" s="2" t="s">
        <v>15</v>
      </c>
    </row>
    <row r="150" spans="3:3" x14ac:dyDescent="0.3">
      <c r="C150" s="2" t="s">
        <v>15</v>
      </c>
    </row>
    <row r="151" spans="3:3" x14ac:dyDescent="0.3">
      <c r="C151" s="2" t="s">
        <v>15</v>
      </c>
    </row>
    <row r="152" spans="3:3" x14ac:dyDescent="0.3">
      <c r="C152" s="2" t="s">
        <v>15</v>
      </c>
    </row>
    <row r="153" spans="3:3" x14ac:dyDescent="0.3">
      <c r="C153" s="2" t="s">
        <v>15</v>
      </c>
    </row>
    <row r="154" spans="3:3" x14ac:dyDescent="0.3">
      <c r="C154" s="2" t="s">
        <v>15</v>
      </c>
    </row>
    <row r="155" spans="3:3" x14ac:dyDescent="0.3">
      <c r="C155" s="2" t="s">
        <v>15</v>
      </c>
    </row>
    <row r="156" spans="3:3" x14ac:dyDescent="0.3">
      <c r="C156" s="2" t="s">
        <v>15</v>
      </c>
    </row>
    <row r="157" spans="3:3" x14ac:dyDescent="0.3">
      <c r="C157" s="2" t="s">
        <v>15</v>
      </c>
    </row>
    <row r="158" spans="3:3" x14ac:dyDescent="0.3">
      <c r="C158" s="2" t="s">
        <v>15</v>
      </c>
    </row>
    <row r="159" spans="3:3" x14ac:dyDescent="0.3">
      <c r="C159" s="2" t="s">
        <v>15</v>
      </c>
    </row>
    <row r="160" spans="3:3" x14ac:dyDescent="0.3">
      <c r="C160" s="2" t="s">
        <v>15</v>
      </c>
    </row>
    <row r="161" spans="3:3" x14ac:dyDescent="0.3">
      <c r="C161" s="2" t="s">
        <v>15</v>
      </c>
    </row>
    <row r="162" spans="3:3" x14ac:dyDescent="0.3">
      <c r="C162" s="2" t="s">
        <v>15</v>
      </c>
    </row>
    <row r="163" spans="3:3" x14ac:dyDescent="0.3">
      <c r="C163" s="2" t="s">
        <v>15</v>
      </c>
    </row>
    <row r="164" spans="3:3" x14ac:dyDescent="0.3">
      <c r="C164" s="2" t="s">
        <v>15</v>
      </c>
    </row>
    <row r="165" spans="3:3" x14ac:dyDescent="0.3">
      <c r="C165" s="2" t="s">
        <v>15</v>
      </c>
    </row>
    <row r="166" spans="3:3" x14ac:dyDescent="0.3">
      <c r="C166" s="2" t="s">
        <v>15</v>
      </c>
    </row>
    <row r="167" spans="3:3" x14ac:dyDescent="0.3">
      <c r="C167" s="2" t="s">
        <v>15</v>
      </c>
    </row>
    <row r="168" spans="3:3" x14ac:dyDescent="0.3">
      <c r="C168" s="2" t="s">
        <v>15</v>
      </c>
    </row>
    <row r="169" spans="3:3" x14ac:dyDescent="0.3">
      <c r="C169" s="2" t="s">
        <v>15</v>
      </c>
    </row>
    <row r="170" spans="3:3" x14ac:dyDescent="0.3">
      <c r="C170" s="2" t="s">
        <v>15</v>
      </c>
    </row>
    <row r="171" spans="3:3" x14ac:dyDescent="0.3">
      <c r="C171" s="2" t="s">
        <v>15</v>
      </c>
    </row>
    <row r="172" spans="3:3" x14ac:dyDescent="0.3">
      <c r="C172" s="2" t="s">
        <v>15</v>
      </c>
    </row>
    <row r="173" spans="3:3" x14ac:dyDescent="0.3">
      <c r="C173" s="2" t="s">
        <v>15</v>
      </c>
    </row>
    <row r="174" spans="3:3" x14ac:dyDescent="0.3">
      <c r="C174" s="2" t="s">
        <v>15</v>
      </c>
    </row>
    <row r="175" spans="3:3" x14ac:dyDescent="0.3">
      <c r="C175" s="2" t="s">
        <v>15</v>
      </c>
    </row>
    <row r="176" spans="3:3" x14ac:dyDescent="0.3">
      <c r="C176" s="2" t="s">
        <v>15</v>
      </c>
    </row>
    <row r="177" spans="3:3" x14ac:dyDescent="0.3">
      <c r="C177" s="2" t="s">
        <v>15</v>
      </c>
    </row>
    <row r="178" spans="3:3" x14ac:dyDescent="0.3">
      <c r="C178" s="2" t="s">
        <v>15</v>
      </c>
    </row>
    <row r="179" spans="3:3" x14ac:dyDescent="0.3">
      <c r="C179" s="2" t="s">
        <v>15</v>
      </c>
    </row>
    <row r="180" spans="3:3" x14ac:dyDescent="0.3">
      <c r="C180" s="2" t="s">
        <v>15</v>
      </c>
    </row>
    <row r="181" spans="3:3" x14ac:dyDescent="0.3">
      <c r="C181" s="2" t="s">
        <v>15</v>
      </c>
    </row>
    <row r="182" spans="3:3" x14ac:dyDescent="0.3">
      <c r="C182" s="2" t="s">
        <v>15</v>
      </c>
    </row>
    <row r="183" spans="3:3" x14ac:dyDescent="0.3">
      <c r="C183" s="2" t="s">
        <v>15</v>
      </c>
    </row>
    <row r="184" spans="3:3" x14ac:dyDescent="0.3">
      <c r="C184" s="2" t="s">
        <v>15</v>
      </c>
    </row>
    <row r="185" spans="3:3" x14ac:dyDescent="0.3">
      <c r="C185" s="2" t="s">
        <v>15</v>
      </c>
    </row>
    <row r="186" spans="3:3" x14ac:dyDescent="0.3">
      <c r="C186" s="2" t="s">
        <v>15</v>
      </c>
    </row>
    <row r="187" spans="3:3" x14ac:dyDescent="0.3">
      <c r="C187" s="2" t="s">
        <v>15</v>
      </c>
    </row>
    <row r="188" spans="3:3" x14ac:dyDescent="0.3">
      <c r="C188" s="2" t="s">
        <v>15</v>
      </c>
    </row>
    <row r="189" spans="3:3" x14ac:dyDescent="0.3">
      <c r="C189" s="2" t="s">
        <v>15</v>
      </c>
    </row>
    <row r="190" spans="3:3" x14ac:dyDescent="0.3">
      <c r="C190" s="2" t="s">
        <v>15</v>
      </c>
    </row>
    <row r="191" spans="3:3" x14ac:dyDescent="0.3">
      <c r="C191" s="2" t="s">
        <v>15</v>
      </c>
    </row>
    <row r="192" spans="3:3" x14ac:dyDescent="0.3">
      <c r="C192" s="2" t="s">
        <v>15</v>
      </c>
    </row>
    <row r="193" spans="3:3" x14ac:dyDescent="0.3">
      <c r="C193" s="2" t="s">
        <v>15</v>
      </c>
    </row>
    <row r="194" spans="3:3" x14ac:dyDescent="0.3">
      <c r="C194" s="2" t="s">
        <v>15</v>
      </c>
    </row>
    <row r="195" spans="3:3" x14ac:dyDescent="0.3">
      <c r="C195" s="2" t="s">
        <v>15</v>
      </c>
    </row>
    <row r="196" spans="3:3" x14ac:dyDescent="0.3">
      <c r="C196" s="2" t="s">
        <v>15</v>
      </c>
    </row>
    <row r="197" spans="3:3" x14ac:dyDescent="0.3">
      <c r="C197" s="2" t="s">
        <v>15</v>
      </c>
    </row>
    <row r="198" spans="3:3" x14ac:dyDescent="0.3">
      <c r="C198" s="2" t="s">
        <v>15</v>
      </c>
    </row>
    <row r="199" spans="3:3" x14ac:dyDescent="0.3">
      <c r="C199" s="2" t="s">
        <v>15</v>
      </c>
    </row>
    <row r="200" spans="3:3" x14ac:dyDescent="0.3">
      <c r="C200" s="2" t="s">
        <v>15</v>
      </c>
    </row>
    <row r="201" spans="3:3" x14ac:dyDescent="0.3">
      <c r="C201" s="2" t="s">
        <v>15</v>
      </c>
    </row>
    <row r="202" spans="3:3" x14ac:dyDescent="0.3">
      <c r="C202" s="2" t="s">
        <v>15</v>
      </c>
    </row>
    <row r="203" spans="3:3" x14ac:dyDescent="0.3">
      <c r="C203" s="2" t="s">
        <v>15</v>
      </c>
    </row>
    <row r="204" spans="3:3" x14ac:dyDescent="0.3">
      <c r="C204" s="2" t="s">
        <v>15</v>
      </c>
    </row>
    <row r="205" spans="3:3" x14ac:dyDescent="0.3">
      <c r="C205" s="2" t="s">
        <v>15</v>
      </c>
    </row>
    <row r="206" spans="3:3" x14ac:dyDescent="0.3">
      <c r="C206" s="2" t="s">
        <v>15</v>
      </c>
    </row>
    <row r="207" spans="3:3" x14ac:dyDescent="0.3">
      <c r="C207" s="2" t="s">
        <v>15</v>
      </c>
    </row>
    <row r="208" spans="3:3" x14ac:dyDescent="0.3">
      <c r="C208" s="2" t="s">
        <v>15</v>
      </c>
    </row>
    <row r="209" spans="3:3" x14ac:dyDescent="0.3">
      <c r="C209" s="2" t="s">
        <v>15</v>
      </c>
    </row>
    <row r="210" spans="3:3" x14ac:dyDescent="0.3">
      <c r="C210" s="2" t="s">
        <v>15</v>
      </c>
    </row>
    <row r="211" spans="3:3" x14ac:dyDescent="0.3">
      <c r="C211" s="2" t="s">
        <v>15</v>
      </c>
    </row>
    <row r="212" spans="3:3" x14ac:dyDescent="0.3">
      <c r="C212" s="2" t="s">
        <v>15</v>
      </c>
    </row>
    <row r="213" spans="3:3" x14ac:dyDescent="0.3">
      <c r="C213" s="2" t="s">
        <v>15</v>
      </c>
    </row>
    <row r="214" spans="3:3" x14ac:dyDescent="0.3">
      <c r="C214" s="2" t="s">
        <v>15</v>
      </c>
    </row>
    <row r="215" spans="3:3" x14ac:dyDescent="0.3">
      <c r="C215" s="2" t="s">
        <v>15</v>
      </c>
    </row>
    <row r="216" spans="3:3" x14ac:dyDescent="0.3">
      <c r="C216" s="2" t="s">
        <v>15</v>
      </c>
    </row>
    <row r="217" spans="3:3" x14ac:dyDescent="0.3">
      <c r="C217" s="2" t="s">
        <v>15</v>
      </c>
    </row>
    <row r="218" spans="3:3" x14ac:dyDescent="0.3">
      <c r="C218" s="2" t="s">
        <v>15</v>
      </c>
    </row>
    <row r="219" spans="3:3" x14ac:dyDescent="0.3">
      <c r="C219" s="2" t="s">
        <v>15</v>
      </c>
    </row>
    <row r="220" spans="3:3" x14ac:dyDescent="0.3">
      <c r="C220" s="2" t="s">
        <v>15</v>
      </c>
    </row>
    <row r="221" spans="3:3" x14ac:dyDescent="0.3">
      <c r="C221" s="2" t="s">
        <v>15</v>
      </c>
    </row>
    <row r="222" spans="3:3" x14ac:dyDescent="0.3">
      <c r="C222" s="2" t="s">
        <v>15</v>
      </c>
    </row>
    <row r="223" spans="3:3" x14ac:dyDescent="0.3">
      <c r="C223" s="2" t="s">
        <v>15</v>
      </c>
    </row>
    <row r="224" spans="3:3" x14ac:dyDescent="0.3">
      <c r="C224" s="2" t="s">
        <v>15</v>
      </c>
    </row>
    <row r="225" spans="3:3" x14ac:dyDescent="0.3">
      <c r="C225" s="2" t="s">
        <v>15</v>
      </c>
    </row>
    <row r="226" spans="3:3" x14ac:dyDescent="0.3">
      <c r="C226" s="2" t="s">
        <v>15</v>
      </c>
    </row>
    <row r="227" spans="3:3" x14ac:dyDescent="0.3">
      <c r="C227" s="2" t="s">
        <v>15</v>
      </c>
    </row>
    <row r="228" spans="3:3" x14ac:dyDescent="0.3">
      <c r="C228" s="2" t="s">
        <v>15</v>
      </c>
    </row>
    <row r="229" spans="3:3" x14ac:dyDescent="0.3">
      <c r="C229" s="2" t="s">
        <v>15</v>
      </c>
    </row>
    <row r="230" spans="3:3" x14ac:dyDescent="0.3">
      <c r="C230" s="2" t="s">
        <v>15</v>
      </c>
    </row>
    <row r="231" spans="3:3" x14ac:dyDescent="0.3">
      <c r="C231" s="2" t="s">
        <v>15</v>
      </c>
    </row>
    <row r="232" spans="3:3" x14ac:dyDescent="0.3">
      <c r="C232" s="2" t="s">
        <v>15</v>
      </c>
    </row>
    <row r="233" spans="3:3" x14ac:dyDescent="0.3">
      <c r="C233" s="2" t="s">
        <v>15</v>
      </c>
    </row>
    <row r="234" spans="3:3" x14ac:dyDescent="0.3">
      <c r="C234" s="2" t="s">
        <v>15</v>
      </c>
    </row>
    <row r="235" spans="3:3" x14ac:dyDescent="0.3">
      <c r="C235" s="2" t="s">
        <v>15</v>
      </c>
    </row>
    <row r="236" spans="3:3" x14ac:dyDescent="0.3">
      <c r="C236" s="2" t="s">
        <v>15</v>
      </c>
    </row>
    <row r="237" spans="3:3" x14ac:dyDescent="0.3">
      <c r="C237" s="2" t="s">
        <v>15</v>
      </c>
    </row>
    <row r="238" spans="3:3" x14ac:dyDescent="0.3">
      <c r="C238" s="2" t="s">
        <v>15</v>
      </c>
    </row>
    <row r="239" spans="3:3" x14ac:dyDescent="0.3">
      <c r="C239" s="2" t="s">
        <v>15</v>
      </c>
    </row>
    <row r="240" spans="3:3" x14ac:dyDescent="0.3">
      <c r="C240" s="2" t="s">
        <v>15</v>
      </c>
    </row>
    <row r="241" spans="3:3" x14ac:dyDescent="0.3">
      <c r="C241" s="2" t="s">
        <v>15</v>
      </c>
    </row>
    <row r="242" spans="3:3" x14ac:dyDescent="0.3">
      <c r="C242" s="2" t="s">
        <v>15</v>
      </c>
    </row>
    <row r="243" spans="3:3" x14ac:dyDescent="0.3">
      <c r="C243" s="2" t="s">
        <v>15</v>
      </c>
    </row>
    <row r="244" spans="3:3" x14ac:dyDescent="0.3">
      <c r="C244" s="2" t="s">
        <v>15</v>
      </c>
    </row>
    <row r="245" spans="3:3" x14ac:dyDescent="0.3">
      <c r="C245" s="2" t="s">
        <v>15</v>
      </c>
    </row>
    <row r="246" spans="3:3" x14ac:dyDescent="0.3">
      <c r="C246" s="2" t="s">
        <v>15</v>
      </c>
    </row>
    <row r="247" spans="3:3" x14ac:dyDescent="0.3">
      <c r="C247" s="2" t="s">
        <v>15</v>
      </c>
    </row>
    <row r="248" spans="3:3" x14ac:dyDescent="0.3">
      <c r="C248" s="2" t="s">
        <v>15</v>
      </c>
    </row>
    <row r="249" spans="3:3" x14ac:dyDescent="0.3">
      <c r="C249" s="2" t="s">
        <v>15</v>
      </c>
    </row>
    <row r="250" spans="3:3" x14ac:dyDescent="0.3">
      <c r="C250" s="2" t="s">
        <v>15</v>
      </c>
    </row>
    <row r="251" spans="3:3" x14ac:dyDescent="0.3">
      <c r="C251" s="2" t="s">
        <v>15</v>
      </c>
    </row>
    <row r="252" spans="3:3" x14ac:dyDescent="0.3">
      <c r="C252" s="2" t="s">
        <v>15</v>
      </c>
    </row>
    <row r="253" spans="3:3" x14ac:dyDescent="0.3">
      <c r="C253" s="2" t="s">
        <v>15</v>
      </c>
    </row>
    <row r="254" spans="3:3" x14ac:dyDescent="0.3">
      <c r="C254" s="2" t="s">
        <v>15</v>
      </c>
    </row>
    <row r="255" spans="3:3" x14ac:dyDescent="0.3">
      <c r="C255" s="2" t="s">
        <v>15</v>
      </c>
    </row>
    <row r="256" spans="3:3" x14ac:dyDescent="0.3">
      <c r="C256" s="2" t="s">
        <v>15</v>
      </c>
    </row>
    <row r="257" spans="3:3" x14ac:dyDescent="0.3">
      <c r="C257" s="2" t="s">
        <v>15</v>
      </c>
    </row>
    <row r="258" spans="3:3" x14ac:dyDescent="0.3">
      <c r="C258" s="2" t="s">
        <v>15</v>
      </c>
    </row>
    <row r="259" spans="3:3" x14ac:dyDescent="0.3">
      <c r="C259" s="2" t="s">
        <v>15</v>
      </c>
    </row>
    <row r="260" spans="3:3" x14ac:dyDescent="0.3">
      <c r="C260" s="2" t="s">
        <v>15</v>
      </c>
    </row>
    <row r="261" spans="3:3" x14ac:dyDescent="0.3">
      <c r="C261" s="2" t="s">
        <v>15</v>
      </c>
    </row>
    <row r="262" spans="3:3" x14ac:dyDescent="0.3">
      <c r="C262" s="2" t="s">
        <v>15</v>
      </c>
    </row>
    <row r="263" spans="3:3" x14ac:dyDescent="0.3">
      <c r="C263" s="2" t="s">
        <v>15</v>
      </c>
    </row>
    <row r="264" spans="3:3" x14ac:dyDescent="0.3">
      <c r="C264" s="2" t="s">
        <v>15</v>
      </c>
    </row>
    <row r="265" spans="3:3" x14ac:dyDescent="0.3">
      <c r="C265" s="2" t="s">
        <v>15</v>
      </c>
    </row>
    <row r="266" spans="3:3" x14ac:dyDescent="0.3">
      <c r="C266" s="2" t="s">
        <v>15</v>
      </c>
    </row>
    <row r="267" spans="3:3" x14ac:dyDescent="0.3">
      <c r="C267" s="2" t="s">
        <v>15</v>
      </c>
    </row>
    <row r="268" spans="3:3" x14ac:dyDescent="0.3">
      <c r="C268" s="2" t="s">
        <v>15</v>
      </c>
    </row>
    <row r="269" spans="3:3" x14ac:dyDescent="0.3">
      <c r="C269" s="2" t="s">
        <v>15</v>
      </c>
    </row>
    <row r="270" spans="3:3" x14ac:dyDescent="0.3">
      <c r="C270" s="2" t="s">
        <v>15</v>
      </c>
    </row>
    <row r="271" spans="3:3" x14ac:dyDescent="0.3">
      <c r="C271" s="2" t="s">
        <v>15</v>
      </c>
    </row>
    <row r="272" spans="3:3" x14ac:dyDescent="0.3">
      <c r="C272" s="2" t="s">
        <v>15</v>
      </c>
    </row>
    <row r="273" spans="3:3" x14ac:dyDescent="0.3">
      <c r="C273" s="2" t="s">
        <v>15</v>
      </c>
    </row>
    <row r="274" spans="3:3" x14ac:dyDescent="0.3">
      <c r="C274" s="2" t="s">
        <v>15</v>
      </c>
    </row>
    <row r="275" spans="3:3" x14ac:dyDescent="0.3">
      <c r="C275" s="2" t="s">
        <v>15</v>
      </c>
    </row>
    <row r="276" spans="3:3" x14ac:dyDescent="0.3">
      <c r="C276" s="2" t="s">
        <v>15</v>
      </c>
    </row>
    <row r="277" spans="3:3" x14ac:dyDescent="0.3">
      <c r="C277" s="2" t="s">
        <v>15</v>
      </c>
    </row>
    <row r="278" spans="3:3" x14ac:dyDescent="0.3">
      <c r="C278" s="2" t="s">
        <v>15</v>
      </c>
    </row>
    <row r="279" spans="3:3" x14ac:dyDescent="0.3">
      <c r="C279" s="2" t="s">
        <v>15</v>
      </c>
    </row>
    <row r="280" spans="3:3" x14ac:dyDescent="0.3">
      <c r="C280" s="2" t="s">
        <v>15</v>
      </c>
    </row>
    <row r="281" spans="3:3" x14ac:dyDescent="0.3">
      <c r="C281" s="2" t="s">
        <v>15</v>
      </c>
    </row>
    <row r="282" spans="3:3" x14ac:dyDescent="0.3">
      <c r="C282" s="2" t="s">
        <v>15</v>
      </c>
    </row>
    <row r="283" spans="3:3" x14ac:dyDescent="0.3">
      <c r="C283" s="2" t="s">
        <v>15</v>
      </c>
    </row>
    <row r="284" spans="3:3" x14ac:dyDescent="0.3">
      <c r="C284" s="2" t="s">
        <v>15</v>
      </c>
    </row>
    <row r="285" spans="3:3" x14ac:dyDescent="0.3">
      <c r="C285" s="2" t="s">
        <v>15</v>
      </c>
    </row>
    <row r="286" spans="3:3" x14ac:dyDescent="0.3">
      <c r="C286" s="2" t="s">
        <v>15</v>
      </c>
    </row>
    <row r="287" spans="3:3" x14ac:dyDescent="0.3">
      <c r="C287" s="2" t="s">
        <v>15</v>
      </c>
    </row>
    <row r="288" spans="3:3" x14ac:dyDescent="0.3">
      <c r="C288" s="2" t="s">
        <v>15</v>
      </c>
    </row>
    <row r="289" spans="3:3" x14ac:dyDescent="0.3">
      <c r="C289" s="2" t="s">
        <v>15</v>
      </c>
    </row>
    <row r="290" spans="3:3" x14ac:dyDescent="0.3">
      <c r="C290" s="2" t="s">
        <v>15</v>
      </c>
    </row>
    <row r="291" spans="3:3" x14ac:dyDescent="0.3">
      <c r="C291" s="2" t="s">
        <v>15</v>
      </c>
    </row>
    <row r="292" spans="3:3" x14ac:dyDescent="0.3">
      <c r="C292" s="2" t="s">
        <v>15</v>
      </c>
    </row>
    <row r="293" spans="3:3" x14ac:dyDescent="0.3">
      <c r="C293" s="2" t="s">
        <v>15</v>
      </c>
    </row>
    <row r="294" spans="3:3" x14ac:dyDescent="0.3">
      <c r="C294" s="2" t="s">
        <v>15</v>
      </c>
    </row>
    <row r="295" spans="3:3" x14ac:dyDescent="0.3">
      <c r="C295" s="2" t="s">
        <v>15</v>
      </c>
    </row>
    <row r="296" spans="3:3" x14ac:dyDescent="0.3">
      <c r="C296" s="2" t="s">
        <v>15</v>
      </c>
    </row>
    <row r="297" spans="3:3" x14ac:dyDescent="0.3">
      <c r="C297" s="2" t="s">
        <v>15</v>
      </c>
    </row>
    <row r="298" spans="3:3" x14ac:dyDescent="0.3">
      <c r="C298" s="2" t="s">
        <v>15</v>
      </c>
    </row>
    <row r="299" spans="3:3" x14ac:dyDescent="0.3">
      <c r="C299" s="2" t="s">
        <v>15</v>
      </c>
    </row>
    <row r="300" spans="3:3" x14ac:dyDescent="0.3">
      <c r="C300" s="2" t="s">
        <v>15</v>
      </c>
    </row>
    <row r="301" spans="3:3" x14ac:dyDescent="0.3">
      <c r="C301" s="2" t="s">
        <v>15</v>
      </c>
    </row>
    <row r="302" spans="3:3" x14ac:dyDescent="0.3">
      <c r="C302" s="2" t="s">
        <v>15</v>
      </c>
    </row>
    <row r="303" spans="3:3" x14ac:dyDescent="0.3">
      <c r="C303" s="2" t="s">
        <v>15</v>
      </c>
    </row>
    <row r="304" spans="3:3" x14ac:dyDescent="0.3">
      <c r="C304" s="2" t="s">
        <v>15</v>
      </c>
    </row>
    <row r="305" spans="3:3" x14ac:dyDescent="0.3">
      <c r="C305" s="2" t="s">
        <v>15</v>
      </c>
    </row>
    <row r="306" spans="3:3" x14ac:dyDescent="0.3">
      <c r="C306" s="2" t="s">
        <v>15</v>
      </c>
    </row>
    <row r="307" spans="3:3" x14ac:dyDescent="0.3">
      <c r="C307" s="2" t="s">
        <v>15</v>
      </c>
    </row>
    <row r="308" spans="3:3" x14ac:dyDescent="0.3">
      <c r="C308" s="2" t="s">
        <v>15</v>
      </c>
    </row>
    <row r="309" spans="3:3" x14ac:dyDescent="0.3">
      <c r="C309" s="2" t="s">
        <v>15</v>
      </c>
    </row>
    <row r="310" spans="3:3" x14ac:dyDescent="0.3">
      <c r="C310" s="2" t="s">
        <v>15</v>
      </c>
    </row>
    <row r="311" spans="3:3" x14ac:dyDescent="0.3">
      <c r="C311" s="2" t="s">
        <v>15</v>
      </c>
    </row>
    <row r="312" spans="3:3" x14ac:dyDescent="0.3">
      <c r="C312" s="2" t="s">
        <v>15</v>
      </c>
    </row>
    <row r="313" spans="3:3" x14ac:dyDescent="0.3">
      <c r="C313" s="2" t="s">
        <v>15</v>
      </c>
    </row>
    <row r="314" spans="3:3" x14ac:dyDescent="0.3">
      <c r="C314" s="2" t="s">
        <v>15</v>
      </c>
    </row>
    <row r="315" spans="3:3" x14ac:dyDescent="0.3">
      <c r="C315" s="2" t="s">
        <v>15</v>
      </c>
    </row>
    <row r="316" spans="3:3" x14ac:dyDescent="0.3">
      <c r="C316" s="2" t="s">
        <v>15</v>
      </c>
    </row>
    <row r="317" spans="3:3" x14ac:dyDescent="0.3">
      <c r="C317" s="2" t="s">
        <v>15</v>
      </c>
    </row>
    <row r="318" spans="3:3" x14ac:dyDescent="0.3">
      <c r="C318" s="2" t="s">
        <v>15</v>
      </c>
    </row>
    <row r="319" spans="3:3" x14ac:dyDescent="0.3">
      <c r="C319" s="2" t="s">
        <v>15</v>
      </c>
    </row>
    <row r="320" spans="3:3" x14ac:dyDescent="0.3">
      <c r="C320" s="2" t="s">
        <v>15</v>
      </c>
    </row>
    <row r="321" spans="3:3" x14ac:dyDescent="0.3">
      <c r="C321" s="2" t="s">
        <v>15</v>
      </c>
    </row>
    <row r="322" spans="3:3" x14ac:dyDescent="0.3">
      <c r="C322" s="2" t="s">
        <v>15</v>
      </c>
    </row>
    <row r="323" spans="3:3" x14ac:dyDescent="0.3">
      <c r="C323" s="2" t="s">
        <v>15</v>
      </c>
    </row>
    <row r="324" spans="3:3" x14ac:dyDescent="0.3">
      <c r="C324" s="2" t="s">
        <v>15</v>
      </c>
    </row>
    <row r="325" spans="3:3" x14ac:dyDescent="0.3">
      <c r="C325" s="2" t="s">
        <v>15</v>
      </c>
    </row>
    <row r="326" spans="3:3" x14ac:dyDescent="0.3">
      <c r="C326" s="2" t="s">
        <v>15</v>
      </c>
    </row>
    <row r="327" spans="3:3" x14ac:dyDescent="0.3">
      <c r="C327" s="2" t="s">
        <v>15</v>
      </c>
    </row>
    <row r="328" spans="3:3" x14ac:dyDescent="0.3">
      <c r="C328" s="2" t="s">
        <v>15</v>
      </c>
    </row>
    <row r="329" spans="3:3" x14ac:dyDescent="0.3">
      <c r="C329" s="2" t="s">
        <v>15</v>
      </c>
    </row>
    <row r="330" spans="3:3" x14ac:dyDescent="0.3">
      <c r="C330" s="2" t="s">
        <v>15</v>
      </c>
    </row>
    <row r="331" spans="3:3" x14ac:dyDescent="0.3">
      <c r="C331" s="2" t="s">
        <v>15</v>
      </c>
    </row>
    <row r="332" spans="3:3" x14ac:dyDescent="0.3">
      <c r="C332" s="2" t="s">
        <v>15</v>
      </c>
    </row>
    <row r="333" spans="3:3" x14ac:dyDescent="0.3">
      <c r="C333" s="2" t="s">
        <v>15</v>
      </c>
    </row>
    <row r="334" spans="3:3" x14ac:dyDescent="0.3">
      <c r="C334" s="2" t="s">
        <v>15</v>
      </c>
    </row>
    <row r="335" spans="3:3" x14ac:dyDescent="0.3">
      <c r="C335" s="2" t="s">
        <v>15</v>
      </c>
    </row>
    <row r="336" spans="3:3" x14ac:dyDescent="0.3">
      <c r="C336" s="2" t="s">
        <v>15</v>
      </c>
    </row>
    <row r="337" spans="3:3" x14ac:dyDescent="0.3">
      <c r="C337" s="2" t="s">
        <v>15</v>
      </c>
    </row>
    <row r="338" spans="3:3" x14ac:dyDescent="0.3">
      <c r="C338" s="2" t="s">
        <v>15</v>
      </c>
    </row>
    <row r="339" spans="3:3" x14ac:dyDescent="0.3">
      <c r="C339" s="2" t="s">
        <v>15</v>
      </c>
    </row>
    <row r="340" spans="3:3" x14ac:dyDescent="0.3">
      <c r="C340" s="2" t="s">
        <v>15</v>
      </c>
    </row>
    <row r="341" spans="3:3" x14ac:dyDescent="0.3">
      <c r="C341" s="2" t="s">
        <v>15</v>
      </c>
    </row>
    <row r="342" spans="3:3" x14ac:dyDescent="0.3">
      <c r="C342" s="2" t="s">
        <v>15</v>
      </c>
    </row>
    <row r="343" spans="3:3" x14ac:dyDescent="0.3">
      <c r="C343" s="2" t="s">
        <v>15</v>
      </c>
    </row>
    <row r="344" spans="3:3" x14ac:dyDescent="0.3">
      <c r="C344" s="2" t="s">
        <v>15</v>
      </c>
    </row>
    <row r="345" spans="3:3" x14ac:dyDescent="0.3">
      <c r="C345" s="2" t="s">
        <v>15</v>
      </c>
    </row>
    <row r="346" spans="3:3" x14ac:dyDescent="0.3">
      <c r="C346" s="2" t="s">
        <v>15</v>
      </c>
    </row>
    <row r="347" spans="3:3" x14ac:dyDescent="0.3">
      <c r="C347" s="2" t="s">
        <v>15</v>
      </c>
    </row>
    <row r="348" spans="3:3" x14ac:dyDescent="0.3">
      <c r="C348" s="2" t="s">
        <v>15</v>
      </c>
    </row>
    <row r="349" spans="3:3" x14ac:dyDescent="0.3">
      <c r="C349" s="2" t="s">
        <v>15</v>
      </c>
    </row>
    <row r="350" spans="3:3" x14ac:dyDescent="0.3">
      <c r="C350" s="2" t="s">
        <v>15</v>
      </c>
    </row>
    <row r="351" spans="3:3" x14ac:dyDescent="0.3">
      <c r="C351" s="2" t="s">
        <v>15</v>
      </c>
    </row>
    <row r="352" spans="3:3" x14ac:dyDescent="0.3">
      <c r="C352" s="2" t="s">
        <v>15</v>
      </c>
    </row>
    <row r="353" spans="3:3" x14ac:dyDescent="0.3">
      <c r="C353" s="2" t="s">
        <v>15</v>
      </c>
    </row>
    <row r="354" spans="3:3" x14ac:dyDescent="0.3">
      <c r="C354" s="2" t="s">
        <v>15</v>
      </c>
    </row>
    <row r="355" spans="3:3" x14ac:dyDescent="0.3">
      <c r="C355" s="2" t="s">
        <v>15</v>
      </c>
    </row>
    <row r="356" spans="3:3" x14ac:dyDescent="0.3">
      <c r="C356" s="2" t="s">
        <v>15</v>
      </c>
    </row>
    <row r="357" spans="3:3" x14ac:dyDescent="0.3">
      <c r="C357" s="2" t="s">
        <v>15</v>
      </c>
    </row>
    <row r="358" spans="3:3" x14ac:dyDescent="0.3">
      <c r="C358" s="2" t="s">
        <v>15</v>
      </c>
    </row>
    <row r="359" spans="3:3" x14ac:dyDescent="0.3">
      <c r="C359" s="2" t="s">
        <v>15</v>
      </c>
    </row>
    <row r="360" spans="3:3" x14ac:dyDescent="0.3">
      <c r="C360" s="2" t="s">
        <v>15</v>
      </c>
    </row>
    <row r="361" spans="3:3" x14ac:dyDescent="0.3">
      <c r="C361" s="2" t="s">
        <v>15</v>
      </c>
    </row>
    <row r="362" spans="3:3" x14ac:dyDescent="0.3">
      <c r="C362" s="2" t="s">
        <v>15</v>
      </c>
    </row>
    <row r="363" spans="3:3" x14ac:dyDescent="0.3">
      <c r="C363" s="2" t="s">
        <v>15</v>
      </c>
    </row>
    <row r="364" spans="3:3" x14ac:dyDescent="0.3">
      <c r="C364" s="2" t="s">
        <v>15</v>
      </c>
    </row>
    <row r="365" spans="3:3" x14ac:dyDescent="0.3">
      <c r="C365" s="2" t="s">
        <v>15</v>
      </c>
    </row>
    <row r="366" spans="3:3" x14ac:dyDescent="0.3">
      <c r="C366" s="2" t="s">
        <v>15</v>
      </c>
    </row>
    <row r="367" spans="3:3" x14ac:dyDescent="0.3">
      <c r="C367" s="2" t="s">
        <v>15</v>
      </c>
    </row>
    <row r="368" spans="3:3" x14ac:dyDescent="0.3">
      <c r="C368" s="2" t="s">
        <v>15</v>
      </c>
    </row>
    <row r="369" spans="3:3" x14ac:dyDescent="0.3">
      <c r="C369" s="2" t="s">
        <v>15</v>
      </c>
    </row>
    <row r="370" spans="3:3" x14ac:dyDescent="0.3">
      <c r="C370" s="2" t="s">
        <v>15</v>
      </c>
    </row>
    <row r="371" spans="3:3" x14ac:dyDescent="0.3">
      <c r="C371" s="2" t="s">
        <v>15</v>
      </c>
    </row>
    <row r="372" spans="3:3" x14ac:dyDescent="0.3">
      <c r="C372" s="2" t="s">
        <v>15</v>
      </c>
    </row>
    <row r="373" spans="3:3" x14ac:dyDescent="0.3">
      <c r="C373" s="2" t="s">
        <v>15</v>
      </c>
    </row>
    <row r="374" spans="3:3" x14ac:dyDescent="0.3">
      <c r="C374" s="2" t="s">
        <v>15</v>
      </c>
    </row>
    <row r="375" spans="3:3" x14ac:dyDescent="0.3">
      <c r="C375" s="2" t="s">
        <v>15</v>
      </c>
    </row>
    <row r="376" spans="3:3" x14ac:dyDescent="0.3">
      <c r="C376" s="2" t="s">
        <v>15</v>
      </c>
    </row>
    <row r="377" spans="3:3" x14ac:dyDescent="0.3">
      <c r="C377" s="2" t="s">
        <v>15</v>
      </c>
    </row>
    <row r="378" spans="3:3" x14ac:dyDescent="0.3">
      <c r="C378" s="2" t="s">
        <v>15</v>
      </c>
    </row>
    <row r="379" spans="3:3" x14ac:dyDescent="0.3">
      <c r="C379" s="2" t="s">
        <v>15</v>
      </c>
    </row>
    <row r="380" spans="3:3" x14ac:dyDescent="0.3">
      <c r="C380" s="2" t="s">
        <v>15</v>
      </c>
    </row>
    <row r="381" spans="3:3" x14ac:dyDescent="0.3">
      <c r="C381" s="2" t="s">
        <v>15</v>
      </c>
    </row>
    <row r="382" spans="3:3" x14ac:dyDescent="0.3">
      <c r="C382" s="2" t="s">
        <v>15</v>
      </c>
    </row>
    <row r="383" spans="3:3" x14ac:dyDescent="0.3">
      <c r="C383" s="2" t="s">
        <v>15</v>
      </c>
    </row>
    <row r="384" spans="3:3" x14ac:dyDescent="0.3">
      <c r="C384" s="2" t="s">
        <v>15</v>
      </c>
    </row>
    <row r="385" spans="3:3" x14ac:dyDescent="0.3">
      <c r="C385" s="2" t="s">
        <v>15</v>
      </c>
    </row>
    <row r="386" spans="3:3" x14ac:dyDescent="0.3">
      <c r="C386" s="2" t="s">
        <v>15</v>
      </c>
    </row>
    <row r="387" spans="3:3" x14ac:dyDescent="0.3">
      <c r="C387" s="2" t="s">
        <v>15</v>
      </c>
    </row>
    <row r="388" spans="3:3" x14ac:dyDescent="0.3">
      <c r="C388" s="2" t="s">
        <v>15</v>
      </c>
    </row>
    <row r="389" spans="3:3" x14ac:dyDescent="0.3">
      <c r="C389" s="2" t="s">
        <v>15</v>
      </c>
    </row>
    <row r="390" spans="3:3" x14ac:dyDescent="0.3">
      <c r="C390" s="2" t="s">
        <v>15</v>
      </c>
    </row>
    <row r="391" spans="3:3" x14ac:dyDescent="0.3">
      <c r="C391" s="2" t="s">
        <v>15</v>
      </c>
    </row>
    <row r="392" spans="3:3" x14ac:dyDescent="0.3">
      <c r="C392" s="2" t="s">
        <v>15</v>
      </c>
    </row>
    <row r="393" spans="3:3" x14ac:dyDescent="0.3">
      <c r="C393" s="2" t="s">
        <v>15</v>
      </c>
    </row>
    <row r="394" spans="3:3" x14ac:dyDescent="0.3">
      <c r="C394" s="2" t="s">
        <v>15</v>
      </c>
    </row>
    <row r="395" spans="3:3" x14ac:dyDescent="0.3">
      <c r="C395" s="2" t="s">
        <v>15</v>
      </c>
    </row>
    <row r="396" spans="3:3" x14ac:dyDescent="0.3">
      <c r="C396" s="2" t="s">
        <v>15</v>
      </c>
    </row>
    <row r="397" spans="3:3" x14ac:dyDescent="0.3">
      <c r="C397" s="2" t="s">
        <v>15</v>
      </c>
    </row>
    <row r="398" spans="3:3" x14ac:dyDescent="0.3">
      <c r="C398" s="2" t="s">
        <v>15</v>
      </c>
    </row>
    <row r="399" spans="3:3" x14ac:dyDescent="0.3">
      <c r="C399" s="2" t="s">
        <v>15</v>
      </c>
    </row>
    <row r="400" spans="3:3" x14ac:dyDescent="0.3">
      <c r="C400" s="2" t="s">
        <v>15</v>
      </c>
    </row>
    <row r="401" spans="3:3" x14ac:dyDescent="0.3">
      <c r="C401" s="2" t="s">
        <v>15</v>
      </c>
    </row>
    <row r="402" spans="3:3" x14ac:dyDescent="0.3">
      <c r="C402" s="2" t="s">
        <v>15</v>
      </c>
    </row>
    <row r="403" spans="3:3" x14ac:dyDescent="0.3">
      <c r="C403" s="2" t="s">
        <v>15</v>
      </c>
    </row>
    <row r="404" spans="3:3" x14ac:dyDescent="0.3">
      <c r="C404" s="2" t="s">
        <v>15</v>
      </c>
    </row>
    <row r="405" spans="3:3" x14ac:dyDescent="0.3">
      <c r="C405" s="2" t="s">
        <v>15</v>
      </c>
    </row>
    <row r="406" spans="3:3" x14ac:dyDescent="0.3">
      <c r="C406" s="2" t="s">
        <v>15</v>
      </c>
    </row>
    <row r="407" spans="3:3" x14ac:dyDescent="0.3">
      <c r="C407" s="2" t="s">
        <v>15</v>
      </c>
    </row>
    <row r="408" spans="3:3" x14ac:dyDescent="0.3">
      <c r="C408" s="2" t="s">
        <v>15</v>
      </c>
    </row>
    <row r="409" spans="3:3" x14ac:dyDescent="0.3">
      <c r="C409" s="2" t="s">
        <v>15</v>
      </c>
    </row>
    <row r="410" spans="3:3" x14ac:dyDescent="0.3">
      <c r="C410" s="2" t="s">
        <v>15</v>
      </c>
    </row>
    <row r="411" spans="3:3" x14ac:dyDescent="0.3">
      <c r="C411" s="2" t="s">
        <v>15</v>
      </c>
    </row>
    <row r="412" spans="3:3" x14ac:dyDescent="0.3">
      <c r="C412" s="2" t="s">
        <v>15</v>
      </c>
    </row>
    <row r="413" spans="3:3" x14ac:dyDescent="0.3">
      <c r="C413" s="2" t="s">
        <v>15</v>
      </c>
    </row>
    <row r="414" spans="3:3" x14ac:dyDescent="0.3">
      <c r="C414" s="2" t="s">
        <v>15</v>
      </c>
    </row>
    <row r="415" spans="3:3" x14ac:dyDescent="0.3">
      <c r="C415" s="2" t="s">
        <v>15</v>
      </c>
    </row>
    <row r="416" spans="3:3" x14ac:dyDescent="0.3">
      <c r="C416" s="2" t="s">
        <v>15</v>
      </c>
    </row>
    <row r="417" spans="3:3" x14ac:dyDescent="0.3">
      <c r="C417" s="2" t="s">
        <v>15</v>
      </c>
    </row>
    <row r="418" spans="3:3" x14ac:dyDescent="0.3">
      <c r="C418" s="2" t="s">
        <v>15</v>
      </c>
    </row>
    <row r="419" spans="3:3" x14ac:dyDescent="0.3">
      <c r="C419" s="2" t="s">
        <v>15</v>
      </c>
    </row>
    <row r="420" spans="3:3" x14ac:dyDescent="0.3">
      <c r="C420" s="2" t="s">
        <v>15</v>
      </c>
    </row>
    <row r="421" spans="3:3" x14ac:dyDescent="0.3">
      <c r="C421" s="2" t="s">
        <v>15</v>
      </c>
    </row>
    <row r="422" spans="3:3" x14ac:dyDescent="0.3">
      <c r="C422" s="2" t="s">
        <v>15</v>
      </c>
    </row>
    <row r="423" spans="3:3" x14ac:dyDescent="0.3">
      <c r="C423" s="2" t="s">
        <v>15</v>
      </c>
    </row>
    <row r="424" spans="3:3" x14ac:dyDescent="0.3">
      <c r="C424" s="2" t="s">
        <v>15</v>
      </c>
    </row>
    <row r="425" spans="3:3" x14ac:dyDescent="0.3">
      <c r="C425" s="2" t="s">
        <v>15</v>
      </c>
    </row>
    <row r="426" spans="3:3" x14ac:dyDescent="0.3">
      <c r="C426" s="2" t="s">
        <v>15</v>
      </c>
    </row>
    <row r="427" spans="3:3" x14ac:dyDescent="0.3">
      <c r="C427" s="2" t="s">
        <v>15</v>
      </c>
    </row>
    <row r="428" spans="3:3" x14ac:dyDescent="0.3">
      <c r="C428" s="2" t="s">
        <v>15</v>
      </c>
    </row>
    <row r="429" spans="3:3" x14ac:dyDescent="0.3">
      <c r="C429" s="2" t="s">
        <v>15</v>
      </c>
    </row>
    <row r="430" spans="3:3" x14ac:dyDescent="0.3">
      <c r="C430" s="2" t="s">
        <v>15</v>
      </c>
    </row>
    <row r="431" spans="3:3" x14ac:dyDescent="0.3">
      <c r="C431" s="2" t="s">
        <v>15</v>
      </c>
    </row>
    <row r="432" spans="3:3" x14ac:dyDescent="0.3">
      <c r="C432" s="2" t="s">
        <v>15</v>
      </c>
    </row>
    <row r="433" spans="3:3" x14ac:dyDescent="0.3">
      <c r="C433" s="2" t="s">
        <v>15</v>
      </c>
    </row>
    <row r="434" spans="3:3" x14ac:dyDescent="0.3">
      <c r="C434" s="2" t="s">
        <v>15</v>
      </c>
    </row>
    <row r="435" spans="3:3" x14ac:dyDescent="0.3">
      <c r="C435" s="2" t="s">
        <v>15</v>
      </c>
    </row>
    <row r="436" spans="3:3" x14ac:dyDescent="0.3">
      <c r="C436" s="2" t="s">
        <v>15</v>
      </c>
    </row>
    <row r="437" spans="3:3" x14ac:dyDescent="0.3">
      <c r="C437" s="2" t="s">
        <v>15</v>
      </c>
    </row>
    <row r="438" spans="3:3" x14ac:dyDescent="0.3">
      <c r="C438" s="2" t="s">
        <v>15</v>
      </c>
    </row>
    <row r="439" spans="3:3" x14ac:dyDescent="0.3">
      <c r="C439" s="2" t="s">
        <v>15</v>
      </c>
    </row>
    <row r="440" spans="3:3" x14ac:dyDescent="0.3">
      <c r="C440" s="2" t="s">
        <v>15</v>
      </c>
    </row>
    <row r="441" spans="3:3" x14ac:dyDescent="0.3">
      <c r="C441" s="2" t="s">
        <v>15</v>
      </c>
    </row>
    <row r="442" spans="3:3" x14ac:dyDescent="0.3">
      <c r="C442" s="2" t="s">
        <v>15</v>
      </c>
    </row>
    <row r="443" spans="3:3" x14ac:dyDescent="0.3">
      <c r="C443" s="2" t="s">
        <v>15</v>
      </c>
    </row>
    <row r="444" spans="3:3" x14ac:dyDescent="0.3">
      <c r="C444" s="2" t="s">
        <v>15</v>
      </c>
    </row>
    <row r="445" spans="3:3" x14ac:dyDescent="0.3">
      <c r="C445" s="2" t="s">
        <v>15</v>
      </c>
    </row>
    <row r="446" spans="3:3" x14ac:dyDescent="0.3">
      <c r="C446" s="2" t="s">
        <v>15</v>
      </c>
    </row>
    <row r="447" spans="3:3" x14ac:dyDescent="0.3">
      <c r="C447" s="2" t="s">
        <v>15</v>
      </c>
    </row>
    <row r="448" spans="3:3" x14ac:dyDescent="0.3">
      <c r="C448" s="2" t="s">
        <v>15</v>
      </c>
    </row>
    <row r="449" spans="3:3" x14ac:dyDescent="0.3">
      <c r="C449" s="2" t="s">
        <v>15</v>
      </c>
    </row>
    <row r="450" spans="3:3" x14ac:dyDescent="0.3">
      <c r="C450" s="2" t="s">
        <v>15</v>
      </c>
    </row>
    <row r="451" spans="3:3" x14ac:dyDescent="0.3">
      <c r="C451" s="2" t="s">
        <v>15</v>
      </c>
    </row>
    <row r="452" spans="3:3" x14ac:dyDescent="0.3">
      <c r="C452" s="2" t="s">
        <v>15</v>
      </c>
    </row>
    <row r="453" spans="3:3" x14ac:dyDescent="0.3">
      <c r="C453" s="2" t="s">
        <v>15</v>
      </c>
    </row>
    <row r="454" spans="3:3" x14ac:dyDescent="0.3">
      <c r="C454" s="2" t="s">
        <v>15</v>
      </c>
    </row>
    <row r="455" spans="3:3" x14ac:dyDescent="0.3">
      <c r="C455" s="2" t="s">
        <v>15</v>
      </c>
    </row>
    <row r="456" spans="3:3" x14ac:dyDescent="0.3">
      <c r="C456" s="2" t="s">
        <v>15</v>
      </c>
    </row>
    <row r="457" spans="3:3" x14ac:dyDescent="0.3">
      <c r="C457" s="2" t="s">
        <v>15</v>
      </c>
    </row>
    <row r="458" spans="3:3" x14ac:dyDescent="0.3">
      <c r="C458" s="2" t="s">
        <v>15</v>
      </c>
    </row>
    <row r="459" spans="3:3" x14ac:dyDescent="0.3">
      <c r="C459" s="2" t="s">
        <v>15</v>
      </c>
    </row>
    <row r="460" spans="3:3" x14ac:dyDescent="0.3">
      <c r="C460" s="2" t="s">
        <v>15</v>
      </c>
    </row>
    <row r="461" spans="3:3" x14ac:dyDescent="0.3">
      <c r="C461" s="2" t="s">
        <v>15</v>
      </c>
    </row>
    <row r="462" spans="3:3" x14ac:dyDescent="0.3">
      <c r="C462" s="2" t="s">
        <v>15</v>
      </c>
    </row>
    <row r="463" spans="3:3" x14ac:dyDescent="0.3">
      <c r="C463" s="2" t="s">
        <v>15</v>
      </c>
    </row>
    <row r="464" spans="3:3" x14ac:dyDescent="0.3">
      <c r="C464" s="2" t="s">
        <v>15</v>
      </c>
    </row>
    <row r="465" spans="3:3" x14ac:dyDescent="0.3">
      <c r="C465" s="2" t="s">
        <v>15</v>
      </c>
    </row>
    <row r="466" spans="3:3" x14ac:dyDescent="0.3">
      <c r="C466" s="2" t="s">
        <v>15</v>
      </c>
    </row>
    <row r="467" spans="3:3" x14ac:dyDescent="0.3">
      <c r="C467" s="2" t="s">
        <v>15</v>
      </c>
    </row>
    <row r="468" spans="3:3" x14ac:dyDescent="0.3">
      <c r="C468" s="2" t="s">
        <v>15</v>
      </c>
    </row>
    <row r="469" spans="3:3" x14ac:dyDescent="0.3">
      <c r="C469" s="2" t="s">
        <v>15</v>
      </c>
    </row>
    <row r="470" spans="3:3" x14ac:dyDescent="0.3">
      <c r="C470" s="2" t="s">
        <v>15</v>
      </c>
    </row>
    <row r="471" spans="3:3" x14ac:dyDescent="0.3">
      <c r="C471" s="2" t="s">
        <v>15</v>
      </c>
    </row>
    <row r="472" spans="3:3" x14ac:dyDescent="0.3">
      <c r="C472" s="2" t="s">
        <v>15</v>
      </c>
    </row>
    <row r="473" spans="3:3" x14ac:dyDescent="0.3">
      <c r="C473" s="2" t="s">
        <v>15</v>
      </c>
    </row>
    <row r="474" spans="3:3" x14ac:dyDescent="0.3">
      <c r="C474" s="2" t="s">
        <v>15</v>
      </c>
    </row>
    <row r="475" spans="3:3" x14ac:dyDescent="0.3">
      <c r="C475" s="2" t="s">
        <v>15</v>
      </c>
    </row>
    <row r="476" spans="3:3" x14ac:dyDescent="0.3">
      <c r="C476" s="2" t="s">
        <v>15</v>
      </c>
    </row>
    <row r="477" spans="3:3" x14ac:dyDescent="0.3">
      <c r="C477" s="2" t="s">
        <v>15</v>
      </c>
    </row>
    <row r="478" spans="3:3" x14ac:dyDescent="0.3">
      <c r="C478" s="2" t="s">
        <v>15</v>
      </c>
    </row>
    <row r="479" spans="3:3" x14ac:dyDescent="0.3">
      <c r="C479" s="2" t="s">
        <v>15</v>
      </c>
    </row>
    <row r="480" spans="3:3" x14ac:dyDescent="0.3">
      <c r="C480" s="2" t="s">
        <v>15</v>
      </c>
    </row>
    <row r="481" spans="3:3" x14ac:dyDescent="0.3">
      <c r="C481" s="2" t="s">
        <v>15</v>
      </c>
    </row>
    <row r="482" spans="3:3" x14ac:dyDescent="0.3">
      <c r="C482" s="2" t="s">
        <v>15</v>
      </c>
    </row>
    <row r="483" spans="3:3" x14ac:dyDescent="0.3">
      <c r="C483" s="2" t="s">
        <v>15</v>
      </c>
    </row>
    <row r="484" spans="3:3" x14ac:dyDescent="0.3">
      <c r="C484" s="2" t="s">
        <v>15</v>
      </c>
    </row>
    <row r="485" spans="3:3" x14ac:dyDescent="0.3">
      <c r="C485" s="2" t="s">
        <v>15</v>
      </c>
    </row>
    <row r="486" spans="3:3" x14ac:dyDescent="0.3">
      <c r="C486" s="2" t="s">
        <v>15</v>
      </c>
    </row>
    <row r="487" spans="3:3" x14ac:dyDescent="0.3">
      <c r="C487" s="2" t="s">
        <v>15</v>
      </c>
    </row>
    <row r="488" spans="3:3" x14ac:dyDescent="0.3">
      <c r="C488" s="2" t="s">
        <v>15</v>
      </c>
    </row>
    <row r="489" spans="3:3" x14ac:dyDescent="0.3">
      <c r="C489" s="2" t="s">
        <v>15</v>
      </c>
    </row>
    <row r="490" spans="3:3" x14ac:dyDescent="0.3">
      <c r="C490" s="2" t="s">
        <v>15</v>
      </c>
    </row>
    <row r="491" spans="3:3" x14ac:dyDescent="0.3">
      <c r="C491" s="2" t="s">
        <v>15</v>
      </c>
    </row>
    <row r="492" spans="3:3" x14ac:dyDescent="0.3">
      <c r="C492" s="2" t="s">
        <v>15</v>
      </c>
    </row>
    <row r="493" spans="3:3" x14ac:dyDescent="0.3">
      <c r="C493" s="2" t="s">
        <v>15</v>
      </c>
    </row>
    <row r="494" spans="3:3" x14ac:dyDescent="0.3">
      <c r="C494" s="2" t="s">
        <v>15</v>
      </c>
    </row>
    <row r="495" spans="3:3" x14ac:dyDescent="0.3">
      <c r="C495" s="2" t="s">
        <v>15</v>
      </c>
    </row>
    <row r="496" spans="3:3" x14ac:dyDescent="0.3">
      <c r="C496" s="2" t="s">
        <v>15</v>
      </c>
    </row>
    <row r="497" spans="3:3" x14ac:dyDescent="0.3">
      <c r="C497" s="2" t="s">
        <v>15</v>
      </c>
    </row>
    <row r="498" spans="3:3" x14ac:dyDescent="0.3">
      <c r="C498" s="2" t="s">
        <v>15</v>
      </c>
    </row>
    <row r="499" spans="3:3" x14ac:dyDescent="0.3">
      <c r="C499" s="2" t="s">
        <v>15</v>
      </c>
    </row>
    <row r="500" spans="3:3" x14ac:dyDescent="0.3">
      <c r="C500" s="2" t="s">
        <v>15</v>
      </c>
    </row>
    <row r="501" spans="3:3" x14ac:dyDescent="0.3">
      <c r="C501" s="2" t="s">
        <v>15</v>
      </c>
    </row>
    <row r="502" spans="3:3" x14ac:dyDescent="0.3">
      <c r="C502" s="2" t="s">
        <v>15</v>
      </c>
    </row>
    <row r="503" spans="3:3" x14ac:dyDescent="0.3">
      <c r="C503" s="2" t="s">
        <v>15</v>
      </c>
    </row>
    <row r="504" spans="3:3" x14ac:dyDescent="0.3">
      <c r="C504" s="2" t="s">
        <v>15</v>
      </c>
    </row>
    <row r="505" spans="3:3" x14ac:dyDescent="0.3">
      <c r="C505" s="2" t="s">
        <v>15</v>
      </c>
    </row>
    <row r="506" spans="3:3" x14ac:dyDescent="0.3">
      <c r="C506" s="2" t="s">
        <v>15</v>
      </c>
    </row>
    <row r="507" spans="3:3" x14ac:dyDescent="0.3">
      <c r="C507" s="2" t="s">
        <v>15</v>
      </c>
    </row>
    <row r="508" spans="3:3" x14ac:dyDescent="0.3">
      <c r="C508" s="2" t="s">
        <v>15</v>
      </c>
    </row>
    <row r="509" spans="3:3" x14ac:dyDescent="0.3">
      <c r="C509" s="2" t="s">
        <v>15</v>
      </c>
    </row>
    <row r="510" spans="3:3" x14ac:dyDescent="0.3">
      <c r="C510" s="2" t="s">
        <v>15</v>
      </c>
    </row>
    <row r="511" spans="3:3" x14ac:dyDescent="0.3">
      <c r="C511" s="2" t="s">
        <v>15</v>
      </c>
    </row>
    <row r="512" spans="3:3" x14ac:dyDescent="0.3">
      <c r="C512" s="2" t="s">
        <v>15</v>
      </c>
    </row>
    <row r="513" spans="3:3" x14ac:dyDescent="0.3">
      <c r="C513" s="2" t="s">
        <v>15</v>
      </c>
    </row>
    <row r="514" spans="3:3" x14ac:dyDescent="0.3">
      <c r="C514" s="2" t="s">
        <v>15</v>
      </c>
    </row>
    <row r="515" spans="3:3" x14ac:dyDescent="0.3">
      <c r="C515" s="2" t="s">
        <v>15</v>
      </c>
    </row>
    <row r="516" spans="3:3" x14ac:dyDescent="0.3">
      <c r="C516" s="2" t="s">
        <v>15</v>
      </c>
    </row>
    <row r="517" spans="3:3" x14ac:dyDescent="0.3">
      <c r="C517" s="2" t="s">
        <v>15</v>
      </c>
    </row>
    <row r="518" spans="3:3" x14ac:dyDescent="0.3">
      <c r="C518" s="2" t="s">
        <v>15</v>
      </c>
    </row>
    <row r="519" spans="3:3" x14ac:dyDescent="0.3">
      <c r="C519" s="2" t="s">
        <v>15</v>
      </c>
    </row>
    <row r="520" spans="3:3" x14ac:dyDescent="0.3">
      <c r="C520" s="2" t="s">
        <v>15</v>
      </c>
    </row>
    <row r="521" spans="3:3" x14ac:dyDescent="0.3">
      <c r="C521" s="2" t="s">
        <v>15</v>
      </c>
    </row>
    <row r="522" spans="3:3" x14ac:dyDescent="0.3">
      <c r="C522" s="2" t="s">
        <v>15</v>
      </c>
    </row>
    <row r="523" spans="3:3" x14ac:dyDescent="0.3">
      <c r="C523" s="2" t="s">
        <v>15</v>
      </c>
    </row>
    <row r="524" spans="3:3" x14ac:dyDescent="0.3">
      <c r="C524" s="2" t="s">
        <v>15</v>
      </c>
    </row>
    <row r="525" spans="3:3" x14ac:dyDescent="0.3">
      <c r="C525" s="2" t="s">
        <v>15</v>
      </c>
    </row>
    <row r="526" spans="3:3" x14ac:dyDescent="0.3">
      <c r="C526" s="2" t="s">
        <v>15</v>
      </c>
    </row>
    <row r="527" spans="3:3" x14ac:dyDescent="0.3">
      <c r="C527" s="2" t="s">
        <v>15</v>
      </c>
    </row>
    <row r="528" spans="3:3" x14ac:dyDescent="0.3">
      <c r="C528" s="2" t="s">
        <v>15</v>
      </c>
    </row>
    <row r="529" spans="3:3" x14ac:dyDescent="0.3">
      <c r="C529" s="2" t="s">
        <v>15</v>
      </c>
    </row>
    <row r="530" spans="3:3" x14ac:dyDescent="0.3">
      <c r="C530" s="2" t="s">
        <v>15</v>
      </c>
    </row>
    <row r="531" spans="3:3" x14ac:dyDescent="0.3">
      <c r="C531" s="2" t="s">
        <v>15</v>
      </c>
    </row>
    <row r="532" spans="3:3" x14ac:dyDescent="0.3">
      <c r="C532" s="2" t="s">
        <v>15</v>
      </c>
    </row>
    <row r="533" spans="3:3" x14ac:dyDescent="0.3">
      <c r="C533" s="2" t="s">
        <v>15</v>
      </c>
    </row>
    <row r="534" spans="3:3" x14ac:dyDescent="0.3">
      <c r="C534" s="2" t="s">
        <v>15</v>
      </c>
    </row>
    <row r="535" spans="3:3" x14ac:dyDescent="0.3">
      <c r="C535" s="2" t="s">
        <v>15</v>
      </c>
    </row>
    <row r="536" spans="3:3" x14ac:dyDescent="0.3">
      <c r="C536" s="2" t="s">
        <v>15</v>
      </c>
    </row>
    <row r="537" spans="3:3" x14ac:dyDescent="0.3">
      <c r="C537" s="2" t="s">
        <v>15</v>
      </c>
    </row>
    <row r="538" spans="3:3" x14ac:dyDescent="0.3">
      <c r="C538" s="2" t="s">
        <v>15</v>
      </c>
    </row>
    <row r="539" spans="3:3" x14ac:dyDescent="0.3">
      <c r="C539" s="2" t="s">
        <v>15</v>
      </c>
    </row>
    <row r="540" spans="3:3" x14ac:dyDescent="0.3">
      <c r="C540" s="2" t="s">
        <v>15</v>
      </c>
    </row>
    <row r="541" spans="3:3" x14ac:dyDescent="0.3">
      <c r="C541" s="2" t="s">
        <v>15</v>
      </c>
    </row>
    <row r="542" spans="3:3" x14ac:dyDescent="0.3">
      <c r="C542" s="2" t="s">
        <v>15</v>
      </c>
    </row>
    <row r="543" spans="3:3" x14ac:dyDescent="0.3">
      <c r="C543" s="2" t="s">
        <v>15</v>
      </c>
    </row>
    <row r="544" spans="3:3" x14ac:dyDescent="0.3">
      <c r="C544" s="2" t="s">
        <v>15</v>
      </c>
    </row>
    <row r="545" spans="3:3" x14ac:dyDescent="0.3">
      <c r="C545" s="2" t="s">
        <v>15</v>
      </c>
    </row>
    <row r="546" spans="3:3" x14ac:dyDescent="0.3">
      <c r="C546" s="2" t="s">
        <v>15</v>
      </c>
    </row>
    <row r="547" spans="3:3" x14ac:dyDescent="0.3">
      <c r="C547" s="2" t="s">
        <v>15</v>
      </c>
    </row>
    <row r="548" spans="3:3" x14ac:dyDescent="0.3">
      <c r="C548" s="2" t="s">
        <v>15</v>
      </c>
    </row>
    <row r="549" spans="3:3" x14ac:dyDescent="0.3">
      <c r="C549" s="2" t="s">
        <v>15</v>
      </c>
    </row>
    <row r="550" spans="3:3" x14ac:dyDescent="0.3">
      <c r="C550" s="2" t="s">
        <v>15</v>
      </c>
    </row>
    <row r="551" spans="3:3" x14ac:dyDescent="0.3">
      <c r="C551" s="2" t="s">
        <v>15</v>
      </c>
    </row>
    <row r="552" spans="3:3" x14ac:dyDescent="0.3">
      <c r="C552" s="2" t="s">
        <v>15</v>
      </c>
    </row>
    <row r="553" spans="3:3" x14ac:dyDescent="0.3">
      <c r="C553" s="2" t="s">
        <v>15</v>
      </c>
    </row>
    <row r="554" spans="3:3" x14ac:dyDescent="0.3">
      <c r="C554" s="2" t="s">
        <v>15</v>
      </c>
    </row>
    <row r="555" spans="3:3" x14ac:dyDescent="0.3">
      <c r="C555" s="2" t="s">
        <v>15</v>
      </c>
    </row>
    <row r="556" spans="3:3" x14ac:dyDescent="0.3">
      <c r="C556" s="2" t="s">
        <v>15</v>
      </c>
    </row>
    <row r="557" spans="3:3" x14ac:dyDescent="0.3">
      <c r="C557" s="2" t="s">
        <v>15</v>
      </c>
    </row>
    <row r="558" spans="3:3" x14ac:dyDescent="0.3">
      <c r="C558" s="2" t="s">
        <v>15</v>
      </c>
    </row>
    <row r="559" spans="3:3" x14ac:dyDescent="0.3">
      <c r="C559" s="2" t="s">
        <v>15</v>
      </c>
    </row>
    <row r="560" spans="3:3" x14ac:dyDescent="0.3">
      <c r="C560" s="2" t="s">
        <v>15</v>
      </c>
    </row>
    <row r="561" spans="3:3" x14ac:dyDescent="0.3">
      <c r="C561" s="2" t="s">
        <v>15</v>
      </c>
    </row>
    <row r="562" spans="3:3" x14ac:dyDescent="0.3">
      <c r="C562" s="2" t="s">
        <v>15</v>
      </c>
    </row>
    <row r="563" spans="3:3" x14ac:dyDescent="0.3">
      <c r="C563" s="2" t="s">
        <v>15</v>
      </c>
    </row>
    <row r="564" spans="3:3" x14ac:dyDescent="0.3">
      <c r="C564" s="2" t="s">
        <v>15</v>
      </c>
    </row>
    <row r="565" spans="3:3" x14ac:dyDescent="0.3">
      <c r="C565" s="2" t="s">
        <v>15</v>
      </c>
    </row>
    <row r="566" spans="3:3" x14ac:dyDescent="0.3">
      <c r="C566" s="2" t="s">
        <v>15</v>
      </c>
    </row>
    <row r="567" spans="3:3" x14ac:dyDescent="0.3">
      <c r="C567" s="2" t="s">
        <v>15</v>
      </c>
    </row>
    <row r="568" spans="3:3" x14ac:dyDescent="0.3">
      <c r="C568" s="2" t="s">
        <v>15</v>
      </c>
    </row>
    <row r="569" spans="3:3" x14ac:dyDescent="0.3">
      <c r="C569" s="2" t="s">
        <v>15</v>
      </c>
    </row>
    <row r="570" spans="3:3" x14ac:dyDescent="0.3">
      <c r="C570" s="2" t="s">
        <v>15</v>
      </c>
    </row>
    <row r="571" spans="3:3" x14ac:dyDescent="0.3">
      <c r="C571" s="2" t="s">
        <v>15</v>
      </c>
    </row>
    <row r="572" spans="3:3" x14ac:dyDescent="0.3">
      <c r="C572" s="2" t="s">
        <v>15</v>
      </c>
    </row>
    <row r="573" spans="3:3" x14ac:dyDescent="0.3">
      <c r="C573" s="2" t="s">
        <v>15</v>
      </c>
    </row>
    <row r="574" spans="3:3" x14ac:dyDescent="0.3">
      <c r="C574" s="2" t="s">
        <v>15</v>
      </c>
    </row>
    <row r="575" spans="3:3" x14ac:dyDescent="0.3">
      <c r="C575" s="2" t="s">
        <v>15</v>
      </c>
    </row>
    <row r="576" spans="3:3" x14ac:dyDescent="0.3">
      <c r="C576" s="2" t="s">
        <v>15</v>
      </c>
    </row>
    <row r="577" spans="3:3" x14ac:dyDescent="0.3">
      <c r="C577" s="2" t="s">
        <v>15</v>
      </c>
    </row>
    <row r="578" spans="3:3" x14ac:dyDescent="0.3">
      <c r="C578" s="2" t="s">
        <v>15</v>
      </c>
    </row>
    <row r="579" spans="3:3" x14ac:dyDescent="0.3">
      <c r="C579" s="2" t="s">
        <v>15</v>
      </c>
    </row>
    <row r="580" spans="3:3" x14ac:dyDescent="0.3">
      <c r="C580" s="2" t="s">
        <v>15</v>
      </c>
    </row>
    <row r="581" spans="3:3" x14ac:dyDescent="0.3">
      <c r="C581" s="2" t="s">
        <v>15</v>
      </c>
    </row>
    <row r="582" spans="3:3" x14ac:dyDescent="0.3">
      <c r="C582" s="2" t="s">
        <v>15</v>
      </c>
    </row>
    <row r="583" spans="3:3" x14ac:dyDescent="0.3">
      <c r="C583" s="2" t="s">
        <v>15</v>
      </c>
    </row>
    <row r="584" spans="3:3" x14ac:dyDescent="0.3">
      <c r="C584" s="2" t="s">
        <v>15</v>
      </c>
    </row>
    <row r="585" spans="3:3" x14ac:dyDescent="0.3">
      <c r="C585" s="2" t="s">
        <v>15</v>
      </c>
    </row>
    <row r="586" spans="3:3" x14ac:dyDescent="0.3">
      <c r="C586" s="2" t="s">
        <v>15</v>
      </c>
    </row>
    <row r="587" spans="3:3" x14ac:dyDescent="0.3">
      <c r="C587" s="2" t="s">
        <v>15</v>
      </c>
    </row>
    <row r="588" spans="3:3" x14ac:dyDescent="0.3">
      <c r="C588" s="2" t="s">
        <v>15</v>
      </c>
    </row>
    <row r="589" spans="3:3" x14ac:dyDescent="0.3">
      <c r="C589" s="2" t="s">
        <v>15</v>
      </c>
    </row>
    <row r="590" spans="3:3" x14ac:dyDescent="0.3">
      <c r="C590" s="2" t="s">
        <v>15</v>
      </c>
    </row>
    <row r="591" spans="3:3" x14ac:dyDescent="0.3">
      <c r="C591" s="2" t="s">
        <v>15</v>
      </c>
    </row>
    <row r="592" spans="3:3" x14ac:dyDescent="0.3">
      <c r="C592" s="2" t="s">
        <v>15</v>
      </c>
    </row>
    <row r="593" spans="3:3" x14ac:dyDescent="0.3">
      <c r="C593" s="2" t="s">
        <v>15</v>
      </c>
    </row>
    <row r="594" spans="3:3" x14ac:dyDescent="0.3">
      <c r="C594" s="2" t="s">
        <v>15</v>
      </c>
    </row>
    <row r="595" spans="3:3" x14ac:dyDescent="0.3">
      <c r="C595" s="2" t="s">
        <v>15</v>
      </c>
    </row>
    <row r="596" spans="3:3" x14ac:dyDescent="0.3">
      <c r="C596" s="2" t="s">
        <v>15</v>
      </c>
    </row>
    <row r="597" spans="3:3" x14ac:dyDescent="0.3">
      <c r="C597" s="2" t="s">
        <v>15</v>
      </c>
    </row>
    <row r="598" spans="3:3" x14ac:dyDescent="0.3">
      <c r="C598" s="2" t="s">
        <v>15</v>
      </c>
    </row>
    <row r="599" spans="3:3" x14ac:dyDescent="0.3">
      <c r="C599" s="2" t="s">
        <v>15</v>
      </c>
    </row>
    <row r="600" spans="3:3" x14ac:dyDescent="0.3">
      <c r="C600" s="2" t="s">
        <v>15</v>
      </c>
    </row>
    <row r="601" spans="3:3" x14ac:dyDescent="0.3">
      <c r="C601" s="2" t="s">
        <v>15</v>
      </c>
    </row>
    <row r="602" spans="3:3" x14ac:dyDescent="0.3">
      <c r="C602" s="2" t="s">
        <v>15</v>
      </c>
    </row>
    <row r="603" spans="3:3" x14ac:dyDescent="0.3">
      <c r="C603" s="2" t="s">
        <v>15</v>
      </c>
    </row>
    <row r="604" spans="3:3" x14ac:dyDescent="0.3">
      <c r="C604" s="2" t="s">
        <v>15</v>
      </c>
    </row>
    <row r="605" spans="3:3" x14ac:dyDescent="0.3">
      <c r="C605" s="2" t="s">
        <v>15</v>
      </c>
    </row>
    <row r="606" spans="3:3" x14ac:dyDescent="0.3">
      <c r="C606" s="2" t="s">
        <v>15</v>
      </c>
    </row>
    <row r="607" spans="3:3" x14ac:dyDescent="0.3">
      <c r="C607" s="2" t="s">
        <v>15</v>
      </c>
    </row>
    <row r="608" spans="3:3" x14ac:dyDescent="0.3">
      <c r="C608" s="2" t="s">
        <v>15</v>
      </c>
    </row>
    <row r="609" spans="3:3" x14ac:dyDescent="0.3">
      <c r="C609" s="2" t="s">
        <v>15</v>
      </c>
    </row>
    <row r="610" spans="3:3" x14ac:dyDescent="0.3">
      <c r="C610" s="2" t="s">
        <v>15</v>
      </c>
    </row>
    <row r="611" spans="3:3" x14ac:dyDescent="0.3">
      <c r="C611" s="2" t="s">
        <v>15</v>
      </c>
    </row>
    <row r="612" spans="3:3" x14ac:dyDescent="0.3">
      <c r="C612" s="2" t="s">
        <v>15</v>
      </c>
    </row>
    <row r="613" spans="3:3" x14ac:dyDescent="0.3">
      <c r="C613" s="2" t="s">
        <v>15</v>
      </c>
    </row>
    <row r="614" spans="3:3" x14ac:dyDescent="0.3">
      <c r="C614" s="2" t="s">
        <v>15</v>
      </c>
    </row>
    <row r="615" spans="3:3" x14ac:dyDescent="0.3">
      <c r="C615" s="2" t="s">
        <v>15</v>
      </c>
    </row>
    <row r="616" spans="3:3" x14ac:dyDescent="0.3">
      <c r="C616" s="2" t="s">
        <v>15</v>
      </c>
    </row>
    <row r="617" spans="3:3" x14ac:dyDescent="0.3">
      <c r="C617" s="2" t="s">
        <v>15</v>
      </c>
    </row>
    <row r="618" spans="3:3" x14ac:dyDescent="0.3">
      <c r="C618" s="2" t="s">
        <v>15</v>
      </c>
    </row>
    <row r="619" spans="3:3" x14ac:dyDescent="0.3">
      <c r="C619" s="2" t="s">
        <v>15</v>
      </c>
    </row>
    <row r="620" spans="3:3" x14ac:dyDescent="0.3">
      <c r="C620" s="2" t="s">
        <v>15</v>
      </c>
    </row>
    <row r="621" spans="3:3" x14ac:dyDescent="0.3">
      <c r="C621" s="2" t="s">
        <v>15</v>
      </c>
    </row>
    <row r="622" spans="3:3" x14ac:dyDescent="0.3">
      <c r="C622" s="2" t="s">
        <v>15</v>
      </c>
    </row>
    <row r="623" spans="3:3" x14ac:dyDescent="0.3">
      <c r="C623" s="2" t="s">
        <v>15</v>
      </c>
    </row>
    <row r="624" spans="3:3" x14ac:dyDescent="0.3">
      <c r="C624" s="2" t="s">
        <v>15</v>
      </c>
    </row>
    <row r="625" spans="3:3" x14ac:dyDescent="0.3">
      <c r="C625" s="2" t="s">
        <v>15</v>
      </c>
    </row>
    <row r="626" spans="3:3" x14ac:dyDescent="0.3">
      <c r="C626" s="2" t="s">
        <v>15</v>
      </c>
    </row>
    <row r="627" spans="3:3" x14ac:dyDescent="0.3">
      <c r="C627" s="2" t="s">
        <v>15</v>
      </c>
    </row>
    <row r="628" spans="3:3" x14ac:dyDescent="0.3">
      <c r="C628" s="2" t="s">
        <v>15</v>
      </c>
    </row>
    <row r="629" spans="3:3" x14ac:dyDescent="0.3">
      <c r="C629" s="2" t="s">
        <v>15</v>
      </c>
    </row>
    <row r="630" spans="3:3" x14ac:dyDescent="0.3">
      <c r="C630" s="2" t="s">
        <v>15</v>
      </c>
    </row>
    <row r="631" spans="3:3" x14ac:dyDescent="0.3">
      <c r="C631" s="2" t="s">
        <v>15</v>
      </c>
    </row>
    <row r="632" spans="3:3" x14ac:dyDescent="0.3">
      <c r="C632" s="2" t="s">
        <v>15</v>
      </c>
    </row>
    <row r="633" spans="3:3" x14ac:dyDescent="0.3">
      <c r="C633" s="2" t="s">
        <v>15</v>
      </c>
    </row>
    <row r="634" spans="3:3" x14ac:dyDescent="0.3">
      <c r="C634" s="2" t="s">
        <v>15</v>
      </c>
    </row>
    <row r="635" spans="3:3" x14ac:dyDescent="0.3">
      <c r="C635" s="2" t="s">
        <v>15</v>
      </c>
    </row>
    <row r="636" spans="3:3" x14ac:dyDescent="0.3">
      <c r="C636" s="2" t="s">
        <v>15</v>
      </c>
    </row>
    <row r="637" spans="3:3" x14ac:dyDescent="0.3">
      <c r="C637" s="2" t="s">
        <v>15</v>
      </c>
    </row>
    <row r="638" spans="3:3" x14ac:dyDescent="0.3">
      <c r="C638" s="2" t="s">
        <v>15</v>
      </c>
    </row>
    <row r="639" spans="3:3" x14ac:dyDescent="0.3">
      <c r="C639" s="2" t="s">
        <v>15</v>
      </c>
    </row>
    <row r="640" spans="3:3" x14ac:dyDescent="0.3">
      <c r="C640" s="2" t="s">
        <v>15</v>
      </c>
    </row>
    <row r="641" spans="3:3" x14ac:dyDescent="0.3">
      <c r="C641" s="2" t="s">
        <v>15</v>
      </c>
    </row>
    <row r="642" spans="3:3" x14ac:dyDescent="0.3">
      <c r="C642" s="2" t="s">
        <v>15</v>
      </c>
    </row>
    <row r="643" spans="3:3" x14ac:dyDescent="0.3">
      <c r="C643" s="2" t="s">
        <v>15</v>
      </c>
    </row>
    <row r="644" spans="3:3" x14ac:dyDescent="0.3">
      <c r="C644" s="2" t="s">
        <v>15</v>
      </c>
    </row>
    <row r="645" spans="3:3" x14ac:dyDescent="0.3">
      <c r="C645" s="2" t="s">
        <v>15</v>
      </c>
    </row>
    <row r="646" spans="3:3" x14ac:dyDescent="0.3">
      <c r="C646" s="2" t="s">
        <v>15</v>
      </c>
    </row>
    <row r="647" spans="3:3" x14ac:dyDescent="0.3">
      <c r="C647" s="2" t="s">
        <v>15</v>
      </c>
    </row>
    <row r="648" spans="3:3" x14ac:dyDescent="0.3">
      <c r="C648" s="2" t="s">
        <v>15</v>
      </c>
    </row>
    <row r="649" spans="3:3" x14ac:dyDescent="0.3">
      <c r="C649" s="2" t="s">
        <v>15</v>
      </c>
    </row>
    <row r="650" spans="3:3" x14ac:dyDescent="0.3">
      <c r="C650" s="2" t="s">
        <v>15</v>
      </c>
    </row>
    <row r="651" spans="3:3" x14ac:dyDescent="0.3">
      <c r="C651" s="2" t="s">
        <v>15</v>
      </c>
    </row>
    <row r="652" spans="3:3" x14ac:dyDescent="0.3">
      <c r="C652" s="2" t="s">
        <v>15</v>
      </c>
    </row>
    <row r="653" spans="3:3" x14ac:dyDescent="0.3">
      <c r="C653" s="2" t="s">
        <v>15</v>
      </c>
    </row>
    <row r="654" spans="3:3" x14ac:dyDescent="0.3">
      <c r="C654" s="2" t="s">
        <v>15</v>
      </c>
    </row>
    <row r="655" spans="3:3" x14ac:dyDescent="0.3">
      <c r="C655" s="2" t="s">
        <v>15</v>
      </c>
    </row>
    <row r="656" spans="3:3" x14ac:dyDescent="0.3">
      <c r="C656" s="2" t="s">
        <v>15</v>
      </c>
    </row>
    <row r="657" spans="3:3" x14ac:dyDescent="0.3">
      <c r="C657" s="2" t="s">
        <v>15</v>
      </c>
    </row>
    <row r="658" spans="3:3" x14ac:dyDescent="0.3">
      <c r="C658" s="2" t="s">
        <v>15</v>
      </c>
    </row>
    <row r="659" spans="3:3" x14ac:dyDescent="0.3">
      <c r="C659" s="2" t="s">
        <v>15</v>
      </c>
    </row>
    <row r="660" spans="3:3" x14ac:dyDescent="0.3">
      <c r="C660" s="2" t="s">
        <v>15</v>
      </c>
    </row>
    <row r="661" spans="3:3" x14ac:dyDescent="0.3">
      <c r="C661" s="2" t="s">
        <v>15</v>
      </c>
    </row>
    <row r="662" spans="3:3" x14ac:dyDescent="0.3">
      <c r="C662" s="2" t="s">
        <v>15</v>
      </c>
    </row>
    <row r="663" spans="3:3" x14ac:dyDescent="0.3">
      <c r="C663" s="2" t="s">
        <v>15</v>
      </c>
    </row>
    <row r="664" spans="3:3" x14ac:dyDescent="0.3">
      <c r="C664" s="2" t="s">
        <v>15</v>
      </c>
    </row>
    <row r="665" spans="3:3" x14ac:dyDescent="0.3">
      <c r="C665" s="2" t="s">
        <v>15</v>
      </c>
    </row>
    <row r="666" spans="3:3" x14ac:dyDescent="0.3">
      <c r="C666" s="2" t="s">
        <v>15</v>
      </c>
    </row>
    <row r="667" spans="3:3" x14ac:dyDescent="0.3">
      <c r="C667" s="2" t="s">
        <v>15</v>
      </c>
    </row>
    <row r="668" spans="3:3" x14ac:dyDescent="0.3">
      <c r="C668" s="2" t="s">
        <v>15</v>
      </c>
    </row>
    <row r="669" spans="3:3" x14ac:dyDescent="0.3">
      <c r="C669" s="2" t="s">
        <v>15</v>
      </c>
    </row>
    <row r="670" spans="3:3" x14ac:dyDescent="0.3">
      <c r="C670" s="2" t="s">
        <v>15</v>
      </c>
    </row>
    <row r="671" spans="3:3" x14ac:dyDescent="0.3">
      <c r="C671" s="2" t="s">
        <v>15</v>
      </c>
    </row>
    <row r="672" spans="3:3" x14ac:dyDescent="0.3">
      <c r="C672" s="2" t="s">
        <v>15</v>
      </c>
    </row>
    <row r="673" spans="3:3" x14ac:dyDescent="0.3">
      <c r="C673" s="2" t="s">
        <v>15</v>
      </c>
    </row>
    <row r="674" spans="3:3" x14ac:dyDescent="0.3">
      <c r="C674" s="2" t="s">
        <v>15</v>
      </c>
    </row>
    <row r="675" spans="3:3" x14ac:dyDescent="0.3">
      <c r="C675" s="2" t="s">
        <v>15</v>
      </c>
    </row>
    <row r="676" spans="3:3" x14ac:dyDescent="0.3">
      <c r="C676" s="2" t="s">
        <v>15</v>
      </c>
    </row>
    <row r="677" spans="3:3" x14ac:dyDescent="0.3">
      <c r="C677" s="2" t="s">
        <v>15</v>
      </c>
    </row>
    <row r="678" spans="3:3" x14ac:dyDescent="0.3">
      <c r="C678" s="2" t="s">
        <v>15</v>
      </c>
    </row>
    <row r="679" spans="3:3" x14ac:dyDescent="0.3">
      <c r="C679" s="2" t="s">
        <v>15</v>
      </c>
    </row>
    <row r="680" spans="3:3" x14ac:dyDescent="0.3">
      <c r="C680" s="2" t="s">
        <v>15</v>
      </c>
    </row>
    <row r="681" spans="3:3" x14ac:dyDescent="0.3">
      <c r="C681" s="2" t="s">
        <v>15</v>
      </c>
    </row>
    <row r="682" spans="3:3" x14ac:dyDescent="0.3">
      <c r="C682" s="2" t="s">
        <v>15</v>
      </c>
    </row>
    <row r="683" spans="3:3" x14ac:dyDescent="0.3">
      <c r="C683" s="2" t="s">
        <v>15</v>
      </c>
    </row>
    <row r="684" spans="3:3" x14ac:dyDescent="0.3">
      <c r="C684" s="2" t="s">
        <v>15</v>
      </c>
    </row>
    <row r="685" spans="3:3" x14ac:dyDescent="0.3">
      <c r="C685" s="2" t="s">
        <v>15</v>
      </c>
    </row>
    <row r="686" spans="3:3" x14ac:dyDescent="0.3">
      <c r="C686" s="2" t="s">
        <v>15</v>
      </c>
    </row>
    <row r="687" spans="3:3" x14ac:dyDescent="0.3">
      <c r="C687" s="2" t="s">
        <v>15</v>
      </c>
    </row>
    <row r="688" spans="3:3" x14ac:dyDescent="0.3">
      <c r="C688" s="2" t="s">
        <v>15</v>
      </c>
    </row>
    <row r="689" spans="3:3" x14ac:dyDescent="0.3">
      <c r="C689" s="2" t="s">
        <v>15</v>
      </c>
    </row>
    <row r="690" spans="3:3" x14ac:dyDescent="0.3">
      <c r="C690" s="2" t="s">
        <v>15</v>
      </c>
    </row>
    <row r="691" spans="3:3" x14ac:dyDescent="0.3">
      <c r="C691" s="2" t="s">
        <v>15</v>
      </c>
    </row>
    <row r="692" spans="3:3" x14ac:dyDescent="0.3">
      <c r="C692" s="2" t="s">
        <v>15</v>
      </c>
    </row>
    <row r="693" spans="3:3" x14ac:dyDescent="0.3">
      <c r="C693" s="2" t="s">
        <v>15</v>
      </c>
    </row>
    <row r="694" spans="3:3" x14ac:dyDescent="0.3">
      <c r="C694" s="2" t="s">
        <v>15</v>
      </c>
    </row>
    <row r="695" spans="3:3" x14ac:dyDescent="0.3">
      <c r="C695" s="2" t="s">
        <v>15</v>
      </c>
    </row>
    <row r="696" spans="3:3" x14ac:dyDescent="0.3">
      <c r="C696" s="2" t="s">
        <v>15</v>
      </c>
    </row>
    <row r="697" spans="3:3" x14ac:dyDescent="0.3">
      <c r="C697" s="2" t="s">
        <v>15</v>
      </c>
    </row>
    <row r="698" spans="3:3" x14ac:dyDescent="0.3">
      <c r="C698" s="2" t="s">
        <v>15</v>
      </c>
    </row>
    <row r="699" spans="3:3" x14ac:dyDescent="0.3">
      <c r="C699" s="2" t="s">
        <v>15</v>
      </c>
    </row>
    <row r="700" spans="3:3" x14ac:dyDescent="0.3">
      <c r="C700" s="2" t="s">
        <v>15</v>
      </c>
    </row>
    <row r="701" spans="3:3" x14ac:dyDescent="0.3">
      <c r="C701" s="2" t="s">
        <v>15</v>
      </c>
    </row>
    <row r="702" spans="3:3" x14ac:dyDescent="0.3">
      <c r="C702" s="2" t="s">
        <v>15</v>
      </c>
    </row>
    <row r="703" spans="3:3" x14ac:dyDescent="0.3">
      <c r="C703" s="2" t="s">
        <v>15</v>
      </c>
    </row>
    <row r="704" spans="3:3" x14ac:dyDescent="0.3">
      <c r="C704" s="2" t="s">
        <v>15</v>
      </c>
    </row>
    <row r="705" spans="3:3" x14ac:dyDescent="0.3">
      <c r="C705" s="2" t="s">
        <v>15</v>
      </c>
    </row>
    <row r="706" spans="3:3" x14ac:dyDescent="0.3">
      <c r="C706" s="2" t="s">
        <v>15</v>
      </c>
    </row>
    <row r="707" spans="3:3" x14ac:dyDescent="0.3">
      <c r="C707" s="2" t="s">
        <v>15</v>
      </c>
    </row>
    <row r="708" spans="3:3" x14ac:dyDescent="0.3">
      <c r="C708" s="2" t="s">
        <v>15</v>
      </c>
    </row>
    <row r="709" spans="3:3" x14ac:dyDescent="0.3">
      <c r="C709" s="2" t="s">
        <v>15</v>
      </c>
    </row>
    <row r="710" spans="3:3" x14ac:dyDescent="0.3">
      <c r="C710" s="2" t="s">
        <v>15</v>
      </c>
    </row>
    <row r="711" spans="3:3" x14ac:dyDescent="0.3">
      <c r="C711" s="2" t="s">
        <v>15</v>
      </c>
    </row>
    <row r="712" spans="3:3" x14ac:dyDescent="0.3">
      <c r="C712" s="2" t="s">
        <v>15</v>
      </c>
    </row>
    <row r="713" spans="3:3" x14ac:dyDescent="0.3">
      <c r="C713" s="2" t="s">
        <v>15</v>
      </c>
    </row>
    <row r="714" spans="3:3" x14ac:dyDescent="0.3">
      <c r="C714" s="2" t="s">
        <v>15</v>
      </c>
    </row>
    <row r="715" spans="3:3" x14ac:dyDescent="0.3">
      <c r="C715" s="2" t="s">
        <v>15</v>
      </c>
    </row>
    <row r="716" spans="3:3" x14ac:dyDescent="0.3">
      <c r="C716" s="2" t="s">
        <v>15</v>
      </c>
    </row>
    <row r="717" spans="3:3" x14ac:dyDescent="0.3">
      <c r="C717" s="2" t="s">
        <v>15</v>
      </c>
    </row>
    <row r="718" spans="3:3" x14ac:dyDescent="0.3">
      <c r="C718" s="2" t="s">
        <v>15</v>
      </c>
    </row>
    <row r="719" spans="3:3" x14ac:dyDescent="0.3">
      <c r="C719" s="2" t="s">
        <v>15</v>
      </c>
    </row>
    <row r="720" spans="3:3" x14ac:dyDescent="0.3">
      <c r="C720" s="2" t="s">
        <v>15</v>
      </c>
    </row>
    <row r="721" spans="3:3" x14ac:dyDescent="0.3">
      <c r="C721" s="2" t="s">
        <v>15</v>
      </c>
    </row>
    <row r="722" spans="3:3" x14ac:dyDescent="0.3">
      <c r="C722" s="2" t="s">
        <v>15</v>
      </c>
    </row>
    <row r="723" spans="3:3" x14ac:dyDescent="0.3">
      <c r="C723" s="2" t="s">
        <v>15</v>
      </c>
    </row>
    <row r="724" spans="3:3" x14ac:dyDescent="0.3">
      <c r="C724" s="2" t="s">
        <v>15</v>
      </c>
    </row>
    <row r="725" spans="3:3" x14ac:dyDescent="0.3">
      <c r="C725" s="2" t="s">
        <v>15</v>
      </c>
    </row>
    <row r="726" spans="3:3" x14ac:dyDescent="0.3">
      <c r="C726" s="2" t="s">
        <v>15</v>
      </c>
    </row>
    <row r="727" spans="3:3" x14ac:dyDescent="0.3">
      <c r="C727" s="2" t="s">
        <v>15</v>
      </c>
    </row>
    <row r="728" spans="3:3" x14ac:dyDescent="0.3">
      <c r="C728" s="2" t="s">
        <v>15</v>
      </c>
    </row>
    <row r="729" spans="3:3" x14ac:dyDescent="0.3">
      <c r="C729" s="2" t="s">
        <v>15</v>
      </c>
    </row>
    <row r="730" spans="3:3" x14ac:dyDescent="0.3">
      <c r="C730" s="2" t="s">
        <v>15</v>
      </c>
    </row>
    <row r="731" spans="3:3" x14ac:dyDescent="0.3">
      <c r="C731" s="2" t="s">
        <v>15</v>
      </c>
    </row>
    <row r="732" spans="3:3" x14ac:dyDescent="0.3">
      <c r="C732" s="2" t="s">
        <v>15</v>
      </c>
    </row>
    <row r="733" spans="3:3" x14ac:dyDescent="0.3">
      <c r="C733" s="2" t="s">
        <v>15</v>
      </c>
    </row>
    <row r="734" spans="3:3" x14ac:dyDescent="0.3">
      <c r="C734" s="2" t="s">
        <v>15</v>
      </c>
    </row>
    <row r="735" spans="3:3" x14ac:dyDescent="0.3">
      <c r="C735" s="2" t="s">
        <v>15</v>
      </c>
    </row>
    <row r="736" spans="3:3" x14ac:dyDescent="0.3">
      <c r="C736" s="2" t="s">
        <v>15</v>
      </c>
    </row>
    <row r="737" spans="3:3" x14ac:dyDescent="0.3">
      <c r="C737" s="2" t="s">
        <v>15</v>
      </c>
    </row>
    <row r="738" spans="3:3" x14ac:dyDescent="0.3">
      <c r="C738" s="2" t="s">
        <v>15</v>
      </c>
    </row>
    <row r="739" spans="3:3" x14ac:dyDescent="0.3">
      <c r="C739" s="2" t="s">
        <v>15</v>
      </c>
    </row>
    <row r="740" spans="3:3" x14ac:dyDescent="0.3">
      <c r="C740" s="2" t="s">
        <v>15</v>
      </c>
    </row>
    <row r="741" spans="3:3" x14ac:dyDescent="0.3">
      <c r="C741" s="2" t="s">
        <v>15</v>
      </c>
    </row>
    <row r="742" spans="3:3" x14ac:dyDescent="0.3">
      <c r="C742" s="2" t="s">
        <v>15</v>
      </c>
    </row>
    <row r="743" spans="3:3" x14ac:dyDescent="0.3">
      <c r="C743" s="2" t="s">
        <v>15</v>
      </c>
    </row>
    <row r="744" spans="3:3" x14ac:dyDescent="0.3">
      <c r="C744" s="2" t="s">
        <v>15</v>
      </c>
    </row>
    <row r="745" spans="3:3" x14ac:dyDescent="0.3">
      <c r="C745" s="2" t="s">
        <v>15</v>
      </c>
    </row>
    <row r="746" spans="3:3" x14ac:dyDescent="0.3">
      <c r="C746" s="2" t="s">
        <v>15</v>
      </c>
    </row>
    <row r="747" spans="3:3" x14ac:dyDescent="0.3">
      <c r="C747" s="2" t="s">
        <v>15</v>
      </c>
    </row>
    <row r="748" spans="3:3" x14ac:dyDescent="0.3">
      <c r="C748" s="2" t="s">
        <v>15</v>
      </c>
    </row>
    <row r="749" spans="3:3" x14ac:dyDescent="0.3">
      <c r="C749" s="2" t="s">
        <v>15</v>
      </c>
    </row>
    <row r="750" spans="3:3" x14ac:dyDescent="0.3">
      <c r="C750" s="2" t="s">
        <v>15</v>
      </c>
    </row>
    <row r="751" spans="3:3" x14ac:dyDescent="0.3">
      <c r="C751" s="2" t="s">
        <v>15</v>
      </c>
    </row>
    <row r="752" spans="3:3" x14ac:dyDescent="0.3">
      <c r="C752" s="2" t="s">
        <v>15</v>
      </c>
    </row>
    <row r="753" spans="3:3" x14ac:dyDescent="0.3">
      <c r="C753" s="2" t="s">
        <v>15</v>
      </c>
    </row>
    <row r="754" spans="3:3" x14ac:dyDescent="0.3">
      <c r="C754" s="2" t="s">
        <v>15</v>
      </c>
    </row>
    <row r="755" spans="3:3" x14ac:dyDescent="0.3">
      <c r="C755" s="2" t="s">
        <v>15</v>
      </c>
    </row>
    <row r="756" spans="3:3" x14ac:dyDescent="0.3">
      <c r="C756" s="2" t="s">
        <v>15</v>
      </c>
    </row>
    <row r="757" spans="3:3" x14ac:dyDescent="0.3">
      <c r="C757" s="2" t="s">
        <v>15</v>
      </c>
    </row>
    <row r="758" spans="3:3" x14ac:dyDescent="0.3">
      <c r="C758" s="2" t="s">
        <v>15</v>
      </c>
    </row>
    <row r="759" spans="3:3" x14ac:dyDescent="0.3">
      <c r="C759" s="2" t="s">
        <v>15</v>
      </c>
    </row>
    <row r="760" spans="3:3" x14ac:dyDescent="0.3">
      <c r="C760" s="2" t="s">
        <v>15</v>
      </c>
    </row>
    <row r="761" spans="3:3" x14ac:dyDescent="0.3">
      <c r="C761" s="2" t="s">
        <v>15</v>
      </c>
    </row>
    <row r="762" spans="3:3" x14ac:dyDescent="0.3">
      <c r="C762" s="2" t="s">
        <v>15</v>
      </c>
    </row>
    <row r="763" spans="3:3" x14ac:dyDescent="0.3">
      <c r="C763" s="2" t="s">
        <v>15</v>
      </c>
    </row>
    <row r="764" spans="3:3" x14ac:dyDescent="0.3">
      <c r="C764" s="2" t="s">
        <v>15</v>
      </c>
    </row>
    <row r="765" spans="3:3" x14ac:dyDescent="0.3">
      <c r="C765" s="2" t="s">
        <v>15</v>
      </c>
    </row>
    <row r="766" spans="3:3" x14ac:dyDescent="0.3">
      <c r="C766" s="2" t="s">
        <v>15</v>
      </c>
    </row>
    <row r="767" spans="3:3" x14ac:dyDescent="0.3">
      <c r="C767" s="2" t="s">
        <v>15</v>
      </c>
    </row>
    <row r="768" spans="3:3" x14ac:dyDescent="0.3">
      <c r="C768" s="2" t="s">
        <v>15</v>
      </c>
    </row>
    <row r="769" spans="3:3" x14ac:dyDescent="0.3">
      <c r="C769" s="2" t="s">
        <v>15</v>
      </c>
    </row>
    <row r="770" spans="3:3" x14ac:dyDescent="0.3">
      <c r="C770" s="2" t="s">
        <v>15</v>
      </c>
    </row>
    <row r="771" spans="3:3" x14ac:dyDescent="0.3">
      <c r="C771" s="2" t="s">
        <v>15</v>
      </c>
    </row>
    <row r="772" spans="3:3" x14ac:dyDescent="0.3">
      <c r="C772" s="2" t="s">
        <v>15</v>
      </c>
    </row>
    <row r="773" spans="3:3" x14ac:dyDescent="0.3">
      <c r="C773" s="2" t="s">
        <v>15</v>
      </c>
    </row>
    <row r="774" spans="3:3" x14ac:dyDescent="0.3">
      <c r="C774" s="2" t="s">
        <v>15</v>
      </c>
    </row>
    <row r="775" spans="3:3" x14ac:dyDescent="0.3">
      <c r="C775" s="2" t="s">
        <v>15</v>
      </c>
    </row>
    <row r="776" spans="3:3" x14ac:dyDescent="0.3">
      <c r="C776" s="2" t="s">
        <v>15</v>
      </c>
    </row>
    <row r="777" spans="3:3" x14ac:dyDescent="0.3">
      <c r="C777" s="2" t="s">
        <v>15</v>
      </c>
    </row>
    <row r="778" spans="3:3" x14ac:dyDescent="0.3">
      <c r="C778" s="2" t="s">
        <v>15</v>
      </c>
    </row>
    <row r="779" spans="3:3" x14ac:dyDescent="0.3">
      <c r="C779" s="2" t="s">
        <v>15</v>
      </c>
    </row>
    <row r="780" spans="3:3" x14ac:dyDescent="0.3">
      <c r="C780" s="2" t="s">
        <v>15</v>
      </c>
    </row>
    <row r="781" spans="3:3" x14ac:dyDescent="0.3">
      <c r="C781" s="2" t="s">
        <v>15</v>
      </c>
    </row>
    <row r="782" spans="3:3" x14ac:dyDescent="0.3">
      <c r="C782" s="2" t="s">
        <v>15</v>
      </c>
    </row>
    <row r="783" spans="3:3" x14ac:dyDescent="0.3">
      <c r="C783" s="2" t="s">
        <v>15</v>
      </c>
    </row>
    <row r="784" spans="3:3" x14ac:dyDescent="0.3">
      <c r="C784" s="2" t="s">
        <v>15</v>
      </c>
    </row>
    <row r="785" spans="3:3" x14ac:dyDescent="0.3">
      <c r="C785" s="2" t="s">
        <v>15</v>
      </c>
    </row>
    <row r="786" spans="3:3" x14ac:dyDescent="0.3">
      <c r="C786" s="2" t="s">
        <v>15</v>
      </c>
    </row>
    <row r="787" spans="3:3" x14ac:dyDescent="0.3">
      <c r="C787" s="2" t="s">
        <v>15</v>
      </c>
    </row>
    <row r="788" spans="3:3" x14ac:dyDescent="0.3">
      <c r="C788" s="2" t="s">
        <v>15</v>
      </c>
    </row>
    <row r="789" spans="3:3" x14ac:dyDescent="0.3">
      <c r="C789" s="2" t="s">
        <v>15</v>
      </c>
    </row>
    <row r="790" spans="3:3" x14ac:dyDescent="0.3">
      <c r="C790" s="2" t="s">
        <v>15</v>
      </c>
    </row>
    <row r="791" spans="3:3" x14ac:dyDescent="0.3">
      <c r="C791" s="2" t="s">
        <v>15</v>
      </c>
    </row>
    <row r="792" spans="3:3" x14ac:dyDescent="0.3">
      <c r="C792" s="2" t="s">
        <v>15</v>
      </c>
    </row>
    <row r="793" spans="3:3" x14ac:dyDescent="0.3">
      <c r="C793" s="2" t="s">
        <v>15</v>
      </c>
    </row>
    <row r="794" spans="3:3" x14ac:dyDescent="0.3">
      <c r="C794" s="2" t="s">
        <v>15</v>
      </c>
    </row>
    <row r="795" spans="3:3" x14ac:dyDescent="0.3">
      <c r="C795" s="2" t="s">
        <v>15</v>
      </c>
    </row>
    <row r="796" spans="3:3" x14ac:dyDescent="0.3">
      <c r="C796" s="2" t="s">
        <v>15</v>
      </c>
    </row>
    <row r="797" spans="3:3" x14ac:dyDescent="0.3">
      <c r="C797" s="2" t="s">
        <v>15</v>
      </c>
    </row>
    <row r="798" spans="3:3" x14ac:dyDescent="0.3">
      <c r="C798" s="2" t="s">
        <v>15</v>
      </c>
    </row>
    <row r="799" spans="3:3" x14ac:dyDescent="0.3">
      <c r="C799" s="2" t="s">
        <v>15</v>
      </c>
    </row>
    <row r="800" spans="3:3" x14ac:dyDescent="0.3">
      <c r="C800" s="2" t="s">
        <v>15</v>
      </c>
    </row>
    <row r="801" spans="3:3" x14ac:dyDescent="0.3">
      <c r="C801" s="2" t="s">
        <v>15</v>
      </c>
    </row>
    <row r="802" spans="3:3" x14ac:dyDescent="0.3">
      <c r="C802" s="2" t="s">
        <v>15</v>
      </c>
    </row>
    <row r="803" spans="3:3" x14ac:dyDescent="0.3">
      <c r="C803" s="2" t="s">
        <v>15</v>
      </c>
    </row>
    <row r="804" spans="3:3" x14ac:dyDescent="0.3">
      <c r="C804" s="2" t="s">
        <v>15</v>
      </c>
    </row>
    <row r="805" spans="3:3" x14ac:dyDescent="0.3">
      <c r="C805" s="2" t="s">
        <v>15</v>
      </c>
    </row>
    <row r="806" spans="3:3" x14ac:dyDescent="0.3">
      <c r="C806" s="2" t="s">
        <v>15</v>
      </c>
    </row>
    <row r="807" spans="3:3" x14ac:dyDescent="0.3">
      <c r="C807" s="2" t="s">
        <v>15</v>
      </c>
    </row>
    <row r="808" spans="3:3" x14ac:dyDescent="0.3">
      <c r="C808" s="2" t="s">
        <v>15</v>
      </c>
    </row>
    <row r="809" spans="3:3" x14ac:dyDescent="0.3">
      <c r="C809" s="2" t="s">
        <v>15</v>
      </c>
    </row>
    <row r="810" spans="3:3" x14ac:dyDescent="0.3">
      <c r="C810" s="2" t="s">
        <v>15</v>
      </c>
    </row>
    <row r="811" spans="3:3" x14ac:dyDescent="0.3">
      <c r="C811" s="2" t="s">
        <v>15</v>
      </c>
    </row>
    <row r="812" spans="3:3" x14ac:dyDescent="0.3">
      <c r="C812" s="2" t="s">
        <v>15</v>
      </c>
    </row>
    <row r="813" spans="3:3" x14ac:dyDescent="0.3">
      <c r="C813" s="2" t="s">
        <v>15</v>
      </c>
    </row>
    <row r="814" spans="3:3" x14ac:dyDescent="0.3">
      <c r="C814" s="2" t="s">
        <v>15</v>
      </c>
    </row>
    <row r="815" spans="3:3" x14ac:dyDescent="0.3">
      <c r="C815" s="2" t="s">
        <v>15</v>
      </c>
    </row>
    <row r="816" spans="3:3" x14ac:dyDescent="0.3">
      <c r="C816" s="2" t="s">
        <v>15</v>
      </c>
    </row>
    <row r="817" spans="3:3" x14ac:dyDescent="0.3">
      <c r="C817" s="2" t="s">
        <v>15</v>
      </c>
    </row>
    <row r="818" spans="3:3" x14ac:dyDescent="0.3">
      <c r="C818" s="2" t="s">
        <v>15</v>
      </c>
    </row>
    <row r="819" spans="3:3" x14ac:dyDescent="0.3">
      <c r="C819" s="2" t="s">
        <v>15</v>
      </c>
    </row>
    <row r="820" spans="3:3" x14ac:dyDescent="0.3">
      <c r="C820" s="2" t="s">
        <v>15</v>
      </c>
    </row>
    <row r="821" spans="3:3" x14ac:dyDescent="0.3">
      <c r="C821" s="2" t="s">
        <v>15</v>
      </c>
    </row>
    <row r="822" spans="3:3" x14ac:dyDescent="0.3">
      <c r="C822" s="2" t="s">
        <v>15</v>
      </c>
    </row>
    <row r="823" spans="3:3" x14ac:dyDescent="0.3">
      <c r="C823" s="2" t="s">
        <v>15</v>
      </c>
    </row>
    <row r="824" spans="3:3" x14ac:dyDescent="0.3">
      <c r="C824" s="2" t="s">
        <v>15</v>
      </c>
    </row>
    <row r="825" spans="3:3" x14ac:dyDescent="0.3">
      <c r="C825" s="2" t="s">
        <v>15</v>
      </c>
    </row>
    <row r="826" spans="3:3" x14ac:dyDescent="0.3">
      <c r="C826" s="2" t="s">
        <v>15</v>
      </c>
    </row>
    <row r="827" spans="3:3" x14ac:dyDescent="0.3">
      <c r="C827" s="2" t="s">
        <v>15</v>
      </c>
    </row>
    <row r="828" spans="3:3" x14ac:dyDescent="0.3">
      <c r="C828" s="2" t="s">
        <v>15</v>
      </c>
    </row>
    <row r="829" spans="3:3" x14ac:dyDescent="0.3">
      <c r="C829" s="2" t="s">
        <v>15</v>
      </c>
    </row>
    <row r="830" spans="3:3" x14ac:dyDescent="0.3">
      <c r="C830" s="2" t="s">
        <v>15</v>
      </c>
    </row>
    <row r="831" spans="3:3" x14ac:dyDescent="0.3">
      <c r="C831" s="2" t="s">
        <v>15</v>
      </c>
    </row>
    <row r="832" spans="3:3" x14ac:dyDescent="0.3">
      <c r="C832" s="2" t="s">
        <v>15</v>
      </c>
    </row>
    <row r="833" spans="3:3" x14ac:dyDescent="0.3">
      <c r="C833" s="2" t="s">
        <v>15</v>
      </c>
    </row>
    <row r="834" spans="3:3" x14ac:dyDescent="0.3">
      <c r="C834" s="2" t="s">
        <v>15</v>
      </c>
    </row>
    <row r="835" spans="3:3" x14ac:dyDescent="0.3">
      <c r="C835" s="2" t="s">
        <v>15</v>
      </c>
    </row>
    <row r="836" spans="3:3" x14ac:dyDescent="0.3">
      <c r="C836" s="2" t="s">
        <v>15</v>
      </c>
    </row>
    <row r="837" spans="3:3" x14ac:dyDescent="0.3">
      <c r="C837" s="2" t="s">
        <v>15</v>
      </c>
    </row>
    <row r="838" spans="3:3" x14ac:dyDescent="0.3">
      <c r="C838" s="2" t="s">
        <v>15</v>
      </c>
    </row>
    <row r="839" spans="3:3" x14ac:dyDescent="0.3">
      <c r="C839" s="2" t="s">
        <v>15</v>
      </c>
    </row>
    <row r="840" spans="3:3" x14ac:dyDescent="0.3">
      <c r="C840" s="2" t="s">
        <v>15</v>
      </c>
    </row>
    <row r="841" spans="3:3" x14ac:dyDescent="0.3">
      <c r="C841" s="2" t="s">
        <v>15</v>
      </c>
    </row>
    <row r="842" spans="3:3" x14ac:dyDescent="0.3">
      <c r="C842" s="2" t="s">
        <v>15</v>
      </c>
    </row>
    <row r="843" spans="3:3" x14ac:dyDescent="0.3">
      <c r="C843" s="2" t="s">
        <v>15</v>
      </c>
    </row>
    <row r="844" spans="3:3" x14ac:dyDescent="0.3">
      <c r="C844" s="2" t="s">
        <v>15</v>
      </c>
    </row>
    <row r="845" spans="3:3" x14ac:dyDescent="0.3">
      <c r="C845" s="2" t="s">
        <v>15</v>
      </c>
    </row>
    <row r="846" spans="3:3" x14ac:dyDescent="0.3">
      <c r="C846" s="2" t="s">
        <v>15</v>
      </c>
    </row>
    <row r="847" spans="3:3" x14ac:dyDescent="0.3">
      <c r="C847" s="2" t="s">
        <v>15</v>
      </c>
    </row>
    <row r="848" spans="3:3" x14ac:dyDescent="0.3">
      <c r="C848" s="2" t="s">
        <v>15</v>
      </c>
    </row>
    <row r="849" spans="3:3" x14ac:dyDescent="0.3">
      <c r="C849" s="2" t="s">
        <v>15</v>
      </c>
    </row>
    <row r="850" spans="3:3" x14ac:dyDescent="0.3">
      <c r="C850" s="2" t="s">
        <v>15</v>
      </c>
    </row>
    <row r="851" spans="3:3" x14ac:dyDescent="0.3">
      <c r="C851" s="2" t="s">
        <v>15</v>
      </c>
    </row>
    <row r="852" spans="3:3" x14ac:dyDescent="0.3">
      <c r="C852" s="2" t="s">
        <v>15</v>
      </c>
    </row>
    <row r="853" spans="3:3" x14ac:dyDescent="0.3">
      <c r="C853" s="2" t="s">
        <v>15</v>
      </c>
    </row>
    <row r="854" spans="3:3" x14ac:dyDescent="0.3">
      <c r="C854" s="2" t="s">
        <v>15</v>
      </c>
    </row>
    <row r="855" spans="3:3" x14ac:dyDescent="0.3">
      <c r="C855" s="2" t="s">
        <v>15</v>
      </c>
    </row>
    <row r="856" spans="3:3" x14ac:dyDescent="0.3">
      <c r="C856" s="2" t="s">
        <v>15</v>
      </c>
    </row>
    <row r="857" spans="3:3" x14ac:dyDescent="0.3">
      <c r="C857" s="2" t="s">
        <v>15</v>
      </c>
    </row>
    <row r="858" spans="3:3" x14ac:dyDescent="0.3">
      <c r="C858" s="2" t="s">
        <v>15</v>
      </c>
    </row>
    <row r="859" spans="3:3" x14ac:dyDescent="0.3">
      <c r="C859" s="2" t="s">
        <v>15</v>
      </c>
    </row>
    <row r="860" spans="3:3" x14ac:dyDescent="0.3">
      <c r="C860" s="2" t="s">
        <v>15</v>
      </c>
    </row>
    <row r="861" spans="3:3" x14ac:dyDescent="0.3">
      <c r="C861" s="2" t="s">
        <v>15</v>
      </c>
    </row>
    <row r="862" spans="3:3" x14ac:dyDescent="0.3">
      <c r="C862" s="2" t="s">
        <v>15</v>
      </c>
    </row>
    <row r="863" spans="3:3" x14ac:dyDescent="0.3">
      <c r="C863" s="2" t="s">
        <v>15</v>
      </c>
    </row>
    <row r="864" spans="3:3" x14ac:dyDescent="0.3">
      <c r="C864" s="2" t="s">
        <v>15</v>
      </c>
    </row>
    <row r="865" spans="3:3" x14ac:dyDescent="0.3">
      <c r="C865" s="2" t="s">
        <v>15</v>
      </c>
    </row>
    <row r="866" spans="3:3" x14ac:dyDescent="0.3">
      <c r="C866" s="2" t="s">
        <v>15</v>
      </c>
    </row>
    <row r="867" spans="3:3" x14ac:dyDescent="0.3">
      <c r="C867" s="2" t="s">
        <v>15</v>
      </c>
    </row>
    <row r="868" spans="3:3" x14ac:dyDescent="0.3">
      <c r="C868" s="2" t="s">
        <v>15</v>
      </c>
    </row>
    <row r="869" spans="3:3" x14ac:dyDescent="0.3">
      <c r="C869" s="2" t="s">
        <v>15</v>
      </c>
    </row>
    <row r="870" spans="3:3" x14ac:dyDescent="0.3">
      <c r="C870" s="2" t="s">
        <v>15</v>
      </c>
    </row>
    <row r="871" spans="3:3" x14ac:dyDescent="0.3">
      <c r="C871" s="2" t="s">
        <v>15</v>
      </c>
    </row>
    <row r="872" spans="3:3" x14ac:dyDescent="0.3">
      <c r="C872" s="2" t="s">
        <v>15</v>
      </c>
    </row>
    <row r="873" spans="3:3" x14ac:dyDescent="0.3">
      <c r="C873" s="2" t="s">
        <v>15</v>
      </c>
    </row>
    <row r="874" spans="3:3" x14ac:dyDescent="0.3">
      <c r="C874" s="2" t="s">
        <v>15</v>
      </c>
    </row>
    <row r="875" spans="3:3" x14ac:dyDescent="0.3">
      <c r="C875" s="2" t="s">
        <v>15</v>
      </c>
    </row>
    <row r="876" spans="3:3" x14ac:dyDescent="0.3">
      <c r="C876" s="2" t="s">
        <v>15</v>
      </c>
    </row>
    <row r="877" spans="3:3" x14ac:dyDescent="0.3">
      <c r="C877" s="2" t="s">
        <v>15</v>
      </c>
    </row>
    <row r="878" spans="3:3" x14ac:dyDescent="0.3">
      <c r="C878" s="2" t="s">
        <v>15</v>
      </c>
    </row>
    <row r="879" spans="3:3" x14ac:dyDescent="0.3">
      <c r="C879" s="2" t="s">
        <v>15</v>
      </c>
    </row>
    <row r="880" spans="3:3" x14ac:dyDescent="0.3">
      <c r="C880" s="2" t="s">
        <v>15</v>
      </c>
    </row>
    <row r="881" spans="3:3" x14ac:dyDescent="0.3">
      <c r="C881" s="2" t="s">
        <v>15</v>
      </c>
    </row>
    <row r="882" spans="3:3" x14ac:dyDescent="0.3">
      <c r="C882" s="2" t="s">
        <v>15</v>
      </c>
    </row>
    <row r="883" spans="3:3" x14ac:dyDescent="0.3">
      <c r="C883" s="2" t="s">
        <v>15</v>
      </c>
    </row>
    <row r="884" spans="3:3" x14ac:dyDescent="0.3">
      <c r="C884" s="2" t="s">
        <v>15</v>
      </c>
    </row>
    <row r="885" spans="3:3" x14ac:dyDescent="0.3">
      <c r="C885" s="2" t="s">
        <v>15</v>
      </c>
    </row>
    <row r="886" spans="3:3" x14ac:dyDescent="0.3">
      <c r="C886" s="2" t="s">
        <v>15</v>
      </c>
    </row>
    <row r="887" spans="3:3" x14ac:dyDescent="0.3">
      <c r="C887" s="2" t="s">
        <v>15</v>
      </c>
    </row>
  </sheetData>
  <conditionalFormatting sqref="B62:B68">
    <cfRule type="duplicateValues" dxfId="67" priority="168"/>
  </conditionalFormatting>
  <conditionalFormatting sqref="B62:B68">
    <cfRule type="duplicateValues" dxfId="66" priority="167"/>
  </conditionalFormatting>
  <conditionalFormatting sqref="B58:B61">
    <cfRule type="duplicateValues" dxfId="65" priority="165"/>
  </conditionalFormatting>
  <conditionalFormatting sqref="B58:B61">
    <cfRule type="duplicateValues" dxfId="64" priority="166"/>
  </conditionalFormatting>
  <conditionalFormatting sqref="B54:B57">
    <cfRule type="duplicateValues" dxfId="63" priority="163"/>
  </conditionalFormatting>
  <conditionalFormatting sqref="B54:B57">
    <cfRule type="duplicateValues" dxfId="62" priority="164"/>
  </conditionalFormatting>
  <conditionalFormatting sqref="B54:B57">
    <cfRule type="duplicateValues" dxfId="61" priority="162"/>
  </conditionalFormatting>
  <conditionalFormatting sqref="B53">
    <cfRule type="duplicateValues" dxfId="60" priority="160"/>
  </conditionalFormatting>
  <conditionalFormatting sqref="B53">
    <cfRule type="duplicateValues" dxfId="59" priority="161"/>
  </conditionalFormatting>
  <conditionalFormatting sqref="B47:B52">
    <cfRule type="duplicateValues" dxfId="58" priority="122"/>
  </conditionalFormatting>
  <conditionalFormatting sqref="B47:B52">
    <cfRule type="duplicateValues" dxfId="57" priority="125"/>
  </conditionalFormatting>
  <conditionalFormatting sqref="B44:B46">
    <cfRule type="duplicateValues" dxfId="56" priority="75"/>
  </conditionalFormatting>
  <conditionalFormatting sqref="B44:B46">
    <cfRule type="duplicateValues" dxfId="55" priority="70"/>
    <cfRule type="duplicateValues" dxfId="54" priority="71"/>
  </conditionalFormatting>
  <conditionalFormatting sqref="B43">
    <cfRule type="duplicateValues" dxfId="53" priority="39"/>
    <cfRule type="duplicateValues" dxfId="52" priority="40"/>
  </conditionalFormatting>
  <conditionalFormatting sqref="B43">
    <cfRule type="duplicateValues" dxfId="51" priority="48"/>
  </conditionalFormatting>
  <conditionalFormatting sqref="B18">
    <cfRule type="duplicateValues" dxfId="50" priority="23"/>
  </conditionalFormatting>
  <conditionalFormatting sqref="B16:B17">
    <cfRule type="duplicateValues" dxfId="49" priority="24"/>
  </conditionalFormatting>
  <conditionalFormatting sqref="B16:B42">
    <cfRule type="duplicateValues" dxfId="48" priority="20"/>
    <cfRule type="duplicateValues" dxfId="47" priority="21"/>
  </conditionalFormatting>
  <conditionalFormatting sqref="B16:B17">
    <cfRule type="duplicateValues" dxfId="46" priority="26"/>
  </conditionalFormatting>
  <conditionalFormatting sqref="B19:B42">
    <cfRule type="duplicateValues" dxfId="45" priority="28"/>
  </conditionalFormatting>
  <conditionalFormatting sqref="B16:B18">
    <cfRule type="duplicateValues" dxfId="44" priority="29"/>
  </conditionalFormatting>
  <conditionalFormatting sqref="B16:B42">
    <cfRule type="duplicateValues" dxfId="43" priority="19"/>
  </conditionalFormatting>
  <conditionalFormatting sqref="B2:B15">
    <cfRule type="duplicateValues" dxfId="42" priority="2"/>
    <cfRule type="duplicateValues" dxfId="41" priority="3"/>
  </conditionalFormatting>
  <conditionalFormatting sqref="B2:B6">
    <cfRule type="duplicateValues" dxfId="40" priority="4"/>
  </conditionalFormatting>
  <conditionalFormatting sqref="B2:B6">
    <cfRule type="duplicateValues" dxfId="39" priority="5"/>
  </conditionalFormatting>
  <conditionalFormatting sqref="B7">
    <cfRule type="duplicateValues" dxfId="38" priority="6"/>
  </conditionalFormatting>
  <conditionalFormatting sqref="B8:B15">
    <cfRule type="duplicateValues" dxfId="37" priority="7"/>
  </conditionalFormatting>
  <conditionalFormatting sqref="B2:B15">
    <cfRule type="duplicateValues" dxfId="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85" workbookViewId="0">
      <selection activeCell="E18" sqref="E18"/>
    </sheetView>
  </sheetViews>
  <sheetFormatPr baseColWidth="10" defaultColWidth="11.44140625" defaultRowHeight="14.4" x14ac:dyDescent="0.3"/>
  <sheetData>
    <row r="2" spans="1:2" ht="17.399999999999999" x14ac:dyDescent="0.3">
      <c r="B2" s="17">
        <v>908</v>
      </c>
    </row>
    <row r="3" spans="1:2" ht="17.399999999999999" x14ac:dyDescent="0.3">
      <c r="A3" t="s">
        <v>20</v>
      </c>
      <c r="B3" s="17">
        <v>6</v>
      </c>
    </row>
    <row r="4" spans="1:2" ht="17.399999999999999" x14ac:dyDescent="0.3">
      <c r="B4" s="17">
        <v>993</v>
      </c>
    </row>
    <row r="5" spans="1:2" ht="17.399999999999999" x14ac:dyDescent="0.3">
      <c r="B5" s="6">
        <v>567</v>
      </c>
    </row>
    <row r="6" spans="1:2" ht="17.399999999999999" x14ac:dyDescent="0.3">
      <c r="B6" s="17">
        <v>142</v>
      </c>
    </row>
    <row r="7" spans="1:2" ht="17.399999999999999" x14ac:dyDescent="0.3">
      <c r="B7" s="17">
        <v>752</v>
      </c>
    </row>
    <row r="8" spans="1:2" ht="17.399999999999999" x14ac:dyDescent="0.3">
      <c r="B8" s="17">
        <v>385</v>
      </c>
    </row>
    <row r="9" spans="1:2" ht="17.399999999999999" x14ac:dyDescent="0.3">
      <c r="B9" s="17">
        <v>962</v>
      </c>
    </row>
    <row r="10" spans="1:2" ht="17.399999999999999" x14ac:dyDescent="0.3">
      <c r="B10" s="17">
        <v>380</v>
      </c>
    </row>
    <row r="11" spans="1:2" ht="17.399999999999999" x14ac:dyDescent="0.3">
      <c r="B11" s="17">
        <v>386</v>
      </c>
    </row>
    <row r="12" spans="1:2" ht="17.399999999999999" x14ac:dyDescent="0.3">
      <c r="B12" s="13">
        <v>293</v>
      </c>
    </row>
    <row r="13" spans="1:2" ht="17.399999999999999" x14ac:dyDescent="0.3">
      <c r="B13" s="17">
        <v>871</v>
      </c>
    </row>
    <row r="14" spans="1:2" ht="17.399999999999999" x14ac:dyDescent="0.3">
      <c r="B14" s="6">
        <v>84</v>
      </c>
    </row>
    <row r="15" spans="1:2" ht="17.399999999999999" x14ac:dyDescent="0.3">
      <c r="B15" s="17">
        <v>139</v>
      </c>
    </row>
    <row r="16" spans="1:2" ht="17.399999999999999" x14ac:dyDescent="0.3">
      <c r="B16" s="17"/>
    </row>
    <row r="17" spans="2:2" ht="17.399999999999999" x14ac:dyDescent="0.3">
      <c r="B17" s="17"/>
    </row>
    <row r="18" spans="2:2" ht="17.399999999999999" x14ac:dyDescent="0.3">
      <c r="B18" s="17"/>
    </row>
    <row r="19" spans="2:2" ht="17.399999999999999" x14ac:dyDescent="0.3">
      <c r="B19" s="17"/>
    </row>
    <row r="20" spans="2:2" ht="17.399999999999999" x14ac:dyDescent="0.3">
      <c r="B20" s="18"/>
    </row>
    <row r="21" spans="2:2" ht="17.399999999999999" x14ac:dyDescent="0.3">
      <c r="B21" s="18"/>
    </row>
    <row r="22" spans="2:2" ht="17.399999999999999" x14ac:dyDescent="0.3">
      <c r="B22" s="18"/>
    </row>
    <row r="23" spans="2:2" ht="17.399999999999999" x14ac:dyDescent="0.3">
      <c r="B23" s="18"/>
    </row>
    <row r="24" spans="2:2" ht="17.399999999999999" x14ac:dyDescent="0.3">
      <c r="B24" s="18"/>
    </row>
    <row r="25" spans="2:2" ht="17.399999999999999" x14ac:dyDescent="0.3">
      <c r="B25" s="18"/>
    </row>
    <row r="26" spans="2:2" ht="17.399999999999999" x14ac:dyDescent="0.3">
      <c r="B26" s="17"/>
    </row>
    <row r="27" spans="2:2" ht="17.399999999999999" x14ac:dyDescent="0.3">
      <c r="B27" s="17"/>
    </row>
    <row r="28" spans="2:2" ht="17.399999999999999" x14ac:dyDescent="0.3">
      <c r="B28" s="17"/>
    </row>
    <row r="29" spans="2:2" ht="17.399999999999999" x14ac:dyDescent="0.3">
      <c r="B29" s="17"/>
    </row>
    <row r="30" spans="2:2" ht="17.399999999999999" x14ac:dyDescent="0.3">
      <c r="B30" s="17"/>
    </row>
    <row r="31" spans="2:2" ht="17.399999999999999" x14ac:dyDescent="0.3">
      <c r="B31" s="17"/>
    </row>
    <row r="32" spans="2:2" ht="17.399999999999999" x14ac:dyDescent="0.3">
      <c r="B32" s="17"/>
    </row>
    <row r="33" spans="2:2" ht="17.399999999999999" x14ac:dyDescent="0.3">
      <c r="B33" s="17"/>
    </row>
    <row r="34" spans="2:2" ht="17.399999999999999" x14ac:dyDescent="0.3">
      <c r="B34" s="17"/>
    </row>
    <row r="35" spans="2:2" ht="17.399999999999999" x14ac:dyDescent="0.3">
      <c r="B35" s="17"/>
    </row>
    <row r="36" spans="2:2" ht="17.399999999999999" x14ac:dyDescent="0.3">
      <c r="B36" s="17"/>
    </row>
    <row r="37" spans="2:2" ht="17.399999999999999" x14ac:dyDescent="0.3">
      <c r="B37" s="17"/>
    </row>
    <row r="38" spans="2:2" ht="17.399999999999999" x14ac:dyDescent="0.3">
      <c r="B38" s="17"/>
    </row>
    <row r="39" spans="2:2" ht="17.399999999999999" x14ac:dyDescent="0.3">
      <c r="B39" s="17"/>
    </row>
    <row r="40" spans="2:2" ht="17.399999999999999" x14ac:dyDescent="0.3">
      <c r="B40" s="17"/>
    </row>
    <row r="41" spans="2:2" ht="17.399999999999999" x14ac:dyDescent="0.3">
      <c r="B41" s="17"/>
    </row>
    <row r="42" spans="2:2" ht="17.399999999999999" x14ac:dyDescent="0.3">
      <c r="B42" s="17"/>
    </row>
    <row r="43" spans="2:2" ht="17.399999999999999" x14ac:dyDescent="0.3">
      <c r="B43" s="17"/>
    </row>
    <row r="44" spans="2:2" ht="17.399999999999999" x14ac:dyDescent="0.3">
      <c r="B44" s="17"/>
    </row>
    <row r="45" spans="2:2" ht="17.399999999999999" x14ac:dyDescent="0.3">
      <c r="B45" s="17"/>
    </row>
    <row r="46" spans="2:2" ht="17.399999999999999" x14ac:dyDescent="0.3">
      <c r="B46" s="9"/>
    </row>
    <row r="47" spans="2:2" ht="17.399999999999999" x14ac:dyDescent="0.3">
      <c r="B47" s="9"/>
    </row>
    <row r="48" spans="2:2" ht="17.399999999999999" x14ac:dyDescent="0.3">
      <c r="B48" s="9"/>
    </row>
    <row r="49" spans="1:2" ht="17.399999999999999" x14ac:dyDescent="0.3">
      <c r="B49" s="13"/>
    </row>
    <row r="50" spans="1:2" ht="17.399999999999999" x14ac:dyDescent="0.3">
      <c r="B50" s="9"/>
    </row>
    <row r="51" spans="1:2" ht="17.399999999999999" x14ac:dyDescent="0.3">
      <c r="B51" s="9"/>
    </row>
    <row r="52" spans="1:2" ht="17.399999999999999" x14ac:dyDescent="0.3">
      <c r="B52" s="9"/>
    </row>
    <row r="53" spans="1:2" ht="17.399999999999999" x14ac:dyDescent="0.3">
      <c r="B53" s="9"/>
    </row>
    <row r="54" spans="1:2" ht="17.399999999999999" x14ac:dyDescent="0.3">
      <c r="B54" s="9"/>
    </row>
    <row r="55" spans="1:2" ht="17.399999999999999" x14ac:dyDescent="0.3">
      <c r="B55" s="9"/>
    </row>
    <row r="57" spans="1:2" ht="17.399999999999999" x14ac:dyDescent="0.3">
      <c r="A57" t="s">
        <v>21</v>
      </c>
      <c r="B57" s="7">
        <v>908</v>
      </c>
    </row>
    <row r="58" spans="1:2" ht="17.399999999999999" x14ac:dyDescent="0.3">
      <c r="B58" s="7">
        <v>6</v>
      </c>
    </row>
    <row r="59" spans="1:2" ht="17.399999999999999" x14ac:dyDescent="0.3">
      <c r="B59" s="7">
        <v>993</v>
      </c>
    </row>
    <row r="60" spans="1:2" ht="17.399999999999999" x14ac:dyDescent="0.3">
      <c r="B60" s="7">
        <v>567</v>
      </c>
    </row>
    <row r="61" spans="1:2" ht="17.399999999999999" x14ac:dyDescent="0.3">
      <c r="B61" s="7">
        <v>142</v>
      </c>
    </row>
    <row r="62" spans="1:2" ht="17.399999999999999" x14ac:dyDescent="0.3">
      <c r="B62" s="7">
        <v>752</v>
      </c>
    </row>
    <row r="63" spans="1:2" ht="17.399999999999999" x14ac:dyDescent="0.3">
      <c r="B63" s="7">
        <v>385</v>
      </c>
    </row>
    <row r="64" spans="1:2" ht="17.399999999999999" x14ac:dyDescent="0.3">
      <c r="B64" s="7">
        <v>962</v>
      </c>
    </row>
    <row r="65" spans="2:2" ht="17.399999999999999" x14ac:dyDescent="0.3">
      <c r="B65" s="7">
        <v>380</v>
      </c>
    </row>
    <row r="66" spans="2:2" ht="17.399999999999999" x14ac:dyDescent="0.3">
      <c r="B66" s="7">
        <v>386</v>
      </c>
    </row>
    <row r="67" spans="2:2" ht="17.399999999999999" x14ac:dyDescent="0.3">
      <c r="B67" s="7">
        <v>293</v>
      </c>
    </row>
    <row r="68" spans="2:2" ht="17.399999999999999" x14ac:dyDescent="0.3">
      <c r="B68" s="7">
        <v>871</v>
      </c>
    </row>
    <row r="69" spans="2:2" ht="17.399999999999999" x14ac:dyDescent="0.3">
      <c r="B69" s="7"/>
    </row>
    <row r="70" spans="2:2" ht="17.399999999999999" x14ac:dyDescent="0.3">
      <c r="B70" s="7"/>
    </row>
    <row r="71" spans="2:2" ht="17.399999999999999" x14ac:dyDescent="0.3">
      <c r="B71" s="7"/>
    </row>
    <row r="72" spans="2:2" ht="17.399999999999999" x14ac:dyDescent="0.3">
      <c r="B72" s="7"/>
    </row>
    <row r="73" spans="2:2" ht="17.399999999999999" x14ac:dyDescent="0.3">
      <c r="B73" s="7"/>
    </row>
    <row r="74" spans="2:2" ht="17.399999999999999" x14ac:dyDescent="0.3">
      <c r="B74" s="7"/>
    </row>
    <row r="75" spans="2:2" ht="17.399999999999999" x14ac:dyDescent="0.3">
      <c r="B75" s="7"/>
    </row>
    <row r="76" spans="2:2" ht="17.399999999999999" x14ac:dyDescent="0.3">
      <c r="B76" s="7"/>
    </row>
    <row r="77" spans="2:2" ht="17.399999999999999" x14ac:dyDescent="0.3">
      <c r="B77" s="7"/>
    </row>
    <row r="78" spans="2:2" ht="17.399999999999999" x14ac:dyDescent="0.3">
      <c r="B78" s="7"/>
    </row>
    <row r="79" spans="2:2" ht="17.399999999999999" x14ac:dyDescent="0.3">
      <c r="B79" s="7"/>
    </row>
    <row r="80" spans="2:2" ht="17.399999999999999" x14ac:dyDescent="0.3">
      <c r="B80" s="7"/>
    </row>
    <row r="81" spans="2:2" ht="17.399999999999999" x14ac:dyDescent="0.3">
      <c r="B81" s="7"/>
    </row>
    <row r="82" spans="2:2" ht="17.399999999999999" x14ac:dyDescent="0.3">
      <c r="B82" s="7"/>
    </row>
    <row r="83" spans="2:2" ht="17.399999999999999" x14ac:dyDescent="0.3">
      <c r="B83" s="7"/>
    </row>
    <row r="84" spans="2:2" ht="17.399999999999999" x14ac:dyDescent="0.3">
      <c r="B84" s="7"/>
    </row>
    <row r="85" spans="2:2" ht="17.399999999999999" x14ac:dyDescent="0.3">
      <c r="B85" s="7"/>
    </row>
    <row r="86" spans="2:2" ht="17.399999999999999" x14ac:dyDescent="0.3">
      <c r="B86" s="7"/>
    </row>
    <row r="87" spans="2:2" ht="17.399999999999999" x14ac:dyDescent="0.3">
      <c r="B87" s="7"/>
    </row>
    <row r="88" spans="2:2" ht="17.399999999999999" x14ac:dyDescent="0.3">
      <c r="B88" s="7"/>
    </row>
    <row r="89" spans="2:2" ht="17.399999999999999" x14ac:dyDescent="0.3">
      <c r="B89" s="7"/>
    </row>
    <row r="90" spans="2:2" ht="17.399999999999999" x14ac:dyDescent="0.3">
      <c r="B90" s="7"/>
    </row>
    <row r="91" spans="2:2" ht="17.399999999999999" x14ac:dyDescent="0.3">
      <c r="B91" s="7"/>
    </row>
    <row r="92" spans="2:2" ht="17.399999999999999" x14ac:dyDescent="0.3">
      <c r="B92" s="7"/>
    </row>
    <row r="93" spans="2:2" ht="17.399999999999999" x14ac:dyDescent="0.3">
      <c r="B93" s="7"/>
    </row>
  </sheetData>
  <conditionalFormatting sqref="B56 B1 B94:B1048576">
    <cfRule type="duplicateValues" dxfId="35" priority="199"/>
  </conditionalFormatting>
  <conditionalFormatting sqref="B56">
    <cfRule type="duplicateValues" dxfId="34" priority="187"/>
  </conditionalFormatting>
  <conditionalFormatting sqref="B56">
    <cfRule type="duplicateValues" dxfId="33" priority="175"/>
  </conditionalFormatting>
  <conditionalFormatting sqref="B56">
    <cfRule type="duplicateValues" dxfId="32" priority="126"/>
  </conditionalFormatting>
  <conditionalFormatting sqref="B56">
    <cfRule type="duplicateValues" dxfId="31" priority="26911"/>
  </conditionalFormatting>
  <conditionalFormatting sqref="B94:B1048576 B1 B56">
    <cfRule type="duplicateValues" dxfId="30" priority="63"/>
  </conditionalFormatting>
  <conditionalFormatting sqref="B50:B55">
    <cfRule type="duplicateValues" dxfId="29" priority="53"/>
  </conditionalFormatting>
  <conditionalFormatting sqref="B50:B55">
    <cfRule type="duplicateValues" dxfId="28" priority="54"/>
  </conditionalFormatting>
  <conditionalFormatting sqref="B46:B49">
    <cfRule type="duplicateValues" dxfId="27" priority="48"/>
  </conditionalFormatting>
  <conditionalFormatting sqref="B46:B55">
    <cfRule type="duplicateValues" dxfId="26" priority="47"/>
  </conditionalFormatting>
  <conditionalFormatting sqref="B94:B1048576 B1 B46:B56">
    <cfRule type="duplicateValues" dxfId="25" priority="45"/>
  </conditionalFormatting>
  <conditionalFormatting sqref="B69:B93">
    <cfRule type="duplicateValues" dxfId="24" priority="44"/>
  </conditionalFormatting>
  <conditionalFormatting sqref="B43:B45">
    <cfRule type="duplicateValues" dxfId="23" priority="43"/>
  </conditionalFormatting>
  <conditionalFormatting sqref="B43:B45">
    <cfRule type="duplicateValues" dxfId="22" priority="36"/>
  </conditionalFormatting>
  <conditionalFormatting sqref="B43:B45">
    <cfRule type="duplicateValues" dxfId="21" priority="35"/>
  </conditionalFormatting>
  <conditionalFormatting sqref="B43:B45">
    <cfRule type="duplicateValues" dxfId="20" priority="34"/>
  </conditionalFormatting>
  <conditionalFormatting sqref="B18">
    <cfRule type="duplicateValues" dxfId="19" priority="17"/>
  </conditionalFormatting>
  <conditionalFormatting sqref="B16:B17">
    <cfRule type="duplicateValues" dxfId="18" priority="18"/>
  </conditionalFormatting>
  <conditionalFormatting sqref="B16:B42">
    <cfRule type="duplicateValues" dxfId="17" priority="14"/>
    <cfRule type="duplicateValues" dxfId="16" priority="15"/>
  </conditionalFormatting>
  <conditionalFormatting sqref="B16:B17">
    <cfRule type="duplicateValues" dxfId="15" priority="20"/>
  </conditionalFormatting>
  <conditionalFormatting sqref="B19:B42">
    <cfRule type="duplicateValues" dxfId="14" priority="22"/>
  </conditionalFormatting>
  <conditionalFormatting sqref="B16:B18">
    <cfRule type="duplicateValues" dxfId="13" priority="23"/>
  </conditionalFormatting>
  <conditionalFormatting sqref="B16:B42">
    <cfRule type="duplicateValues" dxfId="12" priority="13"/>
  </conditionalFormatting>
  <conditionalFormatting sqref="B1 B69:B1048576 B16:B56">
    <cfRule type="duplicateValues" dxfId="11" priority="12"/>
  </conditionalFormatting>
  <conditionalFormatting sqref="B57:B60">
    <cfRule type="duplicateValues" dxfId="10" priority="11"/>
  </conditionalFormatting>
  <conditionalFormatting sqref="B61:B68">
    <cfRule type="duplicateValues" dxfId="9" priority="10"/>
  </conditionalFormatting>
  <conditionalFormatting sqref="B57:B68">
    <cfRule type="duplicateValues" dxfId="8" priority="8"/>
    <cfRule type="duplicateValues" dxfId="7" priority="9"/>
  </conditionalFormatting>
  <conditionalFormatting sqref="B2:B15">
    <cfRule type="duplicateValues" dxfId="6" priority="3"/>
    <cfRule type="duplicateValues" dxfId="5" priority="4"/>
  </conditionalFormatting>
  <conditionalFormatting sqref="B2:B11">
    <cfRule type="duplicateValues" dxfId="4" priority="5"/>
  </conditionalFormatting>
  <conditionalFormatting sqref="B2:B11">
    <cfRule type="duplicateValues" dxfId="3" priority="6"/>
  </conditionalFormatting>
  <conditionalFormatting sqref="B12:B15">
    <cfRule type="duplicateValues" dxfId="2" priority="7"/>
  </conditionalFormatting>
  <conditionalFormatting sqref="B2:B15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cp:lastPrinted>2021-08-14T08:14:39Z</cp:lastPrinted>
  <dcterms:created xsi:type="dcterms:W3CDTF">2020-12-19T20:17:28Z</dcterms:created>
  <dcterms:modified xsi:type="dcterms:W3CDTF">2021-08-31T10:02:09Z</dcterms:modified>
</cp:coreProperties>
</file>