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25\"/>
    </mc:Choice>
  </mc:AlternateContent>
  <bookViews>
    <workbookView xWindow="0" yWindow="0" windowWidth="20400" windowHeight="765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0" i="1" l="1"/>
  <c r="B64" i="1"/>
  <c r="A77" i="1" l="1"/>
  <c r="C77" i="1"/>
  <c r="A50" i="1"/>
  <c r="A51" i="1"/>
  <c r="A44" i="1"/>
  <c r="A45" i="1"/>
  <c r="A46" i="1"/>
  <c r="A29" i="1"/>
  <c r="A47" i="1"/>
  <c r="A48" i="1"/>
  <c r="A28" i="1"/>
  <c r="A49" i="1"/>
  <c r="A52" i="1"/>
  <c r="A53" i="1"/>
  <c r="A33" i="1"/>
  <c r="C43" i="1"/>
  <c r="C30" i="1"/>
  <c r="C44" i="1"/>
  <c r="C45" i="1"/>
  <c r="C46" i="1"/>
  <c r="C29" i="1"/>
  <c r="C47" i="1"/>
  <c r="C48" i="1"/>
  <c r="C28" i="1"/>
  <c r="C49" i="1"/>
  <c r="C50" i="1"/>
  <c r="C51" i="1"/>
  <c r="C52" i="1"/>
  <c r="C53" i="1"/>
  <c r="C33" i="1"/>
  <c r="C54" i="1"/>
  <c r="C55" i="1"/>
  <c r="C56" i="1"/>
  <c r="C32" i="1"/>
  <c r="C31" i="1"/>
  <c r="C57" i="1"/>
  <c r="C58" i="1"/>
  <c r="C59" i="1"/>
  <c r="C60" i="1"/>
  <c r="C74" i="1"/>
  <c r="C75" i="1"/>
  <c r="C76" i="1"/>
  <c r="A74" i="1"/>
  <c r="A75" i="1"/>
  <c r="A76" i="1"/>
  <c r="A94" i="1"/>
  <c r="A95" i="1"/>
  <c r="A96" i="1"/>
  <c r="A97" i="1"/>
  <c r="A98" i="1"/>
  <c r="C94" i="1"/>
  <c r="C95" i="1"/>
  <c r="A73" i="1"/>
  <c r="C73" i="1"/>
  <c r="A32" i="1"/>
  <c r="A31" i="1"/>
  <c r="A57" i="1"/>
  <c r="A58" i="1"/>
  <c r="A59" i="1"/>
  <c r="A60" i="1"/>
  <c r="C35" i="1" l="1"/>
  <c r="A35" i="1"/>
  <c r="C34" i="1"/>
  <c r="A34" i="1"/>
  <c r="C27" i="1"/>
  <c r="A27" i="1"/>
  <c r="C26" i="1"/>
  <c r="A26" i="1"/>
  <c r="C25" i="1"/>
  <c r="A25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C14" i="1"/>
  <c r="A14" i="1"/>
  <c r="B36" i="1"/>
  <c r="C13" i="1"/>
  <c r="A13" i="1"/>
  <c r="B81" i="1"/>
  <c r="C12" i="1" l="1"/>
  <c r="A12" i="1"/>
  <c r="C11" i="1"/>
  <c r="A11" i="1"/>
  <c r="C10" i="1"/>
  <c r="A10" i="1"/>
  <c r="A56" i="1"/>
  <c r="C80" i="1"/>
  <c r="A80" i="1"/>
  <c r="C79" i="1"/>
  <c r="A79" i="1"/>
  <c r="C99" i="1"/>
  <c r="A99" i="1"/>
  <c r="C63" i="1"/>
  <c r="A63" i="1"/>
  <c r="C98" i="1"/>
  <c r="C93" i="1"/>
  <c r="A93" i="1"/>
  <c r="C92" i="1"/>
  <c r="A92" i="1"/>
  <c r="C90" i="1" l="1"/>
  <c r="A90" i="1"/>
  <c r="C97" i="1"/>
  <c r="C91" i="1"/>
  <c r="A91" i="1"/>
  <c r="C96" i="1" l="1"/>
  <c r="C89" i="1"/>
  <c r="A89" i="1"/>
  <c r="C88" i="1"/>
  <c r="A88" i="1"/>
  <c r="C78" i="1"/>
  <c r="A78" i="1"/>
  <c r="C72" i="1"/>
  <c r="A72" i="1"/>
  <c r="C71" i="1"/>
  <c r="A71" i="1"/>
  <c r="C24" i="1"/>
  <c r="A24" i="1"/>
  <c r="C70" i="1"/>
  <c r="A70" i="1"/>
  <c r="C69" i="1"/>
  <c r="A69" i="1"/>
  <c r="C68" i="1"/>
  <c r="A68" i="1"/>
  <c r="A55" i="1"/>
  <c r="C62" i="1"/>
  <c r="A62" i="1"/>
  <c r="A54" i="1"/>
  <c r="C61" i="1"/>
  <c r="A61" i="1"/>
  <c r="A30" i="1"/>
  <c r="A43" i="1"/>
  <c r="C42" i="1"/>
  <c r="A42" i="1"/>
  <c r="C41" i="1"/>
  <c r="A41" i="1"/>
  <c r="C40" i="1"/>
  <c r="A40" i="1"/>
  <c r="A84" i="1" l="1"/>
</calcChain>
</file>

<file path=xl/sharedStrings.xml><?xml version="1.0" encoding="utf-8"?>
<sst xmlns="http://schemas.openxmlformats.org/spreadsheetml/2006/main" count="113" uniqueCount="25">
  <si>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</si>
  <si>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</si>
  <si>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</si>
  <si>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</si>
  <si>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</si>
  <si>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</si>
  <si>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</si>
  <si>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</si>
  <si>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</si>
  <si>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</si>
  <si>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</si>
  <si>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</si>
  <si>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</si>
  <si>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</si>
  <si>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</si>
  <si>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</si>
  <si>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</si>
  <si>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</si>
  <si>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</si>
  <si>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+ 1 Fallando</t>
  </si>
  <si>
    <t>335771014 </t>
  </si>
  <si>
    <t>335771150 </t>
  </si>
  <si>
    <t>25/1/2021 6:00 AM</t>
  </si>
  <si>
    <t>25/1/2021 5:00 PM</t>
  </si>
  <si>
    <t>335771187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</si>
</sst>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9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zoomScale="70" zoomScaleNormal="70" workbookViewId="0">
      <selection activeCell="B101" sqref="B101"/>
    </sheetView>
  </sheetViews>
  <sheetFormatPr baseColWidth="10" defaultColWidth="52.7109375" defaultRowHeight="15" x14ac:dyDescent="0.25"/>
  <cols>
    <col min="1" max="1" width="25.7109375" bestFit="1" customWidth="1"/>
    <col min="2" max="2" width="20.85546875" style="14" bestFit="1" customWidth="1"/>
    <col min="3" max="3" width="51.7109375" bestFit="1" customWidth="1"/>
    <col min="4" max="4" width="39.28515625" bestFit="1" customWidth="1"/>
    <col min="5" max="5" width="13" bestFit="1" customWidth="1"/>
  </cols>
  <sheetData>
    <row r="1" spans="1:5" ht="22.5" x14ac:dyDescent="0.25">
      <c r="A1" s="23" t="s">
        <v>0</v>
      </c>
      <c r="B1" s="24"/>
      <c r="C1" s="24"/>
      <c r="D1" s="24"/>
      <c r="E1" s="25"/>
    </row>
    <row r="2" spans="1:5" ht="22.5" x14ac:dyDescent="0.25">
      <c r="A2" s="23" t="s">
        <v>1</v>
      </c>
      <c r="B2" s="24"/>
      <c r="C2" s="24"/>
      <c r="D2" s="24"/>
      <c r="E2" s="25"/>
    </row>
    <row r="3" spans="1:5" ht="25.5" x14ac:dyDescent="0.25">
      <c r="A3" s="32" t="s">
        <v>0</v>
      </c>
      <c r="B3" s="33"/>
      <c r="C3" s="33"/>
      <c r="D3" s="33"/>
      <c r="E3" s="34"/>
    </row>
    <row r="4" spans="1:5" x14ac:dyDescent="0.25">
      <c r="E4" s="14"/>
    </row>
    <row r="5" spans="1:5" ht="18.75" thickBot="1" x14ac:dyDescent="0.3">
      <c r="A5" s="1" t="s">
        <v>2</v>
      </c>
      <c r="B5" s="2" t="s">
        <v>22</v>
      </c>
      <c r="C5" s="3"/>
      <c r="D5" s="4"/>
      <c r="E5" s="5"/>
    </row>
    <row r="6" spans="1:5" ht="18.75" thickBot="1" x14ac:dyDescent="0.3">
      <c r="A6" s="1" t="s">
        <v>3</v>
      </c>
      <c r="B6" s="2" t="s">
        <v>23</v>
      </c>
      <c r="C6" s="3"/>
      <c r="D6" s="4"/>
      <c r="E6" s="5"/>
    </row>
    <row r="7" spans="1:5" ht="15.75" thickBot="1" x14ac:dyDescent="0.3">
      <c r="E7" s="14"/>
    </row>
    <row r="8" spans="1:5" ht="18.75" thickBot="1" x14ac:dyDescent="0.3">
      <c r="A8" s="26" t="s">
        <v>4</v>
      </c>
      <c r="B8" s="27"/>
      <c r="C8" s="27"/>
      <c r="D8" s="27"/>
      <c r="E8" s="28"/>
    </row>
    <row r="9" spans="1:5" ht="18" x14ac:dyDescent="0.25">
      <c r="A9" s="6" t="s">
        <v>5</v>
      </c>
      <c r="B9" s="6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15" t="str">
        <f>VLOOKUP(B10,'[1]LISTADO ATM'!$A$2:$C$817,3,0)</f>
        <v>DISTRITO NACIONAL</v>
      </c>
      <c r="B10" s="15">
        <v>577</v>
      </c>
      <c r="C10" s="15" t="str">
        <f>VLOOKUP(B10,'[1]LISTADO ATM'!$A$2:$B$816,2,0)</f>
        <v xml:space="preserve">ATM Olé Ave. Duarte </v>
      </c>
      <c r="D10" s="13" t="s">
        <v>18</v>
      </c>
      <c r="E10" s="8">
        <v>335769635</v>
      </c>
    </row>
    <row r="11" spans="1:5" ht="18" x14ac:dyDescent="0.25">
      <c r="A11" s="15" t="str">
        <f>VLOOKUP(B11,'[1]LISTADO ATM'!$A$2:$C$817,3,0)</f>
        <v>DISTRITO NACIONAL</v>
      </c>
      <c r="B11" s="15">
        <v>557</v>
      </c>
      <c r="C11" s="15" t="str">
        <f>VLOOKUP(B11,'[1]LISTADO ATM'!$A$2:$B$816,2,0)</f>
        <v xml:space="preserve">ATM Multicentro La Sirena Ave. Mella </v>
      </c>
      <c r="D11" s="13" t="s">
        <v>18</v>
      </c>
      <c r="E11" s="20">
        <v>335771025</v>
      </c>
    </row>
    <row r="12" spans="1:5" ht="18" x14ac:dyDescent="0.25">
      <c r="A12" s="8" t="str">
        <f>VLOOKUP(B12,'[1]LISTADO ATM'!$A$2:$C$817,3,0)</f>
        <v>DISTRITO NACIONAL</v>
      </c>
      <c r="B12" s="8">
        <v>441</v>
      </c>
      <c r="C12" s="15" t="str">
        <f>VLOOKUP(B12,'[1]LISTADO ATM'!$A$2:$B$816,2,0)</f>
        <v>ATM Estacion de Servicio Romulo Betancour</v>
      </c>
      <c r="D12" s="13" t="s">
        <v>18</v>
      </c>
      <c r="E12" s="8">
        <v>335771077</v>
      </c>
    </row>
    <row r="13" spans="1:5" ht="18" x14ac:dyDescent="0.25">
      <c r="A13" s="8" t="str">
        <f>VLOOKUP(B13,'[1]LISTADO ATM'!$A$2:$C$817,3,0)</f>
        <v>DISTRITO NACIONAL</v>
      </c>
      <c r="B13" s="8">
        <v>927</v>
      </c>
      <c r="C13" s="15" t="str">
        <f>VLOOKUP(B13,'[1]LISTADO ATM'!$A$2:$B$816,2,0)</f>
        <v>ATM S/M Bravo La Esperilla</v>
      </c>
      <c r="D13" s="13" t="s">
        <v>18</v>
      </c>
      <c r="E13" s="8">
        <v>335770376</v>
      </c>
    </row>
    <row r="14" spans="1:5" ht="18" x14ac:dyDescent="0.25">
      <c r="A14" s="8" t="str">
        <f>VLOOKUP(B14,'[1]LISTADO ATM'!$A$2:$C$817,3,0)</f>
        <v>DISTRITO NACIONAL</v>
      </c>
      <c r="B14" s="8">
        <v>238</v>
      </c>
      <c r="C14" s="15" t="str">
        <f>VLOOKUP(B14,'[1]LISTADO ATM'!$A$2:$B$816,2,0)</f>
        <v xml:space="preserve">ATM Multicentro La Sirena Charles de Gaulle </v>
      </c>
      <c r="D14" s="13" t="s">
        <v>18</v>
      </c>
      <c r="E14" s="8">
        <v>335770049</v>
      </c>
    </row>
    <row r="15" spans="1:5" ht="18" x14ac:dyDescent="0.25">
      <c r="A15" s="8" t="str">
        <f>VLOOKUP(B15,'[1]LISTADO ATM'!$A$2:$C$817,3,0)</f>
        <v>DISTRITO NACIONAL</v>
      </c>
      <c r="B15" s="8">
        <v>422</v>
      </c>
      <c r="C15" s="15" t="str">
        <f>VLOOKUP(B15,'[1]LISTADO ATM'!$A$2:$B$816,2,0)</f>
        <v xml:space="preserve">ATM Olé Manoguayabo </v>
      </c>
      <c r="D15" s="13" t="s">
        <v>18</v>
      </c>
      <c r="E15" s="8">
        <v>335770857</v>
      </c>
    </row>
    <row r="16" spans="1:5" ht="18" x14ac:dyDescent="0.25">
      <c r="A16" s="8" t="str">
        <f>VLOOKUP(B16,'[1]LISTADO ATM'!$A$2:$C$817,3,0)</f>
        <v>DISTRITO NACIONAL</v>
      </c>
      <c r="B16" s="8">
        <v>31</v>
      </c>
      <c r="C16" s="15" t="str">
        <f>VLOOKUP(B16,'[1]LISTADO ATM'!$A$2:$B$816,2,0)</f>
        <v xml:space="preserve">ATM Oficina San Martín I </v>
      </c>
      <c r="D16" s="13" t="s">
        <v>18</v>
      </c>
      <c r="E16" s="8">
        <v>335770885</v>
      </c>
    </row>
    <row r="17" spans="1:5" ht="18" x14ac:dyDescent="0.25">
      <c r="A17" s="8" t="str">
        <f>VLOOKUP(B17,'[1]LISTADO ATM'!$A$2:$C$817,3,0)</f>
        <v>DISTRITO NACIONAL</v>
      </c>
      <c r="B17" s="8">
        <v>755</v>
      </c>
      <c r="C17" s="15" t="str">
        <f>VLOOKUP(B17,'[1]LISTADO ATM'!$A$2:$B$816,2,0)</f>
        <v xml:space="preserve">ATM Oficina Galería del Este (Plaza) </v>
      </c>
      <c r="D17" s="13" t="s">
        <v>18</v>
      </c>
      <c r="E17" s="8">
        <v>335770965</v>
      </c>
    </row>
    <row r="18" spans="1:5" ht="18" x14ac:dyDescent="0.25">
      <c r="A18" s="8" t="str">
        <f>VLOOKUP(B18,'[1]LISTADO ATM'!$A$2:$C$817,3,0)</f>
        <v>DISTRITO NACIONAL</v>
      </c>
      <c r="B18" s="8">
        <v>676</v>
      </c>
      <c r="C18" s="15" t="str">
        <f>VLOOKUP(B18,'[1]LISTADO ATM'!$A$2:$B$816,2,0)</f>
        <v>ATM S/M Bravo Colina Del Oeste</v>
      </c>
      <c r="D18" s="13" t="s">
        <v>18</v>
      </c>
      <c r="E18" s="20">
        <v>335770899</v>
      </c>
    </row>
    <row r="19" spans="1:5" ht="18" x14ac:dyDescent="0.25">
      <c r="A19" s="8" t="str">
        <f>VLOOKUP(B19,'[1]LISTADO ATM'!$A$2:$C$817,3,0)</f>
        <v>DISTRITO NACIONAL</v>
      </c>
      <c r="B19" s="8">
        <v>696</v>
      </c>
      <c r="C19" s="15" t="str">
        <f>VLOOKUP(B19,'[1]LISTADO ATM'!$A$2:$B$816,2,0)</f>
        <v>ATM Olé Jacobo Majluta</v>
      </c>
      <c r="D19" s="13" t="s">
        <v>18</v>
      </c>
      <c r="E19" s="8">
        <v>335771008</v>
      </c>
    </row>
    <row r="20" spans="1:5" ht="18" x14ac:dyDescent="0.25">
      <c r="A20" s="8" t="str">
        <f>VLOOKUP(B20,'[1]LISTADO ATM'!$A$2:$C$817,3,0)</f>
        <v>DISTRITO NACIONAL</v>
      </c>
      <c r="B20" s="8">
        <v>684</v>
      </c>
      <c r="C20" s="15" t="str">
        <f>VLOOKUP(B20,'[1]LISTADO ATM'!$A$2:$B$816,2,0)</f>
        <v>ATM Estación Texaco Prolongación 27 Febrero</v>
      </c>
      <c r="D20" s="13" t="s">
        <v>18</v>
      </c>
      <c r="E20" s="8">
        <v>335771023</v>
      </c>
    </row>
    <row r="21" spans="1:5" ht="18" x14ac:dyDescent="0.25">
      <c r="A21" s="8" t="str">
        <f>VLOOKUP(B21,'[1]LISTADO ATM'!$A$2:$C$817,3,0)</f>
        <v>DISTRITO NACIONAL</v>
      </c>
      <c r="B21" s="8">
        <v>904</v>
      </c>
      <c r="C21" s="15" t="str">
        <f>VLOOKUP(B21,'[1]LISTADO ATM'!$A$2:$B$816,2,0)</f>
        <v xml:space="preserve">ATM Oficina Multicentro La Sirena Churchill </v>
      </c>
      <c r="D21" s="13" t="s">
        <v>18</v>
      </c>
      <c r="E21" s="8">
        <v>335771024</v>
      </c>
    </row>
    <row r="22" spans="1:5" ht="18" x14ac:dyDescent="0.25">
      <c r="A22" s="8" t="str">
        <f>VLOOKUP(B22,'[1]LISTADO ATM'!$A$2:$C$817,3,0)</f>
        <v>DISTRITO NACIONAL</v>
      </c>
      <c r="B22" s="8">
        <v>561</v>
      </c>
      <c r="C22" s="15" t="str">
        <f>VLOOKUP(B22,'[1]LISTADO ATM'!$A$2:$B$816,2,0)</f>
        <v xml:space="preserve">ATM Comando Regional P.N. S.D. Este </v>
      </c>
      <c r="D22" s="13" t="s">
        <v>18</v>
      </c>
      <c r="E22" s="8">
        <v>335771074</v>
      </c>
    </row>
    <row r="23" spans="1:5" ht="18" x14ac:dyDescent="0.25">
      <c r="A23" s="8" t="str">
        <f>VLOOKUP(B23,'[1]LISTADO ATM'!$A$2:$C$817,3,0)</f>
        <v>DISTRITO NACIONAL</v>
      </c>
      <c r="B23" s="8">
        <v>407</v>
      </c>
      <c r="C23" s="15" t="str">
        <f>VLOOKUP(B23,'[1]LISTADO ATM'!$A$2:$B$816,2,0)</f>
        <v xml:space="preserve">ATM Multicentro La Sirena Villa Mella </v>
      </c>
      <c r="D23" s="13" t="s">
        <v>18</v>
      </c>
      <c r="E23" s="8">
        <v>335771078</v>
      </c>
    </row>
    <row r="24" spans="1:5" ht="18" x14ac:dyDescent="0.25">
      <c r="A24" s="15" t="str">
        <f>VLOOKUP(B24,'[1]LISTADO ATM'!$A$2:$C$817,3,0)</f>
        <v>DISTRITO NACIONAL</v>
      </c>
      <c r="B24" s="15">
        <v>816</v>
      </c>
      <c r="C24" s="15" t="str">
        <f>VLOOKUP(B24,'[1]LISTADO ATM'!$A$2:$B$816,2,0)</f>
        <v xml:space="preserve">ATM Oficina Pedro Brand </v>
      </c>
      <c r="D24" s="13" t="s">
        <v>18</v>
      </c>
      <c r="E24" s="20">
        <v>335770981</v>
      </c>
    </row>
    <row r="25" spans="1:5" ht="18" x14ac:dyDescent="0.25">
      <c r="A25" s="15" t="str">
        <f>VLOOKUP(B25,'[1]LISTADO ATM'!$A$2:$C$817,3,0)</f>
        <v>DISTRITO NACIONAL</v>
      </c>
      <c r="B25" s="15">
        <v>753</v>
      </c>
      <c r="C25" s="15" t="str">
        <f>VLOOKUP(B25,'[1]LISTADO ATM'!$A$2:$B$816,2,0)</f>
        <v xml:space="preserve">ATM S/M Nacional Tiradentes </v>
      </c>
      <c r="D25" s="13" t="s">
        <v>18</v>
      </c>
      <c r="E25" s="8">
        <v>335770471</v>
      </c>
    </row>
    <row r="26" spans="1:5" ht="18" x14ac:dyDescent="0.25">
      <c r="A26" s="15" t="str">
        <f>VLOOKUP(B26,'[1]LISTADO ATM'!$A$2:$C$817,3,0)</f>
        <v>DISTRITO NACIONAL</v>
      </c>
      <c r="B26" s="15">
        <v>32</v>
      </c>
      <c r="C26" s="15" t="str">
        <f>VLOOKUP(B26,'[1]LISTADO ATM'!$A$2:$B$816,2,0)</f>
        <v xml:space="preserve">ATM Oficina San Martín II </v>
      </c>
      <c r="D26" s="13" t="s">
        <v>18</v>
      </c>
      <c r="E26" s="8">
        <v>335771110</v>
      </c>
    </row>
    <row r="27" spans="1:5" ht="18" x14ac:dyDescent="0.25">
      <c r="A27" s="15" t="str">
        <f>VLOOKUP(B27,'[1]LISTADO ATM'!$A$2:$C$817,3,0)</f>
        <v>DISTRITO NACIONAL</v>
      </c>
      <c r="B27" s="15">
        <v>507</v>
      </c>
      <c r="C27" s="15" t="str">
        <f>VLOOKUP(B27,'[1]LISTADO ATM'!$A$2:$B$816,2,0)</f>
        <v>ATM Estación Sigma Boca Chica</v>
      </c>
      <c r="D27" s="13" t="s">
        <v>18</v>
      </c>
      <c r="E27" s="8">
        <v>335771130</v>
      </c>
    </row>
    <row r="28" spans="1:5" ht="18" x14ac:dyDescent="0.25">
      <c r="A28" s="8" t="str">
        <f>VLOOKUP(B28,'[1]LISTADO ATM'!$A$2:$C$817,3,0)</f>
        <v>DISTRITO NACIONAL</v>
      </c>
      <c r="B28" s="8">
        <v>769</v>
      </c>
      <c r="C28" s="15" t="str">
        <f>VLOOKUP(B28,'[1]LISTADO ATM'!$A$2:$B$816,2,0)</f>
        <v>ATM UNP Pablo Mella Morales</v>
      </c>
      <c r="D28" s="13" t="s">
        <v>18</v>
      </c>
      <c r="E28" s="20">
        <v>335770964</v>
      </c>
    </row>
    <row r="29" spans="1:5" ht="18" x14ac:dyDescent="0.25">
      <c r="A29" s="8" t="str">
        <f>VLOOKUP(B29,'[1]LISTADO ATM'!$A$2:$C$817,3,0)</f>
        <v>DISTRITO NACIONAL</v>
      </c>
      <c r="B29" s="8">
        <v>628</v>
      </c>
      <c r="C29" s="15" t="str">
        <f>VLOOKUP(B29,'[1]LISTADO ATM'!$A$2:$B$816,2,0)</f>
        <v xml:space="preserve">ATM Autobanco San Isidro </v>
      </c>
      <c r="D29" s="13" t="s">
        <v>18</v>
      </c>
      <c r="E29" s="8">
        <v>335770858</v>
      </c>
    </row>
    <row r="30" spans="1:5" ht="18" x14ac:dyDescent="0.25">
      <c r="A30" s="8" t="str">
        <f>VLOOKUP(B30,'[1]LISTADO ATM'!$A$2:$C$817,3,0)</f>
        <v>DISTRITO NACIONAL</v>
      </c>
      <c r="B30" s="8">
        <v>678</v>
      </c>
      <c r="C30" s="15" t="str">
        <f>VLOOKUP(B30,'[1]LISTADO ATM'!$A$2:$B$816,2,0)</f>
        <v>ATM Eco Petroleo San Isidro</v>
      </c>
      <c r="D30" s="13" t="s">
        <v>18</v>
      </c>
      <c r="E30" s="8">
        <v>335770367</v>
      </c>
    </row>
    <row r="31" spans="1:5" ht="18" x14ac:dyDescent="0.25">
      <c r="A31" s="15" t="str">
        <f>VLOOKUP(B31,'[1]LISTADO ATM'!$A$2:$C$817,3,0)</f>
        <v>DISTRITO NACIONAL</v>
      </c>
      <c r="B31" s="15">
        <v>925</v>
      </c>
      <c r="C31" s="15" t="str">
        <f>VLOOKUP(B31,'[1]LISTADO ATM'!$A$2:$B$816,2,0)</f>
        <v xml:space="preserve">ATM Oficina Plaza Lama Av. 27 de Febrero </v>
      </c>
      <c r="D31" s="13" t="s">
        <v>18</v>
      </c>
      <c r="E31" s="8">
        <v>335771132</v>
      </c>
    </row>
    <row r="32" spans="1:5" ht="18" x14ac:dyDescent="0.25">
      <c r="A32" s="15" t="str">
        <f>VLOOKUP(B32,'[1]LISTADO ATM'!$A$2:$C$817,3,0)</f>
        <v>DISTRITO NACIONAL</v>
      </c>
      <c r="B32" s="15">
        <v>967</v>
      </c>
      <c r="C32" s="15" t="str">
        <f>VLOOKUP(B32,'[1]LISTADO ATM'!$A$2:$B$816,2,0)</f>
        <v xml:space="preserve">ATM UNP Hiper Olé Autopista Duarte </v>
      </c>
      <c r="D32" s="13" t="s">
        <v>18</v>
      </c>
      <c r="E32" s="8">
        <v>335771125</v>
      </c>
    </row>
    <row r="33" spans="1:5" ht="18" x14ac:dyDescent="0.25">
      <c r="A33" s="8" t="str">
        <f>VLOOKUP(B33,'[1]LISTADO ATM'!$A$2:$C$817,3,0)</f>
        <v>DISTRITO NACIONAL</v>
      </c>
      <c r="B33" s="8">
        <v>436</v>
      </c>
      <c r="C33" s="15" t="str">
        <f>VLOOKUP(B33,'[1]LISTADO ATM'!$A$2:$B$816,2,0)</f>
        <v xml:space="preserve">ATM Autobanco Torre II </v>
      </c>
      <c r="D33" s="13" t="s">
        <v>18</v>
      </c>
      <c r="E33" s="8" t="s">
        <v>20</v>
      </c>
    </row>
    <row r="34" spans="1:5" ht="18" x14ac:dyDescent="0.25">
      <c r="A34" s="15" t="str">
        <f>VLOOKUP(B34,'[1]LISTADO ATM'!$A$2:$C$817,3,0)</f>
        <v>DISTRITO NACIONAL</v>
      </c>
      <c r="B34" s="15">
        <v>415</v>
      </c>
      <c r="C34" s="15" t="str">
        <f>VLOOKUP(B34,'[1]LISTADO ATM'!$A$2:$B$816,2,0)</f>
        <v xml:space="preserve">ATM Autobanco San Martín I </v>
      </c>
      <c r="D34" s="13" t="s">
        <v>18</v>
      </c>
      <c r="E34" s="20">
        <v>335770780</v>
      </c>
    </row>
    <row r="35" spans="1:5" ht="18" x14ac:dyDescent="0.25">
      <c r="A35" s="15" t="str">
        <f>VLOOKUP(B35,'[1]LISTADO ATM'!$A$2:$C$817,3,0)</f>
        <v>DISTRITO NACIONAL</v>
      </c>
      <c r="B35" s="15">
        <v>566</v>
      </c>
      <c r="C35" s="15" t="str">
        <f>VLOOKUP(B35,'[1]LISTADO ATM'!$A$2:$B$816,2,0)</f>
        <v xml:space="preserve">ATM Hiper Olé Aut. Duarte </v>
      </c>
      <c r="D35" s="13" t="s">
        <v>18</v>
      </c>
      <c r="E35" s="20">
        <v>335771100</v>
      </c>
    </row>
    <row r="36" spans="1:5" ht="18.75" thickBot="1" x14ac:dyDescent="0.3">
      <c r="A36" s="11" t="s">
        <v>12</v>
      </c>
      <c r="B36" s="19">
        <f>COUNT(B10:B35)</f>
        <v>26</v>
      </c>
      <c r="C36" s="29"/>
      <c r="D36" s="30"/>
      <c r="E36" s="31"/>
    </row>
    <row r="37" spans="1:5" ht="15.75" thickBot="1" x14ac:dyDescent="0.3">
      <c r="E37" s="14"/>
    </row>
    <row r="38" spans="1:5" ht="18.75" thickBot="1" x14ac:dyDescent="0.3">
      <c r="A38" s="26" t="s">
        <v>10</v>
      </c>
      <c r="B38" s="27"/>
      <c r="C38" s="27"/>
      <c r="D38" s="27"/>
      <c r="E38" s="28"/>
    </row>
    <row r="39" spans="1:5" ht="18" x14ac:dyDescent="0.25">
      <c r="A39" s="6" t="s">
        <v>5</v>
      </c>
      <c r="B39" s="6" t="s">
        <v>6</v>
      </c>
      <c r="C39" s="7" t="s">
        <v>7</v>
      </c>
      <c r="D39" s="7" t="s">
        <v>8</v>
      </c>
      <c r="E39" s="7" t="s">
        <v>9</v>
      </c>
    </row>
    <row r="40" spans="1:5" ht="18" x14ac:dyDescent="0.25">
      <c r="A40" s="8" t="str">
        <f>VLOOKUP(B40,'[1]LISTADO ATM'!$A$2:$C$817,3,0)</f>
        <v>ESTE</v>
      </c>
      <c r="B40" s="8">
        <v>158</v>
      </c>
      <c r="C40" s="15" t="str">
        <f>VLOOKUP(B40,'[1]LISTADO ATM'!$A$2:$B$816,2,0)</f>
        <v xml:space="preserve">ATM Oficina Romana Norte </v>
      </c>
      <c r="D40" s="16" t="s">
        <v>11</v>
      </c>
      <c r="E40" s="8">
        <v>335769631</v>
      </c>
    </row>
    <row r="41" spans="1:5" ht="18" x14ac:dyDescent="0.25">
      <c r="A41" s="8" t="str">
        <f>VLOOKUP(B41,'[1]LISTADO ATM'!$A$2:$C$817,3,0)</f>
        <v>DISTRITO NACIONAL</v>
      </c>
      <c r="B41" s="8">
        <v>554</v>
      </c>
      <c r="C41" s="15" t="str">
        <f>VLOOKUP(B41,'[1]LISTADO ATM'!$A$2:$B$816,2,0)</f>
        <v xml:space="preserve">ATM Oficina Isabel La Católica I </v>
      </c>
      <c r="D41" s="16" t="s">
        <v>11</v>
      </c>
      <c r="E41" s="8">
        <v>335770459</v>
      </c>
    </row>
    <row r="42" spans="1:5" ht="18" x14ac:dyDescent="0.25">
      <c r="A42" s="8" t="str">
        <f>VLOOKUP(B42,'[1]LISTADO ATM'!$A$2:$C$817,3,0)</f>
        <v>ESTE</v>
      </c>
      <c r="B42" s="8">
        <v>660</v>
      </c>
      <c r="C42" s="15" t="str">
        <f>VLOOKUP(B42,'[1]LISTADO ATM'!$A$2:$B$816,2,0)</f>
        <v>ATM Oficina Romana Norte II</v>
      </c>
      <c r="D42" s="16" t="s">
        <v>11</v>
      </c>
      <c r="E42" s="8">
        <v>335769632</v>
      </c>
    </row>
    <row r="43" spans="1:5" ht="18" x14ac:dyDescent="0.25">
      <c r="A43" s="8" t="str">
        <f>VLOOKUP(B43,'[1]LISTADO ATM'!$A$2:$C$817,3,0)</f>
        <v>ESTE</v>
      </c>
      <c r="B43" s="8">
        <v>742</v>
      </c>
      <c r="C43" s="15" t="str">
        <f>VLOOKUP(B43,'[1]LISTADO ATM'!$A$2:$B$816,2,0)</f>
        <v xml:space="preserve">ATM Oficina Plaza del Rey (La Romana) </v>
      </c>
      <c r="D43" s="16" t="s">
        <v>11</v>
      </c>
      <c r="E43" s="8">
        <v>335769625</v>
      </c>
    </row>
    <row r="44" spans="1:5" ht="18" x14ac:dyDescent="0.25">
      <c r="A44" s="8" t="str">
        <f>VLOOKUP(B44,'[1]LISTADO ATM'!$A$2:$C$817,3,0)</f>
        <v>ESTE</v>
      </c>
      <c r="B44" s="8">
        <v>963</v>
      </c>
      <c r="C44" s="15" t="str">
        <f>VLOOKUP(B44,'[1]LISTADO ATM'!$A$2:$B$816,2,0)</f>
        <v xml:space="preserve">ATM Multiplaza La Romana </v>
      </c>
      <c r="D44" s="16" t="s">
        <v>11</v>
      </c>
      <c r="E44" s="8">
        <v>335770305</v>
      </c>
    </row>
    <row r="45" spans="1:5" ht="18" x14ac:dyDescent="0.25">
      <c r="A45" s="8" t="str">
        <f>VLOOKUP(B45,'[1]LISTADO ATM'!$A$2:$C$817,3,0)</f>
        <v>DISTRITO NACIONAL</v>
      </c>
      <c r="B45" s="8">
        <v>697</v>
      </c>
      <c r="C45" s="15" t="str">
        <f>VLOOKUP(B45,'[1]LISTADO ATM'!$A$2:$B$816,2,0)</f>
        <v>ATM Hipermercado Olé Ciudad Juan Bosch</v>
      </c>
      <c r="D45" s="16" t="s">
        <v>11</v>
      </c>
      <c r="E45" s="8">
        <v>335770821</v>
      </c>
    </row>
    <row r="46" spans="1:5" ht="18" x14ac:dyDescent="0.25">
      <c r="A46" s="8" t="str">
        <f>VLOOKUP(B46,'[1]LISTADO ATM'!$A$2:$C$817,3,0)</f>
        <v>ESTE</v>
      </c>
      <c r="B46" s="8">
        <v>842</v>
      </c>
      <c r="C46" s="15" t="str">
        <f>VLOOKUP(B46,'[1]LISTADO ATM'!$A$2:$B$816,2,0)</f>
        <v xml:space="preserve">ATM Plaza Orense II (La Romana) </v>
      </c>
      <c r="D46" s="16" t="s">
        <v>11</v>
      </c>
      <c r="E46" s="8">
        <v>335770854</v>
      </c>
    </row>
    <row r="47" spans="1:5" ht="18" x14ac:dyDescent="0.25">
      <c r="A47" s="8" t="str">
        <f>VLOOKUP(B47,'[1]LISTADO ATM'!$A$2:$C$817,3,0)</f>
        <v>DISTRITO NACIONAL</v>
      </c>
      <c r="B47" s="8">
        <v>494</v>
      </c>
      <c r="C47" s="15" t="str">
        <f>VLOOKUP(B47,'[1]LISTADO ATM'!$A$2:$B$816,2,0)</f>
        <v xml:space="preserve">ATM Oficina Blue Mall </v>
      </c>
      <c r="D47" s="16" t="s">
        <v>11</v>
      </c>
      <c r="E47" s="8">
        <v>335770905</v>
      </c>
    </row>
    <row r="48" spans="1:5" ht="18" x14ac:dyDescent="0.25">
      <c r="A48" s="8" t="str">
        <f>VLOOKUP(B48,'[1]LISTADO ATM'!$A$2:$C$817,3,0)</f>
        <v>DISTRITO NACIONAL</v>
      </c>
      <c r="B48" s="8">
        <v>354</v>
      </c>
      <c r="C48" s="15" t="str">
        <f>VLOOKUP(B48,'[1]LISTADO ATM'!$A$2:$B$816,2,0)</f>
        <v xml:space="preserve">ATM Oficina Núñez de Cáceres II </v>
      </c>
      <c r="D48" s="16" t="s">
        <v>11</v>
      </c>
      <c r="E48" s="20">
        <v>335770665</v>
      </c>
    </row>
    <row r="49" spans="1:5" ht="18" x14ac:dyDescent="0.25">
      <c r="A49" s="8" t="str">
        <f>VLOOKUP(B49,'[1]LISTADO ATM'!$A$2:$C$817,3,0)</f>
        <v>DISTRITO NACIONAL</v>
      </c>
      <c r="B49" s="8">
        <v>713</v>
      </c>
      <c r="C49" s="15" t="str">
        <f>VLOOKUP(B49,'[1]LISTADO ATM'!$A$2:$B$816,2,0)</f>
        <v xml:space="preserve">ATM Oficina Las Américas </v>
      </c>
      <c r="D49" s="16" t="s">
        <v>11</v>
      </c>
      <c r="E49" s="8">
        <v>335770980</v>
      </c>
    </row>
    <row r="50" spans="1:5" ht="18" x14ac:dyDescent="0.25">
      <c r="A50" s="8" t="str">
        <f>VLOOKUP(B50,'[1]LISTADO ATM'!$A$2:$C$817,3,0)</f>
        <v>NORTE</v>
      </c>
      <c r="B50" s="8">
        <v>4</v>
      </c>
      <c r="C50" s="15" t="str">
        <f>VLOOKUP(B50,'[1]LISTADO ATM'!$A$2:$B$816,2,0)</f>
        <v>ATM Avenida Rivas</v>
      </c>
      <c r="D50" s="16" t="s">
        <v>11</v>
      </c>
      <c r="E50" s="8">
        <v>335771162</v>
      </c>
    </row>
    <row r="51" spans="1:5" ht="18" x14ac:dyDescent="0.25">
      <c r="A51" s="8" t="str">
        <f>VLOOKUP(B51,'[1]LISTADO ATM'!$A$2:$C$817,3,0)</f>
        <v>ESTE</v>
      </c>
      <c r="B51" s="8">
        <v>211</v>
      </c>
      <c r="C51" s="15" t="str">
        <f>VLOOKUP(B51,'[1]LISTADO ATM'!$A$2:$B$816,2,0)</f>
        <v xml:space="preserve">ATM Oficina La Romana I </v>
      </c>
      <c r="D51" s="16" t="s">
        <v>11</v>
      </c>
      <c r="E51" s="8">
        <v>335771009</v>
      </c>
    </row>
    <row r="52" spans="1:5" ht="18" x14ac:dyDescent="0.25">
      <c r="A52" s="8" t="str">
        <f>VLOOKUP(B52,'[1]LISTADO ATM'!$A$2:$C$817,3,0)</f>
        <v>DISTRITO NACIONAL</v>
      </c>
      <c r="B52" s="8">
        <v>946</v>
      </c>
      <c r="C52" s="15" t="str">
        <f>VLOOKUP(B52,'[1]LISTADO ATM'!$A$2:$B$816,2,0)</f>
        <v xml:space="preserve">ATM Oficina Núñez de Cáceres I </v>
      </c>
      <c r="D52" s="16" t="s">
        <v>11</v>
      </c>
      <c r="E52" s="8">
        <v>335771007</v>
      </c>
    </row>
    <row r="53" spans="1:5" ht="18" x14ac:dyDescent="0.25">
      <c r="A53" s="8" t="str">
        <f>VLOOKUP(B53,'[1]LISTADO ATM'!$A$2:$C$817,3,0)</f>
        <v>ESTE</v>
      </c>
      <c r="B53" s="8">
        <v>399</v>
      </c>
      <c r="C53" s="15" t="str">
        <f>VLOOKUP(B53,'[1]LISTADO ATM'!$A$2:$B$816,2,0)</f>
        <v xml:space="preserve">ATM Oficina La Romana II </v>
      </c>
      <c r="D53" s="16" t="s">
        <v>11</v>
      </c>
      <c r="E53" s="8">
        <v>335771011</v>
      </c>
    </row>
    <row r="54" spans="1:5" ht="18" x14ac:dyDescent="0.25">
      <c r="A54" s="8" t="str">
        <f>VLOOKUP(B54,'[1]LISTADO ATM'!$A$2:$C$817,3,0)</f>
        <v>DISTRITO NACIONAL</v>
      </c>
      <c r="B54" s="8">
        <v>527</v>
      </c>
      <c r="C54" s="15" t="str">
        <f>VLOOKUP(B54,'[1]LISTADO ATM'!$A$2:$B$816,2,0)</f>
        <v>ATM Oficina Zona Oriental II</v>
      </c>
      <c r="D54" s="16" t="s">
        <v>11</v>
      </c>
      <c r="E54" s="8">
        <v>335771042</v>
      </c>
    </row>
    <row r="55" spans="1:5" ht="18" x14ac:dyDescent="0.25">
      <c r="A55" s="8" t="str">
        <f>VLOOKUP(B55,'[1]LISTADO ATM'!$A$2:$C$817,3,0)</f>
        <v>DISTRITO NACIONAL</v>
      </c>
      <c r="B55" s="8">
        <v>738</v>
      </c>
      <c r="C55" s="15" t="str">
        <f>VLOOKUP(B55,'[1]LISTADO ATM'!$A$2:$B$816,2,0)</f>
        <v xml:space="preserve">ATM Zona Franca Los Alcarrizos </v>
      </c>
      <c r="D55" s="16" t="s">
        <v>11</v>
      </c>
      <c r="E55" s="8">
        <v>335770884</v>
      </c>
    </row>
    <row r="56" spans="1:5" ht="18" x14ac:dyDescent="0.25">
      <c r="A56" s="15" t="str">
        <f>VLOOKUP(B56,'[1]LISTADO ATM'!$A$2:$C$817,3,0)</f>
        <v>NORTE</v>
      </c>
      <c r="B56" s="15">
        <v>746</v>
      </c>
      <c r="C56" s="15" t="str">
        <f>VLOOKUP(B56,'[1]LISTADO ATM'!$A$2:$B$816,2,0)</f>
        <v xml:space="preserve">ATM Oficina Las Terrenas </v>
      </c>
      <c r="D56" s="16" t="s">
        <v>11</v>
      </c>
      <c r="E56" s="8">
        <v>335771121</v>
      </c>
    </row>
    <row r="57" spans="1:5" ht="18" x14ac:dyDescent="0.25">
      <c r="A57" s="15" t="str">
        <f>VLOOKUP(B57,'[1]LISTADO ATM'!$A$2:$C$817,3,0)</f>
        <v>ESTE</v>
      </c>
      <c r="B57" s="15">
        <v>630</v>
      </c>
      <c r="C57" s="15" t="str">
        <f>VLOOKUP(B57,'[1]LISTADO ATM'!$A$2:$B$816,2,0)</f>
        <v xml:space="preserve">ATM Oficina Plaza Zaglul (SPM) </v>
      </c>
      <c r="D57" s="16" t="s">
        <v>11</v>
      </c>
      <c r="E57" s="8">
        <v>335771145</v>
      </c>
    </row>
    <row r="58" spans="1:5" ht="18" x14ac:dyDescent="0.25">
      <c r="A58" s="15" t="str">
        <f>VLOOKUP(B58,'[1]LISTADO ATM'!$A$2:$C$817,3,0)</f>
        <v>DISTRITO NACIONAL</v>
      </c>
      <c r="B58" s="15">
        <v>85</v>
      </c>
      <c r="C58" s="15" t="str">
        <f>VLOOKUP(B58,'[1]LISTADO ATM'!$A$2:$B$816,2,0)</f>
        <v xml:space="preserve">ATM Oficina San Isidro (Fuerza Aérea) </v>
      </c>
      <c r="D58" s="16" t="s">
        <v>11</v>
      </c>
      <c r="E58" s="8">
        <v>335771143</v>
      </c>
    </row>
    <row r="59" spans="1:5" ht="18" x14ac:dyDescent="0.25">
      <c r="A59" s="15" t="str">
        <f>VLOOKUP(B59,'[1]LISTADO ATM'!$A$2:$C$817,3,0)</f>
        <v>NORTE</v>
      </c>
      <c r="B59" s="15">
        <v>383</v>
      </c>
      <c r="C59" s="15" t="str">
        <f>VLOOKUP(B59,'[1]LISTADO ATM'!$A$2:$B$816,2,0)</f>
        <v>ATM S/M Daniel (Dajabón)</v>
      </c>
      <c r="D59" s="16" t="s">
        <v>11</v>
      </c>
      <c r="E59" s="8">
        <v>335771144</v>
      </c>
    </row>
    <row r="60" spans="1:5" ht="18" x14ac:dyDescent="0.25">
      <c r="A60" s="15" t="str">
        <f>VLOOKUP(B60,'[1]LISTADO ATM'!$A$2:$C$817,3,0)</f>
        <v>ESTE</v>
      </c>
      <c r="B60" s="8">
        <v>634</v>
      </c>
      <c r="C60" s="15" t="str">
        <f>VLOOKUP(B60,'[1]LISTADO ATM'!$A$2:$B$816,2,0)</f>
        <v xml:space="preserve">ATM Ayuntamiento Los Llanos (SPM) </v>
      </c>
      <c r="D60" s="16" t="s">
        <v>11</v>
      </c>
      <c r="E60" s="8">
        <v>335771146</v>
      </c>
    </row>
    <row r="61" spans="1:5" ht="18" x14ac:dyDescent="0.25">
      <c r="A61" s="8" t="str">
        <f>VLOOKUP(B61,'[1]LISTADO ATM'!$A$2:$C$817,3,0)</f>
        <v>DISTRITO NACIONAL</v>
      </c>
      <c r="B61" s="8">
        <v>706</v>
      </c>
      <c r="C61" s="15" t="str">
        <f>VLOOKUP(B61,'[1]LISTADO ATM'!$A$2:$B$816,2,0)</f>
        <v xml:space="preserve">ATM S/M Pristine </v>
      </c>
      <c r="D61" s="16" t="s">
        <v>11</v>
      </c>
      <c r="E61" s="8">
        <v>335771147</v>
      </c>
    </row>
    <row r="62" spans="1:5" ht="18" x14ac:dyDescent="0.25">
      <c r="A62" s="8" t="str">
        <f>VLOOKUP(B62,'[1]LISTADO ATM'!$A$2:$C$817,3,0)</f>
        <v>SUR</v>
      </c>
      <c r="B62" s="8">
        <v>783</v>
      </c>
      <c r="C62" s="15" t="str">
        <f>VLOOKUP(B62,'[1]LISTADO ATM'!$A$2:$B$816,2,0)</f>
        <v xml:space="preserve">ATM Autobanco Alfa y Omega (Barahona) </v>
      </c>
      <c r="D62" s="16" t="s">
        <v>11</v>
      </c>
      <c r="E62" s="8" t="s">
        <v>21</v>
      </c>
    </row>
    <row r="63" spans="1:5" ht="18" x14ac:dyDescent="0.25">
      <c r="A63" s="8" t="str">
        <f>VLOOKUP(B63,'[1]LISTADO ATM'!$A$2:$C$817,3,0)</f>
        <v>ESTE</v>
      </c>
      <c r="B63" s="8">
        <v>824</v>
      </c>
      <c r="C63" s="15" t="str">
        <f>VLOOKUP(B63,'[1]LISTADO ATM'!$A$2:$B$816,2,0)</f>
        <v xml:space="preserve">ATM Multiplaza (Higuey) </v>
      </c>
      <c r="D63" s="16" t="s">
        <v>11</v>
      </c>
      <c r="E63" s="41" t="s">
        <v>24</v>
      </c>
    </row>
    <row r="64" spans="1:5" ht="18.75" thickBot="1" x14ac:dyDescent="0.3">
      <c r="A64" s="17" t="s">
        <v>12</v>
      </c>
      <c r="B64" s="19">
        <f>COUNT(B40:B63)</f>
        <v>24</v>
      </c>
      <c r="C64" s="18"/>
      <c r="D64" s="18"/>
      <c r="E64" s="18"/>
    </row>
    <row r="65" spans="1:5" ht="15.75" thickBot="1" x14ac:dyDescent="0.3">
      <c r="E65" s="14"/>
    </row>
    <row r="66" spans="1:5" ht="18.75" thickBot="1" x14ac:dyDescent="0.3">
      <c r="A66" s="26" t="s">
        <v>13</v>
      </c>
      <c r="B66" s="27"/>
      <c r="C66" s="27"/>
      <c r="D66" s="27"/>
      <c r="E66" s="28"/>
    </row>
    <row r="67" spans="1:5" ht="18" x14ac:dyDescent="0.25">
      <c r="A67" s="6" t="s">
        <v>5</v>
      </c>
      <c r="B67" s="6" t="s">
        <v>6</v>
      </c>
      <c r="C67" s="7" t="s">
        <v>7</v>
      </c>
      <c r="D67" s="7" t="s">
        <v>8</v>
      </c>
      <c r="E67" s="7" t="s">
        <v>9</v>
      </c>
    </row>
    <row r="68" spans="1:5" ht="18" x14ac:dyDescent="0.25">
      <c r="A68" s="15" t="str">
        <f>VLOOKUP(B68,'[1]LISTADO ATM'!$A$2:$C$817,3,0)</f>
        <v>DISTRITO NACIONAL</v>
      </c>
      <c r="B68" s="15">
        <v>719</v>
      </c>
      <c r="C68" s="15" t="str">
        <f>VLOOKUP(B68,'[1]LISTADO ATM'!$A$2:$B$816,2,0)</f>
        <v xml:space="preserve">ATM Ayuntamiento Municipal San Luís </v>
      </c>
      <c r="D68" s="15" t="s">
        <v>14</v>
      </c>
      <c r="E68" s="8">
        <v>335769547</v>
      </c>
    </row>
    <row r="69" spans="1:5" ht="18" x14ac:dyDescent="0.25">
      <c r="A69" s="15" t="str">
        <f>VLOOKUP(B69,'[1]LISTADO ATM'!$A$2:$C$817,3,0)</f>
        <v>DISTRITO NACIONAL</v>
      </c>
      <c r="B69" s="15">
        <v>958</v>
      </c>
      <c r="C69" s="15" t="str">
        <f>VLOOKUP(B69,'[1]LISTADO ATM'!$A$2:$B$816,2,0)</f>
        <v xml:space="preserve">ATM Olé Aut. San Isidro </v>
      </c>
      <c r="D69" s="15" t="s">
        <v>14</v>
      </c>
      <c r="E69" s="8">
        <v>335770494</v>
      </c>
    </row>
    <row r="70" spans="1:5" ht="18" x14ac:dyDescent="0.25">
      <c r="A70" s="15" t="str">
        <f>VLOOKUP(B70,'[1]LISTADO ATM'!$A$2:$C$817,3,0)</f>
        <v>DISTRITO NACIONAL</v>
      </c>
      <c r="B70" s="15">
        <v>642</v>
      </c>
      <c r="C70" s="15" t="str">
        <f>VLOOKUP(B70,'[1]LISTADO ATM'!$A$2:$B$816,2,0)</f>
        <v xml:space="preserve">ATM OMSA Sto. Dgo. </v>
      </c>
      <c r="D70" s="15" t="s">
        <v>14</v>
      </c>
      <c r="E70" s="8">
        <v>335770465</v>
      </c>
    </row>
    <row r="71" spans="1:5" ht="18" x14ac:dyDescent="0.25">
      <c r="A71" s="15" t="str">
        <f>VLOOKUP(B71,'[1]LISTADO ATM'!$A$2:$C$817,3,0)</f>
        <v>DISTRITO NACIONAL</v>
      </c>
      <c r="B71" s="15">
        <v>949</v>
      </c>
      <c r="C71" s="15" t="str">
        <f>VLOOKUP(B71,'[1]LISTADO ATM'!$A$2:$B$816,2,0)</f>
        <v xml:space="preserve">ATM S/M Bravo San Isidro Coral Mall </v>
      </c>
      <c r="D71" s="15" t="s">
        <v>14</v>
      </c>
      <c r="E71" s="20">
        <v>335771010</v>
      </c>
    </row>
    <row r="72" spans="1:5" ht="18" x14ac:dyDescent="0.25">
      <c r="A72" s="15" t="str">
        <f>VLOOKUP(B72,'[1]LISTADO ATM'!$A$2:$C$817,3,0)</f>
        <v>DISTRITO NACIONAL</v>
      </c>
      <c r="B72" s="15">
        <v>267</v>
      </c>
      <c r="C72" s="15" t="str">
        <f>VLOOKUP(B72,'[1]LISTADO ATM'!$A$2:$B$816,2,0)</f>
        <v xml:space="preserve">ATM Centro de Caja México </v>
      </c>
      <c r="D72" s="15" t="s">
        <v>14</v>
      </c>
      <c r="E72" s="8">
        <v>335771039</v>
      </c>
    </row>
    <row r="73" spans="1:5" ht="18" x14ac:dyDescent="0.25">
      <c r="A73" s="15" t="str">
        <f>VLOOKUP(B73,'[1]LISTADO ATM'!$A$2:$C$817,3,0)</f>
        <v>DISTRITO NACIONAL</v>
      </c>
      <c r="B73" s="15">
        <v>149</v>
      </c>
      <c r="C73" s="15" t="str">
        <f>VLOOKUP(B73,'[1]LISTADO ATM'!$A$2:$B$816,2,0)</f>
        <v>ATM Estación Metro Concepción</v>
      </c>
      <c r="D73" s="15" t="s">
        <v>14</v>
      </c>
      <c r="E73" s="8">
        <v>335771159</v>
      </c>
    </row>
    <row r="74" spans="1:5" ht="18" x14ac:dyDescent="0.25">
      <c r="A74" s="15" t="str">
        <f>VLOOKUP(B74,'[1]LISTADO ATM'!$A$2:$C$817,3,0)</f>
        <v>ESTE</v>
      </c>
      <c r="B74" s="15">
        <v>867</v>
      </c>
      <c r="C74" s="15" t="str">
        <f>VLOOKUP(B74,'[1]LISTADO ATM'!$A$2:$B$816,2,0)</f>
        <v xml:space="preserve">ATM Estación Combustible Autopista El Coral </v>
      </c>
      <c r="D74" s="15" t="s">
        <v>14</v>
      </c>
      <c r="E74" s="8">
        <v>335771160</v>
      </c>
    </row>
    <row r="75" spans="1:5" ht="18" x14ac:dyDescent="0.25">
      <c r="A75" s="15" t="str">
        <f>VLOOKUP(B75,'[1]LISTADO ATM'!$A$2:$C$817,3,0)</f>
        <v>DISTRITO NACIONAL</v>
      </c>
      <c r="B75" s="15">
        <v>860</v>
      </c>
      <c r="C75" s="15" t="str">
        <f>VLOOKUP(B75,'[1]LISTADO ATM'!$A$2:$B$816,2,0)</f>
        <v xml:space="preserve">ATM Oficina Bella Vista 27 de Febrero I </v>
      </c>
      <c r="D75" s="15" t="s">
        <v>14</v>
      </c>
      <c r="E75" s="8">
        <v>335770668</v>
      </c>
    </row>
    <row r="76" spans="1:5" ht="18" x14ac:dyDescent="0.25">
      <c r="A76" s="15" t="str">
        <f>VLOOKUP(B76,'[1]LISTADO ATM'!$A$2:$C$817,3,0)</f>
        <v>DISTRITO NACIONAL</v>
      </c>
      <c r="B76" s="15">
        <v>281</v>
      </c>
      <c r="C76" s="15" t="str">
        <f>VLOOKUP(B76,'[1]LISTADO ATM'!$A$2:$B$816,2,0)</f>
        <v xml:space="preserve">ATM S/M Pola Independencia </v>
      </c>
      <c r="D76" s="15" t="s">
        <v>14</v>
      </c>
      <c r="E76" s="8">
        <v>335771098</v>
      </c>
    </row>
    <row r="77" spans="1:5" ht="18" x14ac:dyDescent="0.25">
      <c r="A77" s="15" t="str">
        <f>VLOOKUP(B77,'[1]LISTADO ATM'!$A$2:$C$817,3,0)</f>
        <v>DISTRITO NACIONAL</v>
      </c>
      <c r="B77" s="15">
        <v>567</v>
      </c>
      <c r="C77" s="15" t="str">
        <f>VLOOKUP(B77,'[1]LISTADO ATM'!$A$2:$B$816,2,0)</f>
        <v xml:space="preserve">ATM Oficina Máximo Gómez </v>
      </c>
      <c r="D77" s="15" t="s">
        <v>14</v>
      </c>
      <c r="E77" s="8">
        <v>335771164</v>
      </c>
    </row>
    <row r="78" spans="1:5" ht="18" x14ac:dyDescent="0.25">
      <c r="A78" s="15" t="str">
        <f>VLOOKUP(B78,'[1]LISTADO ATM'!$A$2:$C$817,3,0)</f>
        <v>DISTRITO NACIONAL</v>
      </c>
      <c r="B78" s="15">
        <v>314</v>
      </c>
      <c r="C78" s="15" t="str">
        <f>VLOOKUP(B78,'[1]LISTADO ATM'!$A$2:$B$816,2,0)</f>
        <v xml:space="preserve">ATM UNP Cambita Garabito (San Cristóbal) </v>
      </c>
      <c r="D78" s="15" t="s">
        <v>14</v>
      </c>
      <c r="E78" s="8">
        <v>335771099</v>
      </c>
    </row>
    <row r="79" spans="1:5" ht="18" x14ac:dyDescent="0.25">
      <c r="A79" s="15" t="str">
        <f>VLOOKUP(B79,'[1]LISTADO ATM'!$A$2:$C$817,3,0)</f>
        <v>DISTRITO NACIONAL</v>
      </c>
      <c r="B79" s="15">
        <v>911</v>
      </c>
      <c r="C79" s="15" t="str">
        <f>VLOOKUP(B79,'[1]LISTADO ATM'!$A$2:$B$816,2,0)</f>
        <v xml:space="preserve">ATM Oficina Venezuela II </v>
      </c>
      <c r="D79" s="15" t="s">
        <v>14</v>
      </c>
      <c r="E79" s="8">
        <v>335771101</v>
      </c>
    </row>
    <row r="80" spans="1:5" ht="18" x14ac:dyDescent="0.25">
      <c r="A80" s="15" t="str">
        <f>VLOOKUP(B80,'[1]LISTADO ATM'!$A$2:$C$817,3,0)</f>
        <v>DISTRITO NACIONAL</v>
      </c>
      <c r="B80" s="15">
        <v>883</v>
      </c>
      <c r="C80" s="15" t="str">
        <f>VLOOKUP(B80,'[1]LISTADO ATM'!$A$2:$B$816,2,0)</f>
        <v xml:space="preserve">ATM Oficina Filadelfia Plaza </v>
      </c>
      <c r="D80" s="15" t="s">
        <v>14</v>
      </c>
      <c r="E80" s="8">
        <v>335771107</v>
      </c>
    </row>
    <row r="81" spans="1:5" ht="18.75" thickBot="1" x14ac:dyDescent="0.3">
      <c r="A81" s="11" t="s">
        <v>12</v>
      </c>
      <c r="B81" s="19">
        <f>COUNT(B68:B80)</f>
        <v>13</v>
      </c>
      <c r="C81" s="9"/>
      <c r="D81" s="9"/>
      <c r="E81" s="10"/>
    </row>
    <row r="82" spans="1:5" ht="15.75" thickBot="1" x14ac:dyDescent="0.3">
      <c r="E82" s="14"/>
    </row>
    <row r="83" spans="1:5" ht="18.75" thickBot="1" x14ac:dyDescent="0.3">
      <c r="A83" s="37" t="s">
        <v>15</v>
      </c>
      <c r="B83" s="38"/>
      <c r="E83" s="14"/>
    </row>
    <row r="84" spans="1:5" ht="18.75" thickBot="1" x14ac:dyDescent="0.3">
      <c r="A84" s="39">
        <f>+B64+B81</f>
        <v>37</v>
      </c>
      <c r="B84" s="40"/>
      <c r="E84" s="14"/>
    </row>
    <row r="85" spans="1:5" ht="15.75" thickBot="1" x14ac:dyDescent="0.3">
      <c r="E85" s="14"/>
    </row>
    <row r="86" spans="1:5" ht="18.75" thickBot="1" x14ac:dyDescent="0.3">
      <c r="A86" s="26" t="s">
        <v>16</v>
      </c>
      <c r="B86" s="27"/>
      <c r="C86" s="27"/>
      <c r="D86" s="27"/>
      <c r="E86" s="28"/>
    </row>
    <row r="87" spans="1:5" ht="18" x14ac:dyDescent="0.25">
      <c r="A87" s="6" t="s">
        <v>5</v>
      </c>
      <c r="B87" s="12" t="s">
        <v>6</v>
      </c>
      <c r="C87" s="12" t="s">
        <v>7</v>
      </c>
      <c r="D87" s="35" t="s">
        <v>8</v>
      </c>
      <c r="E87" s="36"/>
    </row>
    <row r="88" spans="1:5" ht="18" x14ac:dyDescent="0.25">
      <c r="A88" s="8" t="str">
        <f>VLOOKUP(B88,'[1]LISTADO ATM'!$A$2:$C$817,3,0)</f>
        <v>DISTRITO NACIONAL</v>
      </c>
      <c r="B88" s="8">
        <v>175</v>
      </c>
      <c r="C88" s="15" t="str">
        <f>VLOOKUP(B88,'[1]LISTADO ATM'!$A$2:$B$816,2,0)</f>
        <v xml:space="preserve">ATM Dirección de Ingeniería </v>
      </c>
      <c r="D88" s="21" t="s">
        <v>17</v>
      </c>
      <c r="E88" s="22"/>
    </row>
    <row r="89" spans="1:5" ht="18" x14ac:dyDescent="0.25">
      <c r="A89" s="8" t="str">
        <f>VLOOKUP(B89,'[1]LISTADO ATM'!$A$2:$C$817,3,0)</f>
        <v>ESTE</v>
      </c>
      <c r="B89" s="8">
        <v>673</v>
      </c>
      <c r="C89" s="15" t="str">
        <f>VLOOKUP(B89,'[1]LISTADO ATM'!$A$2:$B$816,2,0)</f>
        <v>ATM Clínica Dr. Cruz Jiminián</v>
      </c>
      <c r="D89" s="21" t="s">
        <v>17</v>
      </c>
      <c r="E89" s="22"/>
    </row>
    <row r="90" spans="1:5" ht="18" x14ac:dyDescent="0.25">
      <c r="A90" s="8" t="str">
        <f>VLOOKUP(B90,'[1]LISTADO ATM'!$A$2:$C$817,3,0)</f>
        <v>DISTRITO NACIONAL</v>
      </c>
      <c r="B90" s="8">
        <v>812</v>
      </c>
      <c r="C90" s="15" t="str">
        <f>VLOOKUP(B90,'[1]LISTADO ATM'!$A$2:$B$816,2,0)</f>
        <v xml:space="preserve">ATM Canasta del Pueblo </v>
      </c>
      <c r="D90" s="21" t="s">
        <v>17</v>
      </c>
      <c r="E90" s="22"/>
    </row>
    <row r="91" spans="1:5" ht="18" x14ac:dyDescent="0.25">
      <c r="A91" s="8" t="str">
        <f>VLOOKUP(B91,'[1]LISTADO ATM'!$A$2:$C$817,3,0)</f>
        <v>NORTE</v>
      </c>
      <c r="B91" s="8">
        <v>936</v>
      </c>
      <c r="C91" s="15" t="str">
        <f>VLOOKUP(B91,'[1]LISTADO ATM'!$A$2:$B$816,2,0)</f>
        <v xml:space="preserve">ATM Autobanco Oficina La Vega I </v>
      </c>
      <c r="D91" s="21" t="s">
        <v>17</v>
      </c>
      <c r="E91" s="22"/>
    </row>
    <row r="92" spans="1:5" ht="18" x14ac:dyDescent="0.25">
      <c r="A92" s="8" t="str">
        <f>VLOOKUP(B92,'[1]LISTADO ATM'!$A$2:$C$817,3,0)</f>
        <v>DISTRITO NACIONAL</v>
      </c>
      <c r="B92" s="8">
        <v>225</v>
      </c>
      <c r="C92" s="15" t="str">
        <f>VLOOKUP(B92,'[1]LISTADO ATM'!$A$2:$B$816,2,0)</f>
        <v xml:space="preserve">ATM S/M Nacional Arroyo Hondo </v>
      </c>
      <c r="D92" s="21" t="s">
        <v>19</v>
      </c>
      <c r="E92" s="22"/>
    </row>
    <row r="93" spans="1:5" ht="18" x14ac:dyDescent="0.25">
      <c r="A93" s="8" t="str">
        <f>VLOOKUP(B93,'[1]LISTADO ATM'!$A$2:$C$817,3,0)</f>
        <v>NORTE</v>
      </c>
      <c r="B93" s="8">
        <v>307</v>
      </c>
      <c r="C93" s="15" t="str">
        <f>VLOOKUP(B93,'[1]LISTADO ATM'!$A$2:$B$816,2,0)</f>
        <v>ATM Oficina Nagua II</v>
      </c>
      <c r="D93" s="21" t="s">
        <v>17</v>
      </c>
      <c r="E93" s="22"/>
    </row>
    <row r="94" spans="1:5" ht="18" x14ac:dyDescent="0.25">
      <c r="A94" s="8" t="str">
        <f>VLOOKUP(B94,'[1]LISTADO ATM'!$A$2:$C$817,3,0)</f>
        <v>DISTRITO NACIONAL</v>
      </c>
      <c r="B94" s="8">
        <v>565</v>
      </c>
      <c r="C94" s="15" t="str">
        <f>VLOOKUP(B94,'[1]LISTADO ATM'!$A$2:$B$816,2,0)</f>
        <v xml:space="preserve">ATM S/M La Cadena Núñez de Cáceres </v>
      </c>
      <c r="D94" s="21" t="s">
        <v>17</v>
      </c>
      <c r="E94" s="22"/>
    </row>
    <row r="95" spans="1:5" ht="18" x14ac:dyDescent="0.25">
      <c r="A95" s="8" t="str">
        <f>VLOOKUP(B95,'[1]LISTADO ATM'!$A$2:$C$817,3,0)</f>
        <v>DISTRITO NACIONAL</v>
      </c>
      <c r="B95" s="8">
        <v>690</v>
      </c>
      <c r="C95" s="15" t="str">
        <f>VLOOKUP(B95,'[1]LISTADO ATM'!$A$2:$B$816,2,0)</f>
        <v>ATM Eco Petroleo Esperanza</v>
      </c>
      <c r="D95" s="21" t="s">
        <v>17</v>
      </c>
      <c r="E95" s="22"/>
    </row>
    <row r="96" spans="1:5" ht="18" x14ac:dyDescent="0.25">
      <c r="A96" s="8" t="str">
        <f>VLOOKUP(B96,'[1]LISTADO ATM'!$A$2:$C$817,3,0)</f>
        <v>DISTRITO NACIONAL</v>
      </c>
      <c r="B96" s="8">
        <v>338</v>
      </c>
      <c r="C96" s="15" t="str">
        <f>VLOOKUP(B96,'[1]LISTADO ATM'!$A$2:$B$816,2,0)</f>
        <v>ATM S/M Aprezio Pantoja</v>
      </c>
      <c r="D96" s="21" t="s">
        <v>17</v>
      </c>
      <c r="E96" s="22"/>
    </row>
    <row r="97" spans="1:5" ht="18" x14ac:dyDescent="0.25">
      <c r="A97" s="8" t="str">
        <f>VLOOKUP(B97,'[1]LISTADO ATM'!$A$2:$C$817,3,0)</f>
        <v>DISTRITO NACIONAL</v>
      </c>
      <c r="B97" s="8">
        <v>453</v>
      </c>
      <c r="C97" s="15" t="str">
        <f>VLOOKUP(B97,'[1]LISTADO ATM'!$A$2:$B$816,2,0)</f>
        <v xml:space="preserve">ATM Autobanco Sarasota II </v>
      </c>
      <c r="D97" s="21" t="s">
        <v>17</v>
      </c>
      <c r="E97" s="22"/>
    </row>
    <row r="98" spans="1:5" ht="18" x14ac:dyDescent="0.25">
      <c r="A98" s="8" t="str">
        <f>VLOOKUP(B98,'[1]LISTADO ATM'!$A$2:$C$817,3,0)</f>
        <v>DISTRITO NACIONAL</v>
      </c>
      <c r="B98" s="8">
        <v>714</v>
      </c>
      <c r="C98" s="15" t="str">
        <f>VLOOKUP(B98,'[1]LISTADO ATM'!$A$2:$B$816,2,0)</f>
        <v xml:space="preserve">ATM Hospital de Herrera </v>
      </c>
      <c r="D98" s="21" t="s">
        <v>17</v>
      </c>
      <c r="E98" s="22"/>
    </row>
    <row r="99" spans="1:5" ht="18" x14ac:dyDescent="0.25">
      <c r="A99" s="8" t="str">
        <f>VLOOKUP(B99,'[1]LISTADO ATM'!$A$2:$C$817,3,0)</f>
        <v>DISTRITO NACIONAL</v>
      </c>
      <c r="B99" s="8">
        <v>930</v>
      </c>
      <c r="C99" s="15" t="str">
        <f>VLOOKUP(B99,'[1]LISTADO ATM'!$A$2:$B$816,2,0)</f>
        <v>ATM Oficina Plaza Spring Center</v>
      </c>
      <c r="D99" s="21" t="s">
        <v>17</v>
      </c>
      <c r="E99" s="22"/>
    </row>
    <row r="100" spans="1:5" ht="18.75" thickBot="1" x14ac:dyDescent="0.3">
      <c r="A100" s="11" t="s">
        <v>12</v>
      </c>
      <c r="B100" s="19">
        <f>COUNT(B88:B99)</f>
        <v>12</v>
      </c>
      <c r="C100" s="9"/>
      <c r="D100" s="9"/>
      <c r="E100" s="10"/>
    </row>
  </sheetData>
  <mergeCells count="23">
    <mergeCell ref="D98:E98"/>
    <mergeCell ref="D99:E99"/>
    <mergeCell ref="D95:E95"/>
    <mergeCell ref="D87:E87"/>
    <mergeCell ref="D88:E88"/>
    <mergeCell ref="A66:E66"/>
    <mergeCell ref="A83:B83"/>
    <mergeCell ref="A84:B84"/>
    <mergeCell ref="A86:E86"/>
    <mergeCell ref="A1:E1"/>
    <mergeCell ref="A8:E8"/>
    <mergeCell ref="C36:E36"/>
    <mergeCell ref="A38:E38"/>
    <mergeCell ref="A2:E2"/>
    <mergeCell ref="A3:E3"/>
    <mergeCell ref="D89:E89"/>
    <mergeCell ref="D96:E96"/>
    <mergeCell ref="D91:E91"/>
    <mergeCell ref="D97:E97"/>
    <mergeCell ref="D90:E90"/>
    <mergeCell ref="D94:E94"/>
    <mergeCell ref="D92:E92"/>
    <mergeCell ref="D93:E93"/>
  </mergeCells>
  <phoneticPr fontId="11" type="noConversion"/>
  <conditionalFormatting sqref="B41">
    <cfRule type="duplicateValues" dxfId="496" priority="873"/>
  </conditionalFormatting>
  <conditionalFormatting sqref="B88">
    <cfRule type="duplicateValues" dxfId="495" priority="871"/>
  </conditionalFormatting>
  <conditionalFormatting sqref="B82:B86 B37:B38 B40 B65:B66 B1:B4 B7:B8">
    <cfRule type="duplicateValues" dxfId="494" priority="870"/>
  </conditionalFormatting>
  <conditionalFormatting sqref="B82:B86">
    <cfRule type="duplicateValues" dxfId="493" priority="869"/>
  </conditionalFormatting>
  <conditionalFormatting sqref="B82:B86">
    <cfRule type="duplicateValues" dxfId="492" priority="868"/>
  </conditionalFormatting>
  <conditionalFormatting sqref="E30">
    <cfRule type="duplicateValues" dxfId="491" priority="867"/>
  </conditionalFormatting>
  <conditionalFormatting sqref="E30">
    <cfRule type="duplicateValues" dxfId="490" priority="866"/>
  </conditionalFormatting>
  <conditionalFormatting sqref="E30">
    <cfRule type="duplicateValues" dxfId="489" priority="864"/>
    <cfRule type="duplicateValues" dxfId="488" priority="865"/>
  </conditionalFormatting>
  <conditionalFormatting sqref="E30">
    <cfRule type="duplicateValues" dxfId="487" priority="863"/>
  </conditionalFormatting>
  <conditionalFormatting sqref="E30">
    <cfRule type="duplicateValues" dxfId="486" priority="862"/>
  </conditionalFormatting>
  <conditionalFormatting sqref="E30">
    <cfRule type="duplicateValues" dxfId="485" priority="861"/>
  </conditionalFormatting>
  <conditionalFormatting sqref="B42">
    <cfRule type="duplicateValues" dxfId="484" priority="860"/>
  </conditionalFormatting>
  <conditionalFormatting sqref="E44">
    <cfRule type="duplicateValues" dxfId="483" priority="859"/>
  </conditionalFormatting>
  <conditionalFormatting sqref="E44">
    <cfRule type="duplicateValues" dxfId="482" priority="857"/>
    <cfRule type="duplicateValues" dxfId="481" priority="858"/>
  </conditionalFormatting>
  <conditionalFormatting sqref="E44">
    <cfRule type="duplicateValues" dxfId="480" priority="856"/>
  </conditionalFormatting>
  <conditionalFormatting sqref="E44">
    <cfRule type="duplicateValues" dxfId="479" priority="854"/>
    <cfRule type="duplicateValues" dxfId="478" priority="855"/>
  </conditionalFormatting>
  <conditionalFormatting sqref="E44">
    <cfRule type="duplicateValues" dxfId="477" priority="853"/>
  </conditionalFormatting>
  <conditionalFormatting sqref="E44">
    <cfRule type="duplicateValues" dxfId="476" priority="851"/>
    <cfRule type="duplicateValues" dxfId="475" priority="852"/>
  </conditionalFormatting>
  <conditionalFormatting sqref="E45">
    <cfRule type="duplicateValues" dxfId="474" priority="846"/>
    <cfRule type="duplicateValues" dxfId="473" priority="847"/>
  </conditionalFormatting>
  <conditionalFormatting sqref="E45">
    <cfRule type="duplicateValues" dxfId="472" priority="845"/>
  </conditionalFormatting>
  <conditionalFormatting sqref="B82:B86 B65:B66 B88 B37:B38 B1:B4 B7:B8 B40:B55 B28:B30 B60:B62 B33">
    <cfRule type="duplicateValues" dxfId="471" priority="841"/>
  </conditionalFormatting>
  <conditionalFormatting sqref="B82:B86 B65:B66 B88 B37:B38 B1:B4 B7:B8 B40:B55 B28:B30 B60:B62 B33">
    <cfRule type="duplicateValues" dxfId="470" priority="839"/>
    <cfRule type="duplicateValues" dxfId="469" priority="840"/>
  </conditionalFormatting>
  <conditionalFormatting sqref="E61 E46 E29">
    <cfRule type="duplicateValues" dxfId="468" priority="834"/>
    <cfRule type="duplicateValues" dxfId="467" priority="835"/>
  </conditionalFormatting>
  <conditionalFormatting sqref="E61 E46 E29">
    <cfRule type="duplicateValues" dxfId="466" priority="833"/>
  </conditionalFormatting>
  <conditionalFormatting sqref="E70">
    <cfRule type="duplicateValues" dxfId="465" priority="831"/>
    <cfRule type="duplicateValues" dxfId="464" priority="832"/>
  </conditionalFormatting>
  <conditionalFormatting sqref="E70">
    <cfRule type="duplicateValues" dxfId="463" priority="830"/>
  </conditionalFormatting>
  <conditionalFormatting sqref="E70">
    <cfRule type="duplicateValues" dxfId="462" priority="829"/>
  </conditionalFormatting>
  <conditionalFormatting sqref="E70">
    <cfRule type="duplicateValues" dxfId="461" priority="827"/>
    <cfRule type="duplicateValues" dxfId="460" priority="828"/>
  </conditionalFormatting>
  <conditionalFormatting sqref="E48">
    <cfRule type="duplicateValues" dxfId="459" priority="826"/>
  </conditionalFormatting>
  <conditionalFormatting sqref="E48">
    <cfRule type="duplicateValues" dxfId="458" priority="824"/>
    <cfRule type="duplicateValues" dxfId="457" priority="825"/>
  </conditionalFormatting>
  <conditionalFormatting sqref="E48">
    <cfRule type="duplicateValues" dxfId="456" priority="822"/>
    <cfRule type="duplicateValues" dxfId="455" priority="823"/>
  </conditionalFormatting>
  <conditionalFormatting sqref="E48">
    <cfRule type="duplicateValues" dxfId="454" priority="821"/>
  </conditionalFormatting>
  <conditionalFormatting sqref="E28">
    <cfRule type="duplicateValues" dxfId="453" priority="817"/>
  </conditionalFormatting>
  <conditionalFormatting sqref="E28">
    <cfRule type="duplicateValues" dxfId="452" priority="815"/>
    <cfRule type="duplicateValues" dxfId="451" priority="816"/>
  </conditionalFormatting>
  <conditionalFormatting sqref="B1:B4">
    <cfRule type="duplicateValues" dxfId="450" priority="874"/>
  </conditionalFormatting>
  <conditionalFormatting sqref="B5:B6">
    <cfRule type="duplicateValues" dxfId="449" priority="814"/>
  </conditionalFormatting>
  <conditionalFormatting sqref="B5:B6">
    <cfRule type="duplicateValues" dxfId="448" priority="813"/>
  </conditionalFormatting>
  <conditionalFormatting sqref="B5:B6">
    <cfRule type="duplicateValues" dxfId="447" priority="811"/>
    <cfRule type="duplicateValues" dxfId="446" priority="812"/>
  </conditionalFormatting>
  <conditionalFormatting sqref="B5:B6">
    <cfRule type="duplicateValues" dxfId="445" priority="810"/>
  </conditionalFormatting>
  <conditionalFormatting sqref="B5:B6">
    <cfRule type="duplicateValues" dxfId="444" priority="809"/>
  </conditionalFormatting>
  <conditionalFormatting sqref="B5:B6">
    <cfRule type="duplicateValues" dxfId="443" priority="808"/>
  </conditionalFormatting>
  <conditionalFormatting sqref="E55">
    <cfRule type="duplicateValues" dxfId="442" priority="790"/>
    <cfRule type="duplicateValues" dxfId="441" priority="791"/>
  </conditionalFormatting>
  <conditionalFormatting sqref="E55">
    <cfRule type="duplicateValues" dxfId="440" priority="792"/>
  </conditionalFormatting>
  <conditionalFormatting sqref="E55">
    <cfRule type="duplicateValues" dxfId="439" priority="787"/>
    <cfRule type="duplicateValues" dxfId="438" priority="788"/>
  </conditionalFormatting>
  <conditionalFormatting sqref="E55">
    <cfRule type="duplicateValues" dxfId="437" priority="789"/>
  </conditionalFormatting>
  <conditionalFormatting sqref="E78">
    <cfRule type="duplicateValues" dxfId="436" priority="782"/>
    <cfRule type="duplicateValues" dxfId="435" priority="783"/>
  </conditionalFormatting>
  <conditionalFormatting sqref="E78">
    <cfRule type="duplicateValues" dxfId="434" priority="781"/>
  </conditionalFormatting>
  <conditionalFormatting sqref="E78">
    <cfRule type="duplicateValues" dxfId="433" priority="780"/>
  </conditionalFormatting>
  <conditionalFormatting sqref="E78">
    <cfRule type="duplicateValues" dxfId="432" priority="778"/>
    <cfRule type="duplicateValues" dxfId="431" priority="779"/>
  </conditionalFormatting>
  <conditionalFormatting sqref="E78">
    <cfRule type="duplicateValues" dxfId="430" priority="784"/>
  </conditionalFormatting>
  <conditionalFormatting sqref="E96">
    <cfRule type="duplicateValues" dxfId="429" priority="769"/>
    <cfRule type="duplicateValues" dxfId="428" priority="770"/>
  </conditionalFormatting>
  <conditionalFormatting sqref="E96">
    <cfRule type="duplicateValues" dxfId="427" priority="768"/>
  </conditionalFormatting>
  <conditionalFormatting sqref="E96">
    <cfRule type="duplicateValues" dxfId="426" priority="771"/>
  </conditionalFormatting>
  <conditionalFormatting sqref="E96">
    <cfRule type="duplicateValues" dxfId="425" priority="767"/>
  </conditionalFormatting>
  <conditionalFormatting sqref="B91">
    <cfRule type="duplicateValues" dxfId="424" priority="761"/>
  </conditionalFormatting>
  <conditionalFormatting sqref="B91">
    <cfRule type="duplicateValues" dxfId="423" priority="755"/>
    <cfRule type="duplicateValues" dxfId="422" priority="759"/>
    <cfRule type="duplicateValues" dxfId="421" priority="760"/>
  </conditionalFormatting>
  <conditionalFormatting sqref="B91">
    <cfRule type="duplicateValues" dxfId="420" priority="762"/>
  </conditionalFormatting>
  <conditionalFormatting sqref="B91">
    <cfRule type="duplicateValues" dxfId="419" priority="763"/>
    <cfRule type="duplicateValues" dxfId="418" priority="764"/>
  </conditionalFormatting>
  <conditionalFormatting sqref="B91">
    <cfRule type="duplicateValues" dxfId="417" priority="765"/>
  </conditionalFormatting>
  <conditionalFormatting sqref="B91">
    <cfRule type="duplicateValues" dxfId="416" priority="766"/>
  </conditionalFormatting>
  <conditionalFormatting sqref="B91">
    <cfRule type="duplicateValues" dxfId="415" priority="753"/>
  </conditionalFormatting>
  <conditionalFormatting sqref="B90">
    <cfRule type="duplicateValues" dxfId="414" priority="747"/>
  </conditionalFormatting>
  <conditionalFormatting sqref="B90">
    <cfRule type="duplicateValues" dxfId="413" priority="741"/>
    <cfRule type="duplicateValues" dxfId="412" priority="745"/>
    <cfRule type="duplicateValues" dxfId="411" priority="746"/>
  </conditionalFormatting>
  <conditionalFormatting sqref="B90">
    <cfRule type="duplicateValues" dxfId="410" priority="748"/>
  </conditionalFormatting>
  <conditionalFormatting sqref="B90">
    <cfRule type="duplicateValues" dxfId="409" priority="749"/>
    <cfRule type="duplicateValues" dxfId="408" priority="750"/>
  </conditionalFormatting>
  <conditionalFormatting sqref="B90">
    <cfRule type="duplicateValues" dxfId="407" priority="751"/>
  </conditionalFormatting>
  <conditionalFormatting sqref="B90">
    <cfRule type="duplicateValues" dxfId="406" priority="752"/>
  </conditionalFormatting>
  <conditionalFormatting sqref="B90">
    <cfRule type="duplicateValues" dxfId="405" priority="739"/>
  </conditionalFormatting>
  <conditionalFormatting sqref="B97">
    <cfRule type="duplicateValues" dxfId="404" priority="733"/>
  </conditionalFormatting>
  <conditionalFormatting sqref="B97">
    <cfRule type="duplicateValues" dxfId="403" priority="727"/>
    <cfRule type="duplicateValues" dxfId="402" priority="731"/>
    <cfRule type="duplicateValues" dxfId="401" priority="732"/>
  </conditionalFormatting>
  <conditionalFormatting sqref="B97">
    <cfRule type="duplicateValues" dxfId="400" priority="734"/>
  </conditionalFormatting>
  <conditionalFormatting sqref="B97">
    <cfRule type="duplicateValues" dxfId="399" priority="735"/>
    <cfRule type="duplicateValues" dxfId="398" priority="736"/>
  </conditionalFormatting>
  <conditionalFormatting sqref="B97">
    <cfRule type="duplicateValues" dxfId="397" priority="737"/>
  </conditionalFormatting>
  <conditionalFormatting sqref="B97">
    <cfRule type="duplicateValues" dxfId="396" priority="738"/>
  </conditionalFormatting>
  <conditionalFormatting sqref="B97">
    <cfRule type="duplicateValues" dxfId="395" priority="725"/>
  </conditionalFormatting>
  <conditionalFormatting sqref="E89">
    <cfRule type="duplicateValues" dxfId="394" priority="722"/>
    <cfRule type="duplicateValues" dxfId="393" priority="723"/>
  </conditionalFormatting>
  <conditionalFormatting sqref="E89">
    <cfRule type="duplicateValues" dxfId="392" priority="721"/>
  </conditionalFormatting>
  <conditionalFormatting sqref="E89">
    <cfRule type="duplicateValues" dxfId="391" priority="724"/>
  </conditionalFormatting>
  <conditionalFormatting sqref="E89">
    <cfRule type="duplicateValues" dxfId="390" priority="720"/>
  </conditionalFormatting>
  <conditionalFormatting sqref="E97 E90:E91">
    <cfRule type="duplicateValues" dxfId="389" priority="717"/>
    <cfRule type="duplicateValues" dxfId="388" priority="718"/>
  </conditionalFormatting>
  <conditionalFormatting sqref="E97 E90:E91">
    <cfRule type="duplicateValues" dxfId="387" priority="716"/>
  </conditionalFormatting>
  <conditionalFormatting sqref="E72:E78">
    <cfRule type="duplicateValues" dxfId="386" priority="1046"/>
    <cfRule type="duplicateValues" dxfId="385" priority="1047"/>
  </conditionalFormatting>
  <conditionalFormatting sqref="E72:E78">
    <cfRule type="duplicateValues" dxfId="384" priority="1048"/>
  </conditionalFormatting>
  <conditionalFormatting sqref="E93">
    <cfRule type="duplicateValues" dxfId="383" priority="609"/>
    <cfRule type="duplicateValues" dxfId="382" priority="610"/>
  </conditionalFormatting>
  <conditionalFormatting sqref="E93">
    <cfRule type="duplicateValues" dxfId="381" priority="608"/>
  </conditionalFormatting>
  <conditionalFormatting sqref="E93">
    <cfRule type="duplicateValues" dxfId="380" priority="611"/>
  </conditionalFormatting>
  <conditionalFormatting sqref="E93">
    <cfRule type="duplicateValues" dxfId="379" priority="607"/>
  </conditionalFormatting>
  <conditionalFormatting sqref="E98">
    <cfRule type="duplicateValues" dxfId="378" priority="604"/>
    <cfRule type="duplicateValues" dxfId="377" priority="605"/>
  </conditionalFormatting>
  <conditionalFormatting sqref="E98">
    <cfRule type="duplicateValues" dxfId="376" priority="603"/>
  </conditionalFormatting>
  <conditionalFormatting sqref="E98">
    <cfRule type="duplicateValues" dxfId="375" priority="606"/>
  </conditionalFormatting>
  <conditionalFormatting sqref="E98">
    <cfRule type="duplicateValues" dxfId="374" priority="602"/>
  </conditionalFormatting>
  <conditionalFormatting sqref="E10">
    <cfRule type="duplicateValues" dxfId="373" priority="524"/>
    <cfRule type="duplicateValues" dxfId="372" priority="525"/>
  </conditionalFormatting>
  <conditionalFormatting sqref="E10">
    <cfRule type="duplicateValues" dxfId="371" priority="523"/>
  </conditionalFormatting>
  <conditionalFormatting sqref="E10">
    <cfRule type="duplicateValues" dxfId="370" priority="526"/>
  </conditionalFormatting>
  <conditionalFormatting sqref="E10">
    <cfRule type="duplicateValues" dxfId="369" priority="527"/>
    <cfRule type="duplicateValues" dxfId="368" priority="528"/>
  </conditionalFormatting>
  <conditionalFormatting sqref="B10">
    <cfRule type="duplicateValues" dxfId="367" priority="522"/>
  </conditionalFormatting>
  <conditionalFormatting sqref="E10">
    <cfRule type="duplicateValues" dxfId="366" priority="529"/>
  </conditionalFormatting>
  <conditionalFormatting sqref="E10">
    <cfRule type="duplicateValues" dxfId="365" priority="530"/>
  </conditionalFormatting>
  <conditionalFormatting sqref="E100 E64:E69 E81:E88 E1:E8 E36:E38 E40:E44 E30">
    <cfRule type="duplicateValues" dxfId="364" priority="1220"/>
    <cfRule type="duplicateValues" dxfId="363" priority="1221"/>
  </conditionalFormatting>
  <conditionalFormatting sqref="E100 E64:E69 E81:E88 E1:E8 E36:E38 E40:E44 E30">
    <cfRule type="duplicateValues" dxfId="362" priority="1232"/>
  </conditionalFormatting>
  <conditionalFormatting sqref="E11">
    <cfRule type="duplicateValues" dxfId="361" priority="517"/>
  </conditionalFormatting>
  <conditionalFormatting sqref="E11">
    <cfRule type="duplicateValues" dxfId="360" priority="518"/>
    <cfRule type="duplicateValues" dxfId="359" priority="519"/>
  </conditionalFormatting>
  <conditionalFormatting sqref="B11">
    <cfRule type="duplicateValues" dxfId="358" priority="516"/>
  </conditionalFormatting>
  <conditionalFormatting sqref="E11">
    <cfRule type="duplicateValues" dxfId="357" priority="520"/>
  </conditionalFormatting>
  <conditionalFormatting sqref="E11">
    <cfRule type="duplicateValues" dxfId="356" priority="521"/>
  </conditionalFormatting>
  <conditionalFormatting sqref="E99">
    <cfRule type="duplicateValues" dxfId="355" priority="513"/>
    <cfRule type="duplicateValues" dxfId="354" priority="514"/>
  </conditionalFormatting>
  <conditionalFormatting sqref="E99">
    <cfRule type="duplicateValues" dxfId="353" priority="512"/>
  </conditionalFormatting>
  <conditionalFormatting sqref="E99">
    <cfRule type="duplicateValues" dxfId="352" priority="515"/>
  </conditionalFormatting>
  <conditionalFormatting sqref="E99">
    <cfRule type="duplicateValues" dxfId="351" priority="511"/>
  </conditionalFormatting>
  <conditionalFormatting sqref="E95">
    <cfRule type="duplicateValues" dxfId="350" priority="503"/>
    <cfRule type="duplicateValues" dxfId="349" priority="504"/>
  </conditionalFormatting>
  <conditionalFormatting sqref="E95">
    <cfRule type="duplicateValues" dxfId="348" priority="502"/>
  </conditionalFormatting>
  <conditionalFormatting sqref="E95">
    <cfRule type="duplicateValues" dxfId="347" priority="505"/>
  </conditionalFormatting>
  <conditionalFormatting sqref="E95">
    <cfRule type="duplicateValues" dxfId="346" priority="501"/>
  </conditionalFormatting>
  <conditionalFormatting sqref="B68:B1048576 B24 B36:B38 B1:B8 B10:B11 B28:B33 B40:B66">
    <cfRule type="duplicateValues" dxfId="345" priority="500"/>
  </conditionalFormatting>
  <conditionalFormatting sqref="B12">
    <cfRule type="duplicateValues" dxfId="344" priority="475"/>
  </conditionalFormatting>
  <conditionalFormatting sqref="B12">
    <cfRule type="duplicateValues" dxfId="343" priority="473"/>
    <cfRule type="duplicateValues" dxfId="342" priority="474"/>
  </conditionalFormatting>
  <conditionalFormatting sqref="B12">
    <cfRule type="duplicateValues" dxfId="341" priority="476"/>
  </conditionalFormatting>
  <conditionalFormatting sqref="B12">
    <cfRule type="duplicateValues" dxfId="340" priority="477"/>
    <cfRule type="duplicateValues" dxfId="339" priority="478"/>
    <cfRule type="duplicateValues" dxfId="338" priority="479"/>
  </conditionalFormatting>
  <conditionalFormatting sqref="B12">
    <cfRule type="duplicateValues" dxfId="337" priority="480"/>
  </conditionalFormatting>
  <conditionalFormatting sqref="B12">
    <cfRule type="duplicateValues" dxfId="336" priority="481"/>
  </conditionalFormatting>
  <conditionalFormatting sqref="B12">
    <cfRule type="duplicateValues" dxfId="335" priority="482"/>
  </conditionalFormatting>
  <conditionalFormatting sqref="E12">
    <cfRule type="duplicateValues" dxfId="334" priority="483"/>
    <cfRule type="duplicateValues" dxfId="333" priority="484"/>
  </conditionalFormatting>
  <conditionalFormatting sqref="E12">
    <cfRule type="duplicateValues" dxfId="332" priority="485"/>
  </conditionalFormatting>
  <conditionalFormatting sqref="B12">
    <cfRule type="duplicateValues" dxfId="331" priority="486"/>
  </conditionalFormatting>
  <conditionalFormatting sqref="B12">
    <cfRule type="duplicateValues" dxfId="330" priority="487"/>
  </conditionalFormatting>
  <conditionalFormatting sqref="B12">
    <cfRule type="duplicateValues" dxfId="329" priority="472"/>
  </conditionalFormatting>
  <conditionalFormatting sqref="E12">
    <cfRule type="duplicateValues" dxfId="328" priority="488"/>
  </conditionalFormatting>
  <conditionalFormatting sqref="E12">
    <cfRule type="duplicateValues" dxfId="327" priority="489"/>
  </conditionalFormatting>
  <conditionalFormatting sqref="B12">
    <cfRule type="duplicateValues" dxfId="326" priority="471"/>
  </conditionalFormatting>
  <conditionalFormatting sqref="E100 E1:E8 E81:E88 E36:E38 E60:E62 E24 E40:E55 E28:E30 E33 E64:E78">
    <cfRule type="duplicateValues" dxfId="325" priority="1364"/>
  </conditionalFormatting>
  <conditionalFormatting sqref="B100 B96 B81:B89 B1:B8 B36:B38 B60:B62 B40:B55 B28:B30 B33 B64:B66">
    <cfRule type="duplicateValues" dxfId="324" priority="1376"/>
  </conditionalFormatting>
  <conditionalFormatting sqref="B100 B1:B8 B81:B89 B96 B36:B38 B60:B62 B40:B55 B28:B30 B33 B64:B66">
    <cfRule type="duplicateValues" dxfId="323" priority="1383"/>
    <cfRule type="duplicateValues" dxfId="322" priority="1384"/>
    <cfRule type="duplicateValues" dxfId="321" priority="1385"/>
  </conditionalFormatting>
  <conditionalFormatting sqref="B100 B96 B81:B89 B1:B4 B7:B8 B36:B38 B60:B62 B40:B55 B28:B30 B33 B64:B66">
    <cfRule type="duplicateValues" dxfId="320" priority="1423"/>
  </conditionalFormatting>
  <conditionalFormatting sqref="B100 B1:B8 B81:B89 B96 B36:B38 B60:B62 B40:B55 B28:B30 B33 B64:B66">
    <cfRule type="duplicateValues" dxfId="319" priority="1431"/>
  </conditionalFormatting>
  <conditionalFormatting sqref="E100 E81:E88 E1:E8 E36:E38 E60:E62 E24 E40:E55 E28:E30 E33 E64:E71">
    <cfRule type="duplicateValues" dxfId="318" priority="1516"/>
  </conditionalFormatting>
  <conditionalFormatting sqref="B13">
    <cfRule type="duplicateValues" dxfId="317" priority="453"/>
  </conditionalFormatting>
  <conditionalFormatting sqref="B13">
    <cfRule type="duplicateValues" dxfId="316" priority="451"/>
    <cfRule type="duplicateValues" dxfId="315" priority="452"/>
  </conditionalFormatting>
  <conditionalFormatting sqref="E13">
    <cfRule type="duplicateValues" dxfId="314" priority="454"/>
  </conditionalFormatting>
  <conditionalFormatting sqref="E13">
    <cfRule type="duplicateValues" dxfId="313" priority="455"/>
    <cfRule type="duplicateValues" dxfId="312" priority="456"/>
  </conditionalFormatting>
  <conditionalFormatting sqref="B13">
    <cfRule type="duplicateValues" dxfId="311" priority="457"/>
  </conditionalFormatting>
  <conditionalFormatting sqref="B13">
    <cfRule type="duplicateValues" dxfId="310" priority="458"/>
  </conditionalFormatting>
  <conditionalFormatting sqref="B13">
    <cfRule type="duplicateValues" dxfId="309" priority="450"/>
  </conditionalFormatting>
  <conditionalFormatting sqref="E13">
    <cfRule type="duplicateValues" dxfId="308" priority="459"/>
    <cfRule type="duplicateValues" dxfId="307" priority="460"/>
  </conditionalFormatting>
  <conditionalFormatting sqref="E13">
    <cfRule type="duplicateValues" dxfId="306" priority="461"/>
  </conditionalFormatting>
  <conditionalFormatting sqref="B13">
    <cfRule type="duplicateValues" dxfId="305" priority="449"/>
  </conditionalFormatting>
  <conditionalFormatting sqref="E13">
    <cfRule type="duplicateValues" dxfId="304" priority="462"/>
  </conditionalFormatting>
  <conditionalFormatting sqref="B13">
    <cfRule type="duplicateValues" dxfId="303" priority="463"/>
  </conditionalFormatting>
  <conditionalFormatting sqref="B13">
    <cfRule type="duplicateValues" dxfId="302" priority="464"/>
    <cfRule type="duplicateValues" dxfId="301" priority="465"/>
    <cfRule type="duplicateValues" dxfId="300" priority="466"/>
  </conditionalFormatting>
  <conditionalFormatting sqref="B13">
    <cfRule type="duplicateValues" dxfId="299" priority="467"/>
  </conditionalFormatting>
  <conditionalFormatting sqref="B13">
    <cfRule type="duplicateValues" dxfId="298" priority="468"/>
  </conditionalFormatting>
  <conditionalFormatting sqref="B13">
    <cfRule type="duplicateValues" dxfId="297" priority="469"/>
  </conditionalFormatting>
  <conditionalFormatting sqref="E13">
    <cfRule type="duplicateValues" dxfId="296" priority="470"/>
  </conditionalFormatting>
  <conditionalFormatting sqref="B14">
    <cfRule type="duplicateValues" dxfId="295" priority="431"/>
  </conditionalFormatting>
  <conditionalFormatting sqref="B14">
    <cfRule type="duplicateValues" dxfId="294" priority="429"/>
    <cfRule type="duplicateValues" dxfId="293" priority="430"/>
  </conditionalFormatting>
  <conditionalFormatting sqref="E14">
    <cfRule type="duplicateValues" dxfId="292" priority="432"/>
  </conditionalFormatting>
  <conditionalFormatting sqref="E14">
    <cfRule type="duplicateValues" dxfId="291" priority="433"/>
    <cfRule type="duplicateValues" dxfId="290" priority="434"/>
  </conditionalFormatting>
  <conditionalFormatting sqref="B14">
    <cfRule type="duplicateValues" dxfId="289" priority="435"/>
  </conditionalFormatting>
  <conditionalFormatting sqref="B14">
    <cfRule type="duplicateValues" dxfId="288" priority="436"/>
  </conditionalFormatting>
  <conditionalFormatting sqref="B14">
    <cfRule type="duplicateValues" dxfId="287" priority="428"/>
  </conditionalFormatting>
  <conditionalFormatting sqref="E14">
    <cfRule type="duplicateValues" dxfId="286" priority="437"/>
    <cfRule type="duplicateValues" dxfId="285" priority="438"/>
  </conditionalFormatting>
  <conditionalFormatting sqref="E14">
    <cfRule type="duplicateValues" dxfId="284" priority="439"/>
  </conditionalFormatting>
  <conditionalFormatting sqref="B14">
    <cfRule type="duplicateValues" dxfId="283" priority="427"/>
  </conditionalFormatting>
  <conditionalFormatting sqref="E14">
    <cfRule type="duplicateValues" dxfId="282" priority="440"/>
  </conditionalFormatting>
  <conditionalFormatting sqref="B14">
    <cfRule type="duplicateValues" dxfId="281" priority="441"/>
  </conditionalFormatting>
  <conditionalFormatting sqref="B14">
    <cfRule type="duplicateValues" dxfId="280" priority="442"/>
    <cfRule type="duplicateValues" dxfId="279" priority="443"/>
    <cfRule type="duplicateValues" dxfId="278" priority="444"/>
  </conditionalFormatting>
  <conditionalFormatting sqref="B14">
    <cfRule type="duplicateValues" dxfId="277" priority="445"/>
  </conditionalFormatting>
  <conditionalFormatting sqref="B14">
    <cfRule type="duplicateValues" dxfId="276" priority="446"/>
  </conditionalFormatting>
  <conditionalFormatting sqref="B14">
    <cfRule type="duplicateValues" dxfId="275" priority="447"/>
  </conditionalFormatting>
  <conditionalFormatting sqref="E14">
    <cfRule type="duplicateValues" dxfId="274" priority="448"/>
  </conditionalFormatting>
  <conditionalFormatting sqref="B15">
    <cfRule type="duplicateValues" dxfId="273" priority="415"/>
  </conditionalFormatting>
  <conditionalFormatting sqref="B15">
    <cfRule type="duplicateValues" dxfId="272" priority="413"/>
    <cfRule type="duplicateValues" dxfId="271" priority="414"/>
  </conditionalFormatting>
  <conditionalFormatting sqref="E15">
    <cfRule type="duplicateValues" dxfId="270" priority="411"/>
    <cfRule type="duplicateValues" dxfId="269" priority="412"/>
  </conditionalFormatting>
  <conditionalFormatting sqref="E15">
    <cfRule type="duplicateValues" dxfId="268" priority="410"/>
  </conditionalFormatting>
  <conditionalFormatting sqref="B15">
    <cfRule type="duplicateValues" dxfId="267" priority="416"/>
  </conditionalFormatting>
  <conditionalFormatting sqref="B15">
    <cfRule type="duplicateValues" dxfId="266" priority="417"/>
  </conditionalFormatting>
  <conditionalFormatting sqref="B15">
    <cfRule type="duplicateValues" dxfId="265" priority="409"/>
  </conditionalFormatting>
  <conditionalFormatting sqref="B15">
    <cfRule type="duplicateValues" dxfId="264" priority="408"/>
  </conditionalFormatting>
  <conditionalFormatting sqref="E15">
    <cfRule type="duplicateValues" dxfId="263" priority="418"/>
  </conditionalFormatting>
  <conditionalFormatting sqref="B15">
    <cfRule type="duplicateValues" dxfId="262" priority="419"/>
  </conditionalFormatting>
  <conditionalFormatting sqref="B15">
    <cfRule type="duplicateValues" dxfId="261" priority="420"/>
    <cfRule type="duplicateValues" dxfId="260" priority="421"/>
    <cfRule type="duplicateValues" dxfId="259" priority="422"/>
  </conditionalFormatting>
  <conditionalFormatting sqref="B15">
    <cfRule type="duplicateValues" dxfId="258" priority="423"/>
  </conditionalFormatting>
  <conditionalFormatting sqref="B15">
    <cfRule type="duplicateValues" dxfId="257" priority="424"/>
  </conditionalFormatting>
  <conditionalFormatting sqref="B15">
    <cfRule type="duplicateValues" dxfId="256" priority="425"/>
  </conditionalFormatting>
  <conditionalFormatting sqref="E15">
    <cfRule type="duplicateValues" dxfId="255" priority="426"/>
  </conditionalFormatting>
  <conditionalFormatting sqref="B16">
    <cfRule type="duplicateValues" dxfId="254" priority="393"/>
  </conditionalFormatting>
  <conditionalFormatting sqref="B16">
    <cfRule type="duplicateValues" dxfId="253" priority="391"/>
    <cfRule type="duplicateValues" dxfId="252" priority="392"/>
  </conditionalFormatting>
  <conditionalFormatting sqref="E16">
    <cfRule type="duplicateValues" dxfId="251" priority="394"/>
    <cfRule type="duplicateValues" dxfId="250" priority="395"/>
  </conditionalFormatting>
  <conditionalFormatting sqref="E16">
    <cfRule type="duplicateValues" dxfId="249" priority="396"/>
  </conditionalFormatting>
  <conditionalFormatting sqref="B16">
    <cfRule type="duplicateValues" dxfId="248" priority="397"/>
  </conditionalFormatting>
  <conditionalFormatting sqref="B16">
    <cfRule type="duplicateValues" dxfId="247" priority="398"/>
  </conditionalFormatting>
  <conditionalFormatting sqref="B16">
    <cfRule type="duplicateValues" dxfId="246" priority="390"/>
  </conditionalFormatting>
  <conditionalFormatting sqref="B16">
    <cfRule type="duplicateValues" dxfId="245" priority="389"/>
  </conditionalFormatting>
  <conditionalFormatting sqref="E16">
    <cfRule type="duplicateValues" dxfId="244" priority="399"/>
  </conditionalFormatting>
  <conditionalFormatting sqref="B16">
    <cfRule type="duplicateValues" dxfId="243" priority="400"/>
  </conditionalFormatting>
  <conditionalFormatting sqref="B16">
    <cfRule type="duplicateValues" dxfId="242" priority="401"/>
    <cfRule type="duplicateValues" dxfId="241" priority="402"/>
    <cfRule type="duplicateValues" dxfId="240" priority="403"/>
  </conditionalFormatting>
  <conditionalFormatting sqref="B16">
    <cfRule type="duplicateValues" dxfId="239" priority="404"/>
  </conditionalFormatting>
  <conditionalFormatting sqref="B16">
    <cfRule type="duplicateValues" dxfId="238" priority="405"/>
  </conditionalFormatting>
  <conditionalFormatting sqref="B16">
    <cfRule type="duplicateValues" dxfId="237" priority="406"/>
  </conditionalFormatting>
  <conditionalFormatting sqref="E16">
    <cfRule type="duplicateValues" dxfId="236" priority="407"/>
  </conditionalFormatting>
  <conditionalFormatting sqref="B17">
    <cfRule type="duplicateValues" dxfId="235" priority="374"/>
  </conditionalFormatting>
  <conditionalFormatting sqref="B17">
    <cfRule type="duplicateValues" dxfId="234" priority="372"/>
    <cfRule type="duplicateValues" dxfId="233" priority="373"/>
  </conditionalFormatting>
  <conditionalFormatting sqref="E17">
    <cfRule type="duplicateValues" dxfId="232" priority="375"/>
    <cfRule type="duplicateValues" dxfId="231" priority="376"/>
  </conditionalFormatting>
  <conditionalFormatting sqref="E17">
    <cfRule type="duplicateValues" dxfId="230" priority="377"/>
  </conditionalFormatting>
  <conditionalFormatting sqref="B17">
    <cfRule type="duplicateValues" dxfId="229" priority="378"/>
  </conditionalFormatting>
  <conditionalFormatting sqref="B17">
    <cfRule type="duplicateValues" dxfId="228" priority="379"/>
  </conditionalFormatting>
  <conditionalFormatting sqref="B17">
    <cfRule type="duplicateValues" dxfId="227" priority="371"/>
  </conditionalFormatting>
  <conditionalFormatting sqref="B17">
    <cfRule type="duplicateValues" dxfId="226" priority="370"/>
  </conditionalFormatting>
  <conditionalFormatting sqref="E17">
    <cfRule type="duplicateValues" dxfId="225" priority="380"/>
  </conditionalFormatting>
  <conditionalFormatting sqref="B17">
    <cfRule type="duplicateValues" dxfId="224" priority="381"/>
  </conditionalFormatting>
  <conditionalFormatting sqref="B17">
    <cfRule type="duplicateValues" dxfId="223" priority="382"/>
    <cfRule type="duplicateValues" dxfId="222" priority="383"/>
    <cfRule type="duplicateValues" dxfId="221" priority="384"/>
  </conditionalFormatting>
  <conditionalFormatting sqref="B17">
    <cfRule type="duplicateValues" dxfId="220" priority="385"/>
  </conditionalFormatting>
  <conditionalFormatting sqref="B17">
    <cfRule type="duplicateValues" dxfId="219" priority="386"/>
  </conditionalFormatting>
  <conditionalFormatting sqref="B17">
    <cfRule type="duplicateValues" dxfId="218" priority="387"/>
  </conditionalFormatting>
  <conditionalFormatting sqref="E17">
    <cfRule type="duplicateValues" dxfId="217" priority="388"/>
  </conditionalFormatting>
  <conditionalFormatting sqref="B18">
    <cfRule type="duplicateValues" dxfId="216" priority="355"/>
  </conditionalFormatting>
  <conditionalFormatting sqref="B18">
    <cfRule type="duplicateValues" dxfId="215" priority="353"/>
    <cfRule type="duplicateValues" dxfId="214" priority="354"/>
  </conditionalFormatting>
  <conditionalFormatting sqref="E18">
    <cfRule type="duplicateValues" dxfId="213" priority="352"/>
  </conditionalFormatting>
  <conditionalFormatting sqref="E18">
    <cfRule type="duplicateValues" dxfId="212" priority="350"/>
    <cfRule type="duplicateValues" dxfId="211" priority="351"/>
  </conditionalFormatting>
  <conditionalFormatting sqref="E18">
    <cfRule type="duplicateValues" dxfId="210" priority="356"/>
    <cfRule type="duplicateValues" dxfId="209" priority="357"/>
  </conditionalFormatting>
  <conditionalFormatting sqref="E18">
    <cfRule type="duplicateValues" dxfId="208" priority="358"/>
  </conditionalFormatting>
  <conditionalFormatting sqref="B18">
    <cfRule type="duplicateValues" dxfId="207" priority="359"/>
  </conditionalFormatting>
  <conditionalFormatting sqref="B18">
    <cfRule type="duplicateValues" dxfId="206" priority="360"/>
  </conditionalFormatting>
  <conditionalFormatting sqref="B18">
    <cfRule type="duplicateValues" dxfId="205" priority="349"/>
  </conditionalFormatting>
  <conditionalFormatting sqref="B18">
    <cfRule type="duplicateValues" dxfId="204" priority="348"/>
  </conditionalFormatting>
  <conditionalFormatting sqref="E18">
    <cfRule type="duplicateValues" dxfId="203" priority="361"/>
  </conditionalFormatting>
  <conditionalFormatting sqref="B18">
    <cfRule type="duplicateValues" dxfId="202" priority="362"/>
  </conditionalFormatting>
  <conditionalFormatting sqref="B18">
    <cfRule type="duplicateValues" dxfId="201" priority="363"/>
    <cfRule type="duplicateValues" dxfId="200" priority="364"/>
    <cfRule type="duplicateValues" dxfId="199" priority="365"/>
  </conditionalFormatting>
  <conditionalFormatting sqref="B18">
    <cfRule type="duplicateValues" dxfId="198" priority="366"/>
  </conditionalFormatting>
  <conditionalFormatting sqref="B18">
    <cfRule type="duplicateValues" dxfId="197" priority="367"/>
  </conditionalFormatting>
  <conditionalFormatting sqref="B18">
    <cfRule type="duplicateValues" dxfId="196" priority="368"/>
  </conditionalFormatting>
  <conditionalFormatting sqref="E18">
    <cfRule type="duplicateValues" dxfId="195" priority="369"/>
  </conditionalFormatting>
  <conditionalFormatting sqref="B19">
    <cfRule type="duplicateValues" dxfId="194" priority="333"/>
  </conditionalFormatting>
  <conditionalFormatting sqref="B19">
    <cfRule type="duplicateValues" dxfId="193" priority="331"/>
    <cfRule type="duplicateValues" dxfId="192" priority="332"/>
  </conditionalFormatting>
  <conditionalFormatting sqref="E19">
    <cfRule type="duplicateValues" dxfId="191" priority="334"/>
    <cfRule type="duplicateValues" dxfId="190" priority="335"/>
  </conditionalFormatting>
  <conditionalFormatting sqref="E19">
    <cfRule type="duplicateValues" dxfId="189" priority="336"/>
  </conditionalFormatting>
  <conditionalFormatting sqref="B19">
    <cfRule type="duplicateValues" dxfId="188" priority="337"/>
  </conditionalFormatting>
  <conditionalFormatting sqref="B19">
    <cfRule type="duplicateValues" dxfId="187" priority="338"/>
  </conditionalFormatting>
  <conditionalFormatting sqref="B19">
    <cfRule type="duplicateValues" dxfId="186" priority="330"/>
  </conditionalFormatting>
  <conditionalFormatting sqref="B19">
    <cfRule type="duplicateValues" dxfId="185" priority="329"/>
  </conditionalFormatting>
  <conditionalFormatting sqref="E19">
    <cfRule type="duplicateValues" dxfId="184" priority="339"/>
  </conditionalFormatting>
  <conditionalFormatting sqref="B19">
    <cfRule type="duplicateValues" dxfId="183" priority="340"/>
  </conditionalFormatting>
  <conditionalFormatting sqref="B19">
    <cfRule type="duplicateValues" dxfId="182" priority="341"/>
    <cfRule type="duplicateValues" dxfId="181" priority="342"/>
    <cfRule type="duplicateValues" dxfId="180" priority="343"/>
  </conditionalFormatting>
  <conditionalFormatting sqref="B19">
    <cfRule type="duplicateValues" dxfId="179" priority="344"/>
  </conditionalFormatting>
  <conditionalFormatting sqref="B19">
    <cfRule type="duplicateValues" dxfId="178" priority="345"/>
  </conditionalFormatting>
  <conditionalFormatting sqref="B19">
    <cfRule type="duplicateValues" dxfId="177" priority="346"/>
  </conditionalFormatting>
  <conditionalFormatting sqref="E19">
    <cfRule type="duplicateValues" dxfId="176" priority="347"/>
  </conditionalFormatting>
  <conditionalFormatting sqref="B20">
    <cfRule type="duplicateValues" dxfId="175" priority="314"/>
  </conditionalFormatting>
  <conditionalFormatting sqref="B20">
    <cfRule type="duplicateValues" dxfId="174" priority="312"/>
    <cfRule type="duplicateValues" dxfId="173" priority="313"/>
  </conditionalFormatting>
  <conditionalFormatting sqref="E20">
    <cfRule type="duplicateValues" dxfId="172" priority="315"/>
    <cfRule type="duplicateValues" dxfId="171" priority="316"/>
  </conditionalFormatting>
  <conditionalFormatting sqref="E20">
    <cfRule type="duplicateValues" dxfId="170" priority="317"/>
  </conditionalFormatting>
  <conditionalFormatting sqref="B20">
    <cfRule type="duplicateValues" dxfId="169" priority="318"/>
  </conditionalFormatting>
  <conditionalFormatting sqref="B20">
    <cfRule type="duplicateValues" dxfId="168" priority="319"/>
  </conditionalFormatting>
  <conditionalFormatting sqref="B20">
    <cfRule type="duplicateValues" dxfId="167" priority="311"/>
  </conditionalFormatting>
  <conditionalFormatting sqref="B20">
    <cfRule type="duplicateValues" dxfId="166" priority="310"/>
  </conditionalFormatting>
  <conditionalFormatting sqref="E20">
    <cfRule type="duplicateValues" dxfId="165" priority="320"/>
  </conditionalFormatting>
  <conditionalFormatting sqref="B20">
    <cfRule type="duplicateValues" dxfId="164" priority="321"/>
  </conditionalFormatting>
  <conditionalFormatting sqref="B20">
    <cfRule type="duplicateValues" dxfId="163" priority="322"/>
    <cfRule type="duplicateValues" dxfId="162" priority="323"/>
    <cfRule type="duplicateValues" dxfId="161" priority="324"/>
  </conditionalFormatting>
  <conditionalFormatting sqref="B20">
    <cfRule type="duplicateValues" dxfId="160" priority="325"/>
  </conditionalFormatting>
  <conditionalFormatting sqref="B20">
    <cfRule type="duplicateValues" dxfId="159" priority="326"/>
  </conditionalFormatting>
  <conditionalFormatting sqref="B20">
    <cfRule type="duplicateValues" dxfId="158" priority="327"/>
  </conditionalFormatting>
  <conditionalFormatting sqref="E20">
    <cfRule type="duplicateValues" dxfId="157" priority="328"/>
  </conditionalFormatting>
  <conditionalFormatting sqref="B21">
    <cfRule type="duplicateValues" dxfId="156" priority="295"/>
  </conditionalFormatting>
  <conditionalFormatting sqref="B21">
    <cfRule type="duplicateValues" dxfId="155" priority="293"/>
    <cfRule type="duplicateValues" dxfId="154" priority="294"/>
  </conditionalFormatting>
  <conditionalFormatting sqref="E21">
    <cfRule type="duplicateValues" dxfId="153" priority="296"/>
    <cfRule type="duplicateValues" dxfId="152" priority="297"/>
  </conditionalFormatting>
  <conditionalFormatting sqref="E21">
    <cfRule type="duplicateValues" dxfId="151" priority="298"/>
  </conditionalFormatting>
  <conditionalFormatting sqref="B21">
    <cfRule type="duplicateValues" dxfId="150" priority="299"/>
  </conditionalFormatting>
  <conditionalFormatting sqref="B21">
    <cfRule type="duplicateValues" dxfId="149" priority="300"/>
  </conditionalFormatting>
  <conditionalFormatting sqref="B21">
    <cfRule type="duplicateValues" dxfId="148" priority="292"/>
  </conditionalFormatting>
  <conditionalFormatting sqref="B21">
    <cfRule type="duplicateValues" dxfId="147" priority="291"/>
  </conditionalFormatting>
  <conditionalFormatting sqref="E21">
    <cfRule type="duplicateValues" dxfId="146" priority="301"/>
  </conditionalFormatting>
  <conditionalFormatting sqref="B21">
    <cfRule type="duplicateValues" dxfId="145" priority="302"/>
  </conditionalFormatting>
  <conditionalFormatting sqref="B21">
    <cfRule type="duplicateValues" dxfId="144" priority="303"/>
    <cfRule type="duplicateValues" dxfId="143" priority="304"/>
    <cfRule type="duplicateValues" dxfId="142" priority="305"/>
  </conditionalFormatting>
  <conditionalFormatting sqref="B21">
    <cfRule type="duplicateValues" dxfId="141" priority="306"/>
  </conditionalFormatting>
  <conditionalFormatting sqref="B21">
    <cfRule type="duplicateValues" dxfId="140" priority="307"/>
  </conditionalFormatting>
  <conditionalFormatting sqref="B21">
    <cfRule type="duplicateValues" dxfId="139" priority="308"/>
  </conditionalFormatting>
  <conditionalFormatting sqref="E21">
    <cfRule type="duplicateValues" dxfId="138" priority="309"/>
  </conditionalFormatting>
  <conditionalFormatting sqref="B22">
    <cfRule type="duplicateValues" dxfId="137" priority="276"/>
  </conditionalFormatting>
  <conditionalFormatting sqref="B22">
    <cfRule type="duplicateValues" dxfId="136" priority="274"/>
    <cfRule type="duplicateValues" dxfId="135" priority="275"/>
  </conditionalFormatting>
  <conditionalFormatting sqref="E22">
    <cfRule type="duplicateValues" dxfId="134" priority="277"/>
    <cfRule type="duplicateValues" dxfId="133" priority="278"/>
  </conditionalFormatting>
  <conditionalFormatting sqref="E22">
    <cfRule type="duplicateValues" dxfId="132" priority="279"/>
  </conditionalFormatting>
  <conditionalFormatting sqref="B22">
    <cfRule type="duplicateValues" dxfId="131" priority="280"/>
  </conditionalFormatting>
  <conditionalFormatting sqref="B22">
    <cfRule type="duplicateValues" dxfId="130" priority="281"/>
  </conditionalFormatting>
  <conditionalFormatting sqref="B22">
    <cfRule type="duplicateValues" dxfId="129" priority="273"/>
  </conditionalFormatting>
  <conditionalFormatting sqref="B22">
    <cfRule type="duplicateValues" dxfId="128" priority="272"/>
  </conditionalFormatting>
  <conditionalFormatting sqref="E22">
    <cfRule type="duplicateValues" dxfId="127" priority="282"/>
  </conditionalFormatting>
  <conditionalFormatting sqref="B22">
    <cfRule type="duplicateValues" dxfId="126" priority="283"/>
  </conditionalFormatting>
  <conditionalFormatting sqref="B22">
    <cfRule type="duplicateValues" dxfId="125" priority="284"/>
    <cfRule type="duplicateValues" dxfId="124" priority="285"/>
    <cfRule type="duplicateValues" dxfId="123" priority="286"/>
  </conditionalFormatting>
  <conditionalFormatting sqref="B22">
    <cfRule type="duplicateValues" dxfId="122" priority="287"/>
  </conditionalFormatting>
  <conditionalFormatting sqref="B22">
    <cfRule type="duplicateValues" dxfId="121" priority="288"/>
  </conditionalFormatting>
  <conditionalFormatting sqref="B22">
    <cfRule type="duplicateValues" dxfId="120" priority="289"/>
  </conditionalFormatting>
  <conditionalFormatting sqref="E22">
    <cfRule type="duplicateValues" dxfId="119" priority="290"/>
  </conditionalFormatting>
  <conditionalFormatting sqref="B23">
    <cfRule type="duplicateValues" dxfId="118" priority="257"/>
  </conditionalFormatting>
  <conditionalFormatting sqref="B23">
    <cfRule type="duplicateValues" dxfId="117" priority="255"/>
    <cfRule type="duplicateValues" dxfId="116" priority="256"/>
  </conditionalFormatting>
  <conditionalFormatting sqref="E23">
    <cfRule type="duplicateValues" dxfId="115" priority="258"/>
    <cfRule type="duplicateValues" dxfId="114" priority="259"/>
  </conditionalFormatting>
  <conditionalFormatting sqref="E23">
    <cfRule type="duplicateValues" dxfId="113" priority="260"/>
  </conditionalFormatting>
  <conditionalFormatting sqref="B23">
    <cfRule type="duplicateValues" dxfId="112" priority="261"/>
  </conditionalFormatting>
  <conditionalFormatting sqref="B23">
    <cfRule type="duplicateValues" dxfId="111" priority="262"/>
  </conditionalFormatting>
  <conditionalFormatting sqref="B23">
    <cfRule type="duplicateValues" dxfId="110" priority="254"/>
  </conditionalFormatting>
  <conditionalFormatting sqref="B23">
    <cfRule type="duplicateValues" dxfId="109" priority="253"/>
  </conditionalFormatting>
  <conditionalFormatting sqref="E23">
    <cfRule type="duplicateValues" dxfId="108" priority="263"/>
  </conditionalFormatting>
  <conditionalFormatting sqref="B23">
    <cfRule type="duplicateValues" dxfId="107" priority="264"/>
  </conditionalFormatting>
  <conditionalFormatting sqref="B23">
    <cfRule type="duplicateValues" dxfId="106" priority="265"/>
    <cfRule type="duplicateValues" dxfId="105" priority="266"/>
    <cfRule type="duplicateValues" dxfId="104" priority="267"/>
  </conditionalFormatting>
  <conditionalFormatting sqref="B23">
    <cfRule type="duplicateValues" dxfId="103" priority="268"/>
  </conditionalFormatting>
  <conditionalFormatting sqref="B23">
    <cfRule type="duplicateValues" dxfId="102" priority="269"/>
  </conditionalFormatting>
  <conditionalFormatting sqref="B23">
    <cfRule type="duplicateValues" dxfId="101" priority="270"/>
  </conditionalFormatting>
  <conditionalFormatting sqref="E23">
    <cfRule type="duplicateValues" dxfId="100" priority="271"/>
  </conditionalFormatting>
  <conditionalFormatting sqref="E25">
    <cfRule type="duplicateValues" dxfId="99" priority="246"/>
    <cfRule type="duplicateValues" dxfId="98" priority="247"/>
  </conditionalFormatting>
  <conditionalFormatting sqref="E25">
    <cfRule type="duplicateValues" dxfId="97" priority="245"/>
  </conditionalFormatting>
  <conditionalFormatting sqref="E25">
    <cfRule type="duplicateValues" dxfId="96" priority="244"/>
  </conditionalFormatting>
  <conditionalFormatting sqref="E25">
    <cfRule type="duplicateValues" dxfId="95" priority="242"/>
    <cfRule type="duplicateValues" dxfId="94" priority="243"/>
  </conditionalFormatting>
  <conditionalFormatting sqref="E25">
    <cfRule type="duplicateValues" dxfId="93" priority="248"/>
  </conditionalFormatting>
  <conditionalFormatting sqref="E25">
    <cfRule type="duplicateValues" dxfId="92" priority="249"/>
    <cfRule type="duplicateValues" dxfId="91" priority="250"/>
  </conditionalFormatting>
  <conditionalFormatting sqref="E25">
    <cfRule type="duplicateValues" dxfId="90" priority="251"/>
  </conditionalFormatting>
  <conditionalFormatting sqref="E25">
    <cfRule type="duplicateValues" dxfId="89" priority="252"/>
  </conditionalFormatting>
  <conditionalFormatting sqref="B25">
    <cfRule type="duplicateValues" dxfId="88" priority="241"/>
  </conditionalFormatting>
  <conditionalFormatting sqref="B25">
    <cfRule type="duplicateValues" dxfId="87" priority="240"/>
  </conditionalFormatting>
  <conditionalFormatting sqref="E26">
    <cfRule type="duplicateValues" dxfId="86" priority="238"/>
    <cfRule type="duplicateValues" dxfId="85" priority="239"/>
  </conditionalFormatting>
  <conditionalFormatting sqref="E26">
    <cfRule type="duplicateValues" dxfId="84" priority="237"/>
  </conditionalFormatting>
  <conditionalFormatting sqref="B26">
    <cfRule type="duplicateValues" dxfId="83" priority="236"/>
  </conditionalFormatting>
  <conditionalFormatting sqref="B26">
    <cfRule type="duplicateValues" dxfId="82" priority="235"/>
  </conditionalFormatting>
  <conditionalFormatting sqref="E27">
    <cfRule type="duplicateValues" dxfId="81" priority="233"/>
    <cfRule type="duplicateValues" dxfId="80" priority="234"/>
  </conditionalFormatting>
  <conditionalFormatting sqref="E27">
    <cfRule type="duplicateValues" dxfId="79" priority="232"/>
  </conditionalFormatting>
  <conditionalFormatting sqref="B27">
    <cfRule type="duplicateValues" dxfId="78" priority="231"/>
  </conditionalFormatting>
  <conditionalFormatting sqref="B27">
    <cfRule type="duplicateValues" dxfId="77" priority="230"/>
  </conditionalFormatting>
  <conditionalFormatting sqref="E34">
    <cfRule type="duplicateValues" dxfId="76" priority="226"/>
  </conditionalFormatting>
  <conditionalFormatting sqref="E34">
    <cfRule type="duplicateValues" dxfId="75" priority="224"/>
    <cfRule type="duplicateValues" dxfId="74" priority="225"/>
  </conditionalFormatting>
  <conditionalFormatting sqref="B34">
    <cfRule type="duplicateValues" dxfId="73" priority="223"/>
  </conditionalFormatting>
  <conditionalFormatting sqref="E34">
    <cfRule type="duplicateValues" dxfId="72" priority="227"/>
  </conditionalFormatting>
  <conditionalFormatting sqref="E34">
    <cfRule type="duplicateValues" dxfId="71" priority="228"/>
  </conditionalFormatting>
  <conditionalFormatting sqref="B34">
    <cfRule type="duplicateValues" dxfId="70" priority="229"/>
  </conditionalFormatting>
  <conditionalFormatting sqref="E35">
    <cfRule type="duplicateValues" dxfId="69" priority="215"/>
    <cfRule type="duplicateValues" dxfId="68" priority="216"/>
  </conditionalFormatting>
  <conditionalFormatting sqref="E35">
    <cfRule type="duplicateValues" dxfId="67" priority="214"/>
  </conditionalFormatting>
  <conditionalFormatting sqref="E35">
    <cfRule type="duplicateValues" dxfId="66" priority="217"/>
  </conditionalFormatting>
  <conditionalFormatting sqref="E35">
    <cfRule type="duplicateValues" dxfId="65" priority="218"/>
    <cfRule type="duplicateValues" dxfId="64" priority="219"/>
  </conditionalFormatting>
  <conditionalFormatting sqref="E35">
    <cfRule type="duplicateValues" dxfId="63" priority="220"/>
  </conditionalFormatting>
  <conditionalFormatting sqref="E35">
    <cfRule type="duplicateValues" dxfId="62" priority="221"/>
  </conditionalFormatting>
  <conditionalFormatting sqref="B35">
    <cfRule type="duplicateValues" dxfId="61" priority="213"/>
  </conditionalFormatting>
  <conditionalFormatting sqref="B35">
    <cfRule type="duplicateValues" dxfId="60" priority="222"/>
  </conditionalFormatting>
  <conditionalFormatting sqref="B68:B1048576 B1:B8 B10:B38 B40:B66">
    <cfRule type="duplicateValues" dxfId="59" priority="212"/>
  </conditionalFormatting>
  <conditionalFormatting sqref="E47">
    <cfRule type="duplicateValues" dxfId="58" priority="1665"/>
    <cfRule type="duplicateValues" dxfId="57" priority="1666"/>
  </conditionalFormatting>
  <conditionalFormatting sqref="E47">
    <cfRule type="duplicateValues" dxfId="56" priority="1667"/>
  </conditionalFormatting>
  <conditionalFormatting sqref="E40:E44 E30">
    <cfRule type="duplicateValues" dxfId="55" priority="1669"/>
  </conditionalFormatting>
  <conditionalFormatting sqref="E40:E44 E30">
    <cfRule type="duplicateValues" dxfId="54" priority="1670"/>
    <cfRule type="duplicateValues" dxfId="53" priority="1671"/>
  </conditionalFormatting>
  <conditionalFormatting sqref="E60 E28 E48:E55 E33 E62">
    <cfRule type="duplicateValues" dxfId="52" priority="1675"/>
    <cfRule type="duplicateValues" dxfId="51" priority="1676"/>
  </conditionalFormatting>
  <conditionalFormatting sqref="E60 E28 E48:E55 E33 E62">
    <cfRule type="duplicateValues" dxfId="50" priority="1681"/>
  </conditionalFormatting>
  <conditionalFormatting sqref="B60:B62 B40:B55 B28:B30 B33">
    <cfRule type="duplicateValues" dxfId="49" priority="1684"/>
  </conditionalFormatting>
  <conditionalFormatting sqref="E31:E32 E56:E59">
    <cfRule type="duplicateValues" dxfId="48" priority="1710"/>
    <cfRule type="duplicateValues" dxfId="47" priority="1711"/>
  </conditionalFormatting>
  <conditionalFormatting sqref="E31:E32 E56:E59">
    <cfRule type="duplicateValues" dxfId="46" priority="1712"/>
  </conditionalFormatting>
  <conditionalFormatting sqref="B31:B32 B56:B59">
    <cfRule type="duplicateValues" dxfId="45" priority="1713"/>
  </conditionalFormatting>
  <conditionalFormatting sqref="E70:E71 E24">
    <cfRule type="duplicateValues" dxfId="44" priority="1885"/>
  </conditionalFormatting>
  <conditionalFormatting sqref="E70:E71 E24">
    <cfRule type="duplicateValues" dxfId="43" priority="1886"/>
    <cfRule type="duplicateValues" dxfId="42" priority="1887"/>
  </conditionalFormatting>
  <conditionalFormatting sqref="B81:B1048576 B1:B8 B36:B38 B40:B55 B28:B30 B68:B79 B24 B33 B60:B66">
    <cfRule type="duplicateValues" dxfId="41" priority="2054"/>
  </conditionalFormatting>
  <conditionalFormatting sqref="E79:E80">
    <cfRule type="duplicateValues" dxfId="40" priority="2079"/>
    <cfRule type="duplicateValues" dxfId="39" priority="2080"/>
  </conditionalFormatting>
  <conditionalFormatting sqref="E79:E80">
    <cfRule type="duplicateValues" dxfId="38" priority="2081"/>
  </conditionalFormatting>
  <conditionalFormatting sqref="B80">
    <cfRule type="duplicateValues" dxfId="37" priority="2082"/>
  </conditionalFormatting>
  <conditionalFormatting sqref="E96">
    <cfRule type="duplicateValues" dxfId="36" priority="2083"/>
  </conditionalFormatting>
  <conditionalFormatting sqref="B96 B89">
    <cfRule type="duplicateValues" dxfId="35" priority="2145"/>
  </conditionalFormatting>
  <conditionalFormatting sqref="B96 B89">
    <cfRule type="duplicateValues" dxfId="34" priority="2147"/>
    <cfRule type="duplicateValues" dxfId="33" priority="2148"/>
  </conditionalFormatting>
  <conditionalFormatting sqref="B96 B82:B86 B65:B66 B37:B38 B1:B4 B7:B8 B88:B89 B40:B55 B28:B30 B60:B62 B33">
    <cfRule type="duplicateValues" dxfId="32" priority="2151"/>
  </conditionalFormatting>
  <conditionalFormatting sqref="B98 B92:B94">
    <cfRule type="duplicateValues" dxfId="31" priority="2173"/>
  </conditionalFormatting>
  <conditionalFormatting sqref="B98 B92:B94">
    <cfRule type="duplicateValues" dxfId="30" priority="2175"/>
    <cfRule type="duplicateValues" dxfId="29" priority="2176"/>
    <cfRule type="duplicateValues" dxfId="28" priority="2177"/>
  </conditionalFormatting>
  <conditionalFormatting sqref="B98">
    <cfRule type="duplicateValues" dxfId="27" priority="2181"/>
  </conditionalFormatting>
  <conditionalFormatting sqref="B98 B92:B94">
    <cfRule type="duplicateValues" dxfId="26" priority="2183"/>
    <cfRule type="duplicateValues" dxfId="25" priority="2184"/>
  </conditionalFormatting>
  <conditionalFormatting sqref="E68:E69">
    <cfRule type="duplicateValues" dxfId="24" priority="2315"/>
  </conditionalFormatting>
  <conditionalFormatting sqref="E68:E69">
    <cfRule type="duplicateValues" dxfId="23" priority="2316"/>
    <cfRule type="duplicateValues" dxfId="22" priority="2317"/>
  </conditionalFormatting>
  <conditionalFormatting sqref="E94">
    <cfRule type="duplicateValues" dxfId="21" priority="209"/>
    <cfRule type="duplicateValues" dxfId="20" priority="210"/>
  </conditionalFormatting>
  <conditionalFormatting sqref="E94">
    <cfRule type="duplicateValues" dxfId="19" priority="208"/>
  </conditionalFormatting>
  <conditionalFormatting sqref="E94">
    <cfRule type="duplicateValues" dxfId="18" priority="211"/>
  </conditionalFormatting>
  <conditionalFormatting sqref="E94">
    <cfRule type="duplicateValues" dxfId="17" priority="207"/>
  </conditionalFormatting>
  <conditionalFormatting sqref="E92">
    <cfRule type="duplicateValues" dxfId="16" priority="2407"/>
  </conditionalFormatting>
  <conditionalFormatting sqref="E92">
    <cfRule type="duplicateValues" dxfId="15" priority="2494"/>
  </conditionalFormatting>
  <conditionalFormatting sqref="E92">
    <cfRule type="duplicateValues" dxfId="14" priority="2495"/>
    <cfRule type="duplicateValues" dxfId="13" priority="2496"/>
  </conditionalFormatting>
  <conditionalFormatting sqref="B1:B1048576">
    <cfRule type="duplicateValues" dxfId="12" priority="31"/>
  </conditionalFormatting>
  <conditionalFormatting sqref="B99 B95 B63">
    <cfRule type="duplicateValues" dxfId="11" priority="2678"/>
  </conditionalFormatting>
  <conditionalFormatting sqref="B99 B95 B63">
    <cfRule type="duplicateValues" dxfId="10" priority="2681"/>
    <cfRule type="duplicateValues" dxfId="9" priority="2682"/>
    <cfRule type="duplicateValues" dxfId="8" priority="2683"/>
  </conditionalFormatting>
  <conditionalFormatting sqref="B99 B95 B63">
    <cfRule type="duplicateValues" dxfId="7" priority="2690"/>
    <cfRule type="duplicateValues" dxfId="6" priority="2691"/>
  </conditionalFormatting>
  <conditionalFormatting sqref="E63">
    <cfRule type="duplicateValues" dxfId="5" priority="6"/>
  </conditionalFormatting>
  <conditionalFormatting sqref="E63">
    <cfRule type="duplicateValues" dxfId="4" priority="3"/>
    <cfRule type="duplicateValues" dxfId="3" priority="4"/>
    <cfRule type="duplicateValues" dxfId="2" priority="5"/>
  </conditionalFormatting>
  <conditionalFormatting sqref="E63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2021-01-26T03:05:46Z</dcterms:modified>
</cp:coreProperties>
</file>