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6\"/>
    </mc:Choice>
  </mc:AlternateContent>
  <bookViews>
    <workbookView xWindow="0" yWindow="0" windowWidth="1536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C60" i="1" l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 l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B100" i="1" l="1"/>
  <c r="B75" i="1" l="1"/>
  <c r="B82" i="1"/>
  <c r="C81" i="1"/>
  <c r="A8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80" i="1"/>
  <c r="A80" i="1"/>
  <c r="C70" i="1"/>
  <c r="A70" i="1"/>
  <c r="C69" i="1"/>
  <c r="A69" i="1"/>
  <c r="C93" i="1"/>
  <c r="A93" i="1"/>
  <c r="C92" i="1"/>
  <c r="A92" i="1"/>
  <c r="C91" i="1"/>
  <c r="A91" i="1"/>
  <c r="C90" i="1"/>
  <c r="A90" i="1"/>
  <c r="C98" i="1"/>
  <c r="A98" i="1"/>
  <c r="C97" i="1"/>
  <c r="A97" i="1"/>
  <c r="C96" i="1"/>
  <c r="A96" i="1"/>
  <c r="C16" i="1"/>
  <c r="A16" i="1"/>
  <c r="C15" i="1"/>
  <c r="A15" i="1"/>
  <c r="C14" i="1"/>
  <c r="A14" i="1"/>
  <c r="C13" i="1"/>
  <c r="A13" i="1"/>
  <c r="C12" i="1"/>
  <c r="A12" i="1"/>
  <c r="C11" i="1"/>
  <c r="A11" i="1"/>
  <c r="A68" i="1" l="1"/>
  <c r="C68" i="1"/>
  <c r="A79" i="1"/>
  <c r="C79" i="1"/>
  <c r="A89" i="1"/>
  <c r="A95" i="1"/>
  <c r="C89" i="1"/>
  <c r="C95" i="1"/>
  <c r="C99" i="1" l="1"/>
  <c r="A99" i="1"/>
  <c r="C94" i="1"/>
  <c r="A94" i="1"/>
  <c r="C74" i="1"/>
  <c r="A74" i="1"/>
  <c r="C67" i="1"/>
  <c r="A67" i="1"/>
  <c r="C73" i="1"/>
  <c r="A73" i="1"/>
  <c r="C66" i="1"/>
  <c r="A66" i="1"/>
  <c r="C71" i="1"/>
  <c r="A71" i="1"/>
  <c r="C72" i="1"/>
  <c r="A72" i="1"/>
  <c r="C65" i="1"/>
  <c r="A65" i="1"/>
  <c r="C10" i="1"/>
  <c r="A10" i="1"/>
  <c r="A85" i="1" l="1"/>
</calcChain>
</file>

<file path=xl/sharedStrings.xml><?xml version="1.0" encoding="utf-8"?>
<sst xmlns="http://schemas.openxmlformats.org/spreadsheetml/2006/main" count="122" uniqueCount="35">
  <si>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</si>
  <si>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</si>
  <si>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</si>
  <si>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</si>
  <si>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</si>
  <si>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</si>
  <si>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</si>
  <si>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</si>
  <si>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</si>
  <si>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</si>
  <si>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</si>
  <si>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</si>
  <si>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</si>
  <si>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</si>
  <si>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</si>
  <si>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</si>
  <si>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Abastecido</t>
  </si>
  <si>
    <t>Gavetas Vacías + Gavetas Fallando</t>
  </si>
  <si>
    <t>2 Gavetas Vacías 1 Fallando</t>
  </si>
  <si>
    <t xml:space="preserve">3 Gavetas Vacías  </t>
  </si>
  <si>
    <t>335792317 </t>
  </si>
  <si>
    <t>335792949</t>
  </si>
  <si>
    <t>335792945</t>
  </si>
  <si>
    <t>335793053</t>
  </si>
  <si>
    <t>335793052</t>
  </si>
  <si>
    <t>335793051</t>
  </si>
  <si>
    <t>335793050</t>
  </si>
  <si>
    <t>335793049</t>
  </si>
  <si>
    <t>335793048</t>
  </si>
  <si>
    <t>335793047</t>
  </si>
  <si>
    <t>335793046</t>
  </si>
  <si>
    <t>335793044</t>
  </si>
  <si>
    <t>1 Gavetas Vacías 2 Fallando</t>
  </si>
  <si>
    <t>335793193 </t>
  </si>
  <si>
    <t>335793992 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</si>
</sst>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36" zoomScale="90" zoomScaleNormal="90" workbookViewId="0">
      <selection activeCell="F47" sqref="F47"/>
    </sheetView>
  </sheetViews>
  <sheetFormatPr baseColWidth="10" defaultColWidth="52.7109375" defaultRowHeight="15" x14ac:dyDescent="0.25"/>
  <cols>
    <col min="1" max="1" width="25.5703125" bestFit="1" customWidth="1"/>
    <col min="2" max="2" width="17.140625" style="9" bestFit="1" customWidth="1"/>
    <col min="3" max="3" width="53.42578125" bestFit="1" customWidth="1"/>
    <col min="4" max="4" width="36.140625" bestFit="1" customWidth="1"/>
    <col min="5" max="5" width="14.28515625" bestFit="1" customWidth="1"/>
  </cols>
  <sheetData>
    <row r="1" spans="1:5" ht="22.5" customHeight="1" x14ac:dyDescent="0.25">
      <c r="A1" s="33" t="s">
        <v>0</v>
      </c>
      <c r="B1" s="34"/>
      <c r="C1" s="34"/>
      <c r="D1" s="34"/>
      <c r="E1" s="35"/>
    </row>
    <row r="2" spans="1:5" ht="22.5" customHeight="1" x14ac:dyDescent="0.25">
      <c r="A2" s="33" t="s">
        <v>1</v>
      </c>
      <c r="B2" s="34"/>
      <c r="C2" s="34"/>
      <c r="D2" s="34"/>
      <c r="E2" s="35"/>
    </row>
    <row r="3" spans="1:5" ht="25.5" customHeight="1" x14ac:dyDescent="0.25">
      <c r="A3" s="37" t="s">
        <v>0</v>
      </c>
      <c r="B3" s="38"/>
      <c r="C3" s="38"/>
      <c r="D3" s="38"/>
      <c r="E3" s="39"/>
    </row>
    <row r="4" spans="1:5" ht="18" x14ac:dyDescent="0.25">
      <c r="B4" s="1"/>
      <c r="C4" s="1"/>
      <c r="D4" s="1"/>
      <c r="E4" s="22"/>
    </row>
    <row r="5" spans="1:5" ht="18.75" thickBot="1" x14ac:dyDescent="0.3">
      <c r="A5" s="19" t="s">
        <v>2</v>
      </c>
      <c r="B5" s="21">
        <v>44243.25</v>
      </c>
      <c r="C5" s="20"/>
      <c r="D5" s="1"/>
      <c r="E5" s="23"/>
    </row>
    <row r="6" spans="1:5" ht="18.75" thickBot="1" x14ac:dyDescent="0.3">
      <c r="A6" s="19" t="s">
        <v>3</v>
      </c>
      <c r="B6" s="21">
        <v>44243.708333333336</v>
      </c>
      <c r="C6" s="20"/>
      <c r="D6" s="1"/>
      <c r="E6" s="23"/>
    </row>
    <row r="7" spans="1:5" ht="18" x14ac:dyDescent="0.25">
      <c r="B7" s="1"/>
      <c r="C7" s="1"/>
      <c r="D7" s="1"/>
      <c r="E7" s="25"/>
    </row>
    <row r="8" spans="1:5" ht="18.75" customHeight="1" x14ac:dyDescent="0.25">
      <c r="A8" s="36" t="s">
        <v>4</v>
      </c>
      <c r="B8" s="36"/>
      <c r="C8" s="36"/>
      <c r="D8" s="36"/>
      <c r="E8" s="36"/>
    </row>
    <row r="9" spans="1:5" ht="18" x14ac:dyDescent="0.25">
      <c r="A9" s="2" t="s">
        <v>5</v>
      </c>
      <c r="B9" s="2" t="s">
        <v>6</v>
      </c>
      <c r="C9" s="3" t="s">
        <v>7</v>
      </c>
      <c r="D9" s="24" t="s">
        <v>8</v>
      </c>
      <c r="E9" s="26" t="s">
        <v>9</v>
      </c>
    </row>
    <row r="10" spans="1:5" ht="18" x14ac:dyDescent="0.25">
      <c r="A10" s="4" t="e">
        <f>VLOOKUP(B10,'[1]LISTADO ATM'!$A$2:$C$817,3,0)</f>
        <v>#N/A</v>
      </c>
      <c r="B10" s="4"/>
      <c r="C10" s="10" t="e">
        <f>VLOOKUP(B10,'[1]LISTADO ATM'!$A$2:$B$816,2,0)</f>
        <v>#N/A</v>
      </c>
      <c r="D10" s="16" t="s">
        <v>16</v>
      </c>
      <c r="E10" s="14"/>
    </row>
    <row r="11" spans="1:5" ht="18" x14ac:dyDescent="0.25">
      <c r="A11" s="10" t="str">
        <f>VLOOKUP(B11,'[1]LISTADO ATM'!$A$2:$C$817,3,0)</f>
        <v>NORTE</v>
      </c>
      <c r="B11" s="4">
        <v>138</v>
      </c>
      <c r="C11" s="10" t="str">
        <f>VLOOKUP(B11,'[1]LISTADO ATM'!$A$2:$B$816,2,0)</f>
        <v xml:space="preserve">ATM UNP Fantino </v>
      </c>
      <c r="D11" s="16" t="s">
        <v>16</v>
      </c>
      <c r="E11" s="14">
        <v>335793085</v>
      </c>
    </row>
    <row r="12" spans="1:5" ht="18" x14ac:dyDescent="0.25">
      <c r="A12" s="10" t="str">
        <f>VLOOKUP(B12,'[1]LISTADO ATM'!$A$2:$C$817,3,0)</f>
        <v>ESTE</v>
      </c>
      <c r="B12" s="4">
        <v>211</v>
      </c>
      <c r="C12" s="10" t="str">
        <f>VLOOKUP(B12,'[1]LISTADO ATM'!$A$2:$B$816,2,0)</f>
        <v xml:space="preserve">ATM Oficina La Romana I </v>
      </c>
      <c r="D12" s="16" t="s">
        <v>16</v>
      </c>
      <c r="E12" s="14" t="s">
        <v>29</v>
      </c>
    </row>
    <row r="13" spans="1:5" ht="18" x14ac:dyDescent="0.25">
      <c r="A13" s="10" t="str">
        <f>VLOOKUP(B13,'[1]LISTADO ATM'!$A$2:$C$817,3,0)</f>
        <v>NORTE</v>
      </c>
      <c r="B13" s="4">
        <v>796</v>
      </c>
      <c r="C13" s="10" t="str">
        <f>VLOOKUP(B13,'[1]LISTADO ATM'!$A$2:$B$816,2,0)</f>
        <v xml:space="preserve">ATM Oficina Plaza Ventura (Nagua) </v>
      </c>
      <c r="D13" s="16" t="s">
        <v>16</v>
      </c>
      <c r="E13" s="14" t="s">
        <v>28</v>
      </c>
    </row>
    <row r="14" spans="1:5" ht="18" x14ac:dyDescent="0.25">
      <c r="A14" s="10" t="str">
        <f>VLOOKUP(B14,'[1]LISTADO ATM'!$A$2:$C$817,3,0)</f>
        <v>ESTE</v>
      </c>
      <c r="B14" s="4">
        <v>609</v>
      </c>
      <c r="C14" s="10" t="str">
        <f>VLOOKUP(B14,'[1]LISTADO ATM'!$A$2:$B$816,2,0)</f>
        <v xml:space="preserve">ATM S/M Jumbo (San Pedro) </v>
      </c>
      <c r="D14" s="16" t="s">
        <v>16</v>
      </c>
      <c r="E14" s="14" t="s">
        <v>27</v>
      </c>
    </row>
    <row r="15" spans="1:5" ht="18" x14ac:dyDescent="0.25">
      <c r="A15" s="10" t="str">
        <f>VLOOKUP(B15,'[1]LISTADO ATM'!$A$2:$C$817,3,0)</f>
        <v>NORTE</v>
      </c>
      <c r="B15" s="4">
        <v>746</v>
      </c>
      <c r="C15" s="10" t="str">
        <f>VLOOKUP(B15,'[1]LISTADO ATM'!$A$2:$B$816,2,0)</f>
        <v xml:space="preserve">ATM Oficina Las Terrenas </v>
      </c>
      <c r="D15" s="16" t="s">
        <v>16</v>
      </c>
      <c r="E15" s="14" t="s">
        <v>22</v>
      </c>
    </row>
    <row r="16" spans="1:5" ht="18" x14ac:dyDescent="0.25">
      <c r="A16" s="10" t="str">
        <f>VLOOKUP(B16,'[1]LISTADO ATM'!$A$2:$C$817,3,0)</f>
        <v>NORTE</v>
      </c>
      <c r="B16" s="4">
        <v>645</v>
      </c>
      <c r="C16" s="10" t="str">
        <f>VLOOKUP(B16,'[1]LISTADO ATM'!$A$2:$B$816,2,0)</f>
        <v xml:space="preserve">ATM UNP Cabrera </v>
      </c>
      <c r="D16" s="16" t="s">
        <v>16</v>
      </c>
      <c r="E16" s="14">
        <v>335792629</v>
      </c>
    </row>
    <row r="17" spans="1:5" ht="18" x14ac:dyDescent="0.25">
      <c r="A17" s="10" t="str">
        <f>VLOOKUP(B17,'[1]LISTADO ATM'!$A$2:$C$817,3,0)</f>
        <v>DISTRITO NACIONAL</v>
      </c>
      <c r="B17" s="4">
        <v>981</v>
      </c>
      <c r="C17" s="10" t="str">
        <f>VLOOKUP(B17,'[1]LISTADO ATM'!$A$2:$B$816,2,0)</f>
        <v xml:space="preserve">ATM Edificio 911 </v>
      </c>
      <c r="D17" s="16" t="s">
        <v>16</v>
      </c>
      <c r="E17" s="14">
        <v>335791720</v>
      </c>
    </row>
    <row r="18" spans="1:5" ht="18" x14ac:dyDescent="0.25">
      <c r="A18" s="10" t="str">
        <f>VLOOKUP(B18,'[1]LISTADO ATM'!$A$2:$C$817,3,0)</f>
        <v>NORTE</v>
      </c>
      <c r="B18" s="4">
        <v>882</v>
      </c>
      <c r="C18" s="10" t="str">
        <f>VLOOKUP(B18,'[1]LISTADO ATM'!$A$2:$B$816,2,0)</f>
        <v xml:space="preserve">ATM Oficina Moca II </v>
      </c>
      <c r="D18" s="16" t="s">
        <v>16</v>
      </c>
      <c r="E18" s="14">
        <v>335792549</v>
      </c>
    </row>
    <row r="19" spans="1:5" ht="18" x14ac:dyDescent="0.25">
      <c r="A19" s="4" t="str">
        <f>VLOOKUP(B19,'[1]LISTADO ATM'!$A$2:$C$817,3,0)</f>
        <v>DISTRITO NACIONAL</v>
      </c>
      <c r="B19" s="4">
        <v>192</v>
      </c>
      <c r="C19" s="10" t="str">
        <f>VLOOKUP(B19,'[1]LISTADO ATM'!$A$2:$B$816,2,0)</f>
        <v xml:space="preserve">ATM Autobanco Luperón II </v>
      </c>
      <c r="D19" s="16" t="s">
        <v>16</v>
      </c>
      <c r="E19" s="14">
        <v>335791547</v>
      </c>
    </row>
    <row r="20" spans="1:5" ht="18" x14ac:dyDescent="0.25">
      <c r="A20" s="10" t="str">
        <f>VLOOKUP(B20,'[1]LISTADO ATM'!$A$2:$C$817,3,0)</f>
        <v>DISTRITO NACIONAL</v>
      </c>
      <c r="B20" s="4">
        <v>688</v>
      </c>
      <c r="C20" s="10" t="str">
        <f>VLOOKUP(B20,'[1]LISTADO ATM'!$A$2:$B$816,2,0)</f>
        <v>ATM Innova Centro Ave. Kennedy</v>
      </c>
      <c r="D20" s="16" t="s">
        <v>16</v>
      </c>
      <c r="E20" s="14">
        <v>335792506</v>
      </c>
    </row>
    <row r="21" spans="1:5" ht="18" x14ac:dyDescent="0.25">
      <c r="A21" s="10" t="str">
        <f>VLOOKUP(B21,'[1]LISTADO ATM'!$A$2:$C$817,3,0)</f>
        <v>DISTRITO NACIONAL</v>
      </c>
      <c r="B21" s="4">
        <v>231</v>
      </c>
      <c r="C21" s="10" t="str">
        <f>VLOOKUP(B21,'[1]LISTADO ATM'!$A$2:$B$816,2,0)</f>
        <v xml:space="preserve">ATM Oficina Zona Oriental </v>
      </c>
      <c r="D21" s="16" t="s">
        <v>16</v>
      </c>
      <c r="E21" s="14">
        <v>335792307</v>
      </c>
    </row>
    <row r="22" spans="1:5" ht="18" x14ac:dyDescent="0.25">
      <c r="A22" s="10" t="str">
        <f>VLOOKUP(B22,'[1]LISTADO ATM'!$A$2:$C$817,3,0)</f>
        <v>DISTRITO NACIONAL</v>
      </c>
      <c r="B22" s="4">
        <v>979</v>
      </c>
      <c r="C22" s="10" t="str">
        <f>VLOOKUP(B22,'[1]LISTADO ATM'!$A$2:$B$816,2,0)</f>
        <v xml:space="preserve">ATM Oficina Luperón I </v>
      </c>
      <c r="D22" s="16" t="s">
        <v>16</v>
      </c>
      <c r="E22" s="14" t="s">
        <v>20</v>
      </c>
    </row>
    <row r="23" spans="1:5" ht="18" x14ac:dyDescent="0.25">
      <c r="A23" s="10" t="str">
        <f>VLOOKUP(B23,'[1]LISTADO ATM'!$A$2:$C$817,3,0)</f>
        <v>NORTE</v>
      </c>
      <c r="B23" s="4">
        <v>171</v>
      </c>
      <c r="C23" s="10" t="str">
        <f>VLOOKUP(B23,'[1]LISTADO ATM'!$A$2:$B$816,2,0)</f>
        <v xml:space="preserve">ATM Oficina Moca </v>
      </c>
      <c r="D23" s="16" t="s">
        <v>16</v>
      </c>
      <c r="E23" s="14">
        <v>335792894</v>
      </c>
    </row>
    <row r="24" spans="1:5" ht="18" x14ac:dyDescent="0.25">
      <c r="A24" s="10" t="str">
        <f>VLOOKUP(B24,'[1]LISTADO ATM'!$A$2:$C$817,3,0)</f>
        <v>NORTE</v>
      </c>
      <c r="B24" s="4">
        <v>799</v>
      </c>
      <c r="C24" s="10" t="str">
        <f>VLOOKUP(B24,'[1]LISTADO ATM'!$A$2:$B$816,2,0)</f>
        <v xml:space="preserve">ATM Clínica Corominas (Santiago) </v>
      </c>
      <c r="D24" s="16" t="s">
        <v>16</v>
      </c>
      <c r="E24" s="14">
        <v>335792937</v>
      </c>
    </row>
    <row r="25" spans="1:5" ht="18.75" customHeight="1" x14ac:dyDescent="0.25">
      <c r="A25" s="10" t="str">
        <f>VLOOKUP(B25,'[1]LISTADO ATM'!$A$2:$C$817,3,0)</f>
        <v>NORTE</v>
      </c>
      <c r="B25" s="4">
        <v>729</v>
      </c>
      <c r="C25" s="10" t="str">
        <f>VLOOKUP(B25,'[1]LISTADO ATM'!$A$2:$B$816,2,0)</f>
        <v xml:space="preserve">ATM Zona Franca (La Vega) </v>
      </c>
      <c r="D25" s="16" t="s">
        <v>16</v>
      </c>
      <c r="E25" s="14" t="s">
        <v>21</v>
      </c>
    </row>
    <row r="26" spans="1:5" ht="18" x14ac:dyDescent="0.25">
      <c r="A26" s="10" t="str">
        <f>VLOOKUP(B26,'[1]LISTADO ATM'!$A$2:$C$817,3,0)</f>
        <v>ESTE</v>
      </c>
      <c r="B26" s="4">
        <v>824</v>
      </c>
      <c r="C26" s="10" t="str">
        <f>VLOOKUP(B26,'[1]LISTADO ATM'!$A$2:$B$816,2,0)</f>
        <v xml:space="preserve">ATM Multiplaza (Higuey) </v>
      </c>
      <c r="D26" s="16" t="s">
        <v>16</v>
      </c>
      <c r="E26" s="14" t="s">
        <v>30</v>
      </c>
    </row>
    <row r="27" spans="1:5" ht="18.75" customHeight="1" x14ac:dyDescent="0.25">
      <c r="A27" s="10" t="str">
        <f>VLOOKUP(B27,'[1]LISTADO ATM'!$A$2:$C$817,3,0)</f>
        <v>DISTRITO NACIONAL</v>
      </c>
      <c r="B27" s="4">
        <v>394</v>
      </c>
      <c r="C27" s="10" t="str">
        <f>VLOOKUP(B27,'[1]LISTADO ATM'!$A$2:$B$816,2,0)</f>
        <v xml:space="preserve">ATM Multicentro La Sirena Luperón </v>
      </c>
      <c r="D27" s="16" t="s">
        <v>16</v>
      </c>
      <c r="E27" s="14" t="s">
        <v>31</v>
      </c>
    </row>
    <row r="28" spans="1:5" ht="18" x14ac:dyDescent="0.25">
      <c r="A28" s="10" t="str">
        <f>VLOOKUP(B28,'[1]LISTADO ATM'!$A$2:$C$817,3,0)</f>
        <v>DISTRITO NACIONAL</v>
      </c>
      <c r="B28" s="4">
        <v>153</v>
      </c>
      <c r="C28" s="10" t="str">
        <f>VLOOKUP(B28,'[1]LISTADO ATM'!$A$2:$B$816,2,0)</f>
        <v xml:space="preserve">ATM Rehabilitación </v>
      </c>
      <c r="D28" s="16" t="s">
        <v>16</v>
      </c>
      <c r="E28" s="14">
        <v>335793449</v>
      </c>
    </row>
    <row r="29" spans="1:5" ht="18" x14ac:dyDescent="0.25">
      <c r="A29" s="10" t="str">
        <f>VLOOKUP(B29,'[1]LISTADO ATM'!$A$2:$C$817,3,0)</f>
        <v>DISTRITO NACIONAL</v>
      </c>
      <c r="B29" s="4">
        <v>449</v>
      </c>
      <c r="C29" s="10" t="str">
        <f>VLOOKUP(B29,'[1]LISTADO ATM'!$A$2:$B$816,2,0)</f>
        <v>ATM Autobanco Lope de Vega II</v>
      </c>
      <c r="D29" s="16" t="s">
        <v>16</v>
      </c>
      <c r="E29" s="14">
        <v>335793635</v>
      </c>
    </row>
    <row r="30" spans="1:5" ht="18" x14ac:dyDescent="0.25">
      <c r="A30" s="10" t="str">
        <f>VLOOKUP(B30,'[1]LISTADO ATM'!$A$2:$C$817,3,0)</f>
        <v>NORTE</v>
      </c>
      <c r="B30" s="4">
        <v>532</v>
      </c>
      <c r="C30" s="10" t="str">
        <f>VLOOKUP(B30,'[1]LISTADO ATM'!$A$2:$B$816,2,0)</f>
        <v xml:space="preserve">ATM UNP Guanábano (Moca) </v>
      </c>
      <c r="D30" s="16" t="s">
        <v>16</v>
      </c>
      <c r="E30" s="14">
        <v>335793655</v>
      </c>
    </row>
    <row r="31" spans="1:5" ht="18" x14ac:dyDescent="0.25">
      <c r="A31" s="10" t="str">
        <f>VLOOKUP(B31,'[1]LISTADO ATM'!$A$2:$C$817,3,0)</f>
        <v>DISTRITO NACIONAL</v>
      </c>
      <c r="B31" s="4">
        <v>14</v>
      </c>
      <c r="C31" s="10" t="str">
        <f>VLOOKUP(B31,'[1]LISTADO ATM'!$A$2:$B$816,2,0)</f>
        <v xml:space="preserve">ATM Oficina Aeropuerto Las Américas I </v>
      </c>
      <c r="D31" s="16" t="s">
        <v>16</v>
      </c>
      <c r="E31" s="14">
        <v>335793083</v>
      </c>
    </row>
    <row r="32" spans="1:5" ht="18" x14ac:dyDescent="0.25">
      <c r="A32" s="10" t="str">
        <f>VLOOKUP(B32,'[1]LISTADO ATM'!$A$2:$C$817,3,0)</f>
        <v>DISTRITO NACIONAL</v>
      </c>
      <c r="B32" s="4">
        <v>32</v>
      </c>
      <c r="C32" s="10" t="str">
        <f>VLOOKUP(B32,'[1]LISTADO ATM'!$A$2:$B$816,2,0)</f>
        <v xml:space="preserve">ATM Oficina San Martín II </v>
      </c>
      <c r="D32" s="16" t="s">
        <v>16</v>
      </c>
      <c r="E32" s="14" t="s">
        <v>24</v>
      </c>
    </row>
    <row r="33" spans="1:5" ht="18" x14ac:dyDescent="0.25">
      <c r="A33" s="10" t="str">
        <f>VLOOKUP(B33,'[1]LISTADO ATM'!$A$2:$C$817,3,0)</f>
        <v>SUR</v>
      </c>
      <c r="B33" s="4">
        <v>44</v>
      </c>
      <c r="C33" s="10" t="str">
        <f>VLOOKUP(B33,'[1]LISTADO ATM'!$A$2:$B$816,2,0)</f>
        <v xml:space="preserve">ATM Oficina Pedernales </v>
      </c>
      <c r="D33" s="16" t="s">
        <v>16</v>
      </c>
      <c r="E33" s="14" t="s">
        <v>25</v>
      </c>
    </row>
    <row r="34" spans="1:5" ht="18" x14ac:dyDescent="0.25">
      <c r="A34" s="10" t="str">
        <f>VLOOKUP(B34,'[1]LISTADO ATM'!$A$2:$C$817,3,0)</f>
        <v>SUR</v>
      </c>
      <c r="B34" s="4">
        <v>249</v>
      </c>
      <c r="C34" s="10" t="str">
        <f>VLOOKUP(B34,'[1]LISTADO ATM'!$A$2:$B$816,2,0)</f>
        <v xml:space="preserve">ATM Banco Agrícola Neiba </v>
      </c>
      <c r="D34" s="16" t="s">
        <v>16</v>
      </c>
      <c r="E34" s="14">
        <v>335793836</v>
      </c>
    </row>
    <row r="35" spans="1:5" ht="18" x14ac:dyDescent="0.25">
      <c r="A35" s="10" t="str">
        <f>VLOOKUP(B35,'[1]LISTADO ATM'!$A$2:$C$817,3,0)</f>
        <v>NORTE</v>
      </c>
      <c r="B35" s="4">
        <v>290</v>
      </c>
      <c r="C35" s="10" t="str">
        <f>VLOOKUP(B35,'[1]LISTADO ATM'!$A$2:$B$816,2,0)</f>
        <v xml:space="preserve">ATM Oficina San Francisco de Macorís </v>
      </c>
      <c r="D35" s="16" t="s">
        <v>16</v>
      </c>
      <c r="E35" s="14" t="s">
        <v>33</v>
      </c>
    </row>
    <row r="36" spans="1:5" ht="18" x14ac:dyDescent="0.25">
      <c r="A36" s="10" t="str">
        <f>VLOOKUP(B36,'[1]LISTADO ATM'!$A$2:$C$817,3,0)</f>
        <v>DISTRITO NACIONAL</v>
      </c>
      <c r="B36" s="4">
        <v>410</v>
      </c>
      <c r="C36" s="10" t="str">
        <f>VLOOKUP(B36,'[1]LISTADO ATM'!$A$2:$B$816,2,0)</f>
        <v xml:space="preserve">ATM Oficina Las Palmas de Herrera II </v>
      </c>
      <c r="D36" s="16" t="s">
        <v>16</v>
      </c>
      <c r="E36" s="14">
        <v>335793976</v>
      </c>
    </row>
    <row r="37" spans="1:5" ht="18" x14ac:dyDescent="0.25">
      <c r="A37" s="4" t="str">
        <f>VLOOKUP(B37,'[1]LISTADO ATM'!$A$2:$C$817,3,0)</f>
        <v>ESTE</v>
      </c>
      <c r="B37" s="4">
        <v>480</v>
      </c>
      <c r="C37" s="10" t="str">
        <f>VLOOKUP(B37,'[1]LISTADO ATM'!$A$2:$B$816,2,0)</f>
        <v>ATM UNP Farmaconal Higuey</v>
      </c>
      <c r="D37" s="16" t="s">
        <v>16</v>
      </c>
      <c r="E37" s="14">
        <v>335791546</v>
      </c>
    </row>
    <row r="38" spans="1:5" ht="18" x14ac:dyDescent="0.25">
      <c r="A38" s="10" t="str">
        <f>VLOOKUP(B38,'[1]LISTADO ATM'!$A$2:$C$817,3,0)</f>
        <v>DISTRITO NACIONAL</v>
      </c>
      <c r="B38" s="4">
        <v>486</v>
      </c>
      <c r="C38" s="10" t="str">
        <f>VLOOKUP(B38,'[1]LISTADO ATM'!$A$2:$B$816,2,0)</f>
        <v xml:space="preserve">ATM Olé La Caleta </v>
      </c>
      <c r="D38" s="16" t="s">
        <v>16</v>
      </c>
      <c r="E38" s="14">
        <v>335793647</v>
      </c>
    </row>
    <row r="39" spans="1:5" ht="18" x14ac:dyDescent="0.25">
      <c r="A39" s="10" t="str">
        <f>VLOOKUP(B39,'[1]LISTADO ATM'!$A$2:$C$817,3,0)</f>
        <v>DISTRITO NACIONAL</v>
      </c>
      <c r="B39" s="4">
        <v>312</v>
      </c>
      <c r="C39" s="10" t="str">
        <f>VLOOKUP(B39,'[1]LISTADO ATM'!$A$2:$B$816,2,0)</f>
        <v xml:space="preserve">ATM Oficina Tiradentes II (Naco) </v>
      </c>
      <c r="D39" s="16" t="s">
        <v>16</v>
      </c>
      <c r="E39" s="14">
        <v>335793619</v>
      </c>
    </row>
    <row r="40" spans="1:5" ht="18" x14ac:dyDescent="0.25">
      <c r="A40" s="10" t="str">
        <f>VLOOKUP(B40,'[1]LISTADO ATM'!$A$2:$C$817,3,0)</f>
        <v>NORTE</v>
      </c>
      <c r="B40" s="4">
        <v>604</v>
      </c>
      <c r="C40" s="10" t="str">
        <f>VLOOKUP(B40,'[1]LISTADO ATM'!$A$2:$B$816,2,0)</f>
        <v xml:space="preserve">ATM Oficina Estancia Nueva (Moca) </v>
      </c>
      <c r="D40" s="16" t="s">
        <v>16</v>
      </c>
      <c r="E40" s="14">
        <v>335793662</v>
      </c>
    </row>
    <row r="41" spans="1:5" ht="18" x14ac:dyDescent="0.25">
      <c r="A41" s="10" t="str">
        <f>VLOOKUP(B41,'[1]LISTADO ATM'!$A$2:$C$817,3,0)</f>
        <v>NORTE</v>
      </c>
      <c r="B41" s="4">
        <v>720</v>
      </c>
      <c r="C41" s="10" t="str">
        <f>VLOOKUP(B41,'[1]LISTADO ATM'!$A$2:$B$816,2,0)</f>
        <v xml:space="preserve">ATM OMSA (Santiago) </v>
      </c>
      <c r="D41" s="16" t="s">
        <v>16</v>
      </c>
      <c r="E41" s="14">
        <v>335793702</v>
      </c>
    </row>
    <row r="42" spans="1:5" ht="18" x14ac:dyDescent="0.25">
      <c r="A42" s="10" t="str">
        <f>VLOOKUP(B42,'[1]LISTADO ATM'!$A$2:$C$817,3,0)</f>
        <v>NORTE</v>
      </c>
      <c r="B42" s="4">
        <v>594</v>
      </c>
      <c r="C42" s="10" t="str">
        <f>VLOOKUP(B42,'[1]LISTADO ATM'!$A$2:$B$816,2,0)</f>
        <v xml:space="preserve">ATM Plaza Venezuela II (Santiago) </v>
      </c>
      <c r="D42" s="16" t="s">
        <v>16</v>
      </c>
      <c r="E42" s="14">
        <v>335793869</v>
      </c>
    </row>
    <row r="43" spans="1:5" ht="18" x14ac:dyDescent="0.25">
      <c r="A43" s="10" t="str">
        <f>VLOOKUP(B43,'[1]LISTADO ATM'!$A$2:$C$817,3,0)</f>
        <v>DISTRITO NACIONAL</v>
      </c>
      <c r="B43" s="4">
        <v>800</v>
      </c>
      <c r="C43" s="10" t="str">
        <f>VLOOKUP(B43,'[1]LISTADO ATM'!$A$2:$B$816,2,0)</f>
        <v xml:space="preserve">ATM Estación Next Dipsa Pedro Livio Cedeño </v>
      </c>
      <c r="D43" s="16" t="s">
        <v>16</v>
      </c>
      <c r="E43" s="14">
        <v>335792838</v>
      </c>
    </row>
    <row r="44" spans="1:5" ht="18" x14ac:dyDescent="0.25">
      <c r="A44" s="10" t="str">
        <f>VLOOKUP(B44,'[1]LISTADO ATM'!$A$2:$C$817,3,0)</f>
        <v>DISTRITO NACIONAL</v>
      </c>
      <c r="B44" s="4">
        <v>983</v>
      </c>
      <c r="C44" s="10" t="str">
        <f>VLOOKUP(B44,'[1]LISTADO ATM'!$A$2:$B$816,2,0)</f>
        <v xml:space="preserve">ATM Bravo República de Colombia </v>
      </c>
      <c r="D44" s="16" t="s">
        <v>16</v>
      </c>
      <c r="E44" s="14">
        <v>335793923</v>
      </c>
    </row>
    <row r="45" spans="1:5" ht="18" x14ac:dyDescent="0.25">
      <c r="A45" s="10" t="str">
        <f>VLOOKUP(B45,'[1]LISTADO ATM'!$A$2:$C$817,3,0)</f>
        <v>DISTRITO NACIONAL</v>
      </c>
      <c r="B45" s="4">
        <v>540</v>
      </c>
      <c r="C45" s="10" t="str">
        <f>VLOOKUP(B45,'[1]LISTADO ATM'!$A$2:$B$816,2,0)</f>
        <v xml:space="preserve">ATM Autoservicio Sambil I </v>
      </c>
      <c r="D45" s="16" t="s">
        <v>16</v>
      </c>
      <c r="E45" s="14" t="s">
        <v>26</v>
      </c>
    </row>
    <row r="46" spans="1:5" ht="18" x14ac:dyDescent="0.25">
      <c r="A46" s="10" t="str">
        <f>VLOOKUP(B46,'[1]LISTADO ATM'!$A$2:$C$817,3,0)</f>
        <v>DISTRITO NACIONAL</v>
      </c>
      <c r="B46" s="4">
        <v>541</v>
      </c>
      <c r="C46" s="10" t="str">
        <f>VLOOKUP(B46,'[1]LISTADO ATM'!$A$2:$B$816,2,0)</f>
        <v xml:space="preserve">ATM Oficina Sambil II </v>
      </c>
      <c r="D46" s="16" t="s">
        <v>16</v>
      </c>
      <c r="E46" s="14">
        <v>335793446</v>
      </c>
    </row>
    <row r="47" spans="1:5" ht="18" x14ac:dyDescent="0.25">
      <c r="A47" s="10" t="str">
        <f>VLOOKUP(B47,'[1]LISTADO ATM'!$A$2:$C$817,3,0)</f>
        <v>DISTRITO NACIONAL</v>
      </c>
      <c r="B47" s="4">
        <v>407</v>
      </c>
      <c r="C47" s="10" t="str">
        <f>VLOOKUP(B47,'[1]LISTADO ATM'!$A$2:$B$816,2,0)</f>
        <v xml:space="preserve">ATM Multicentro La Sirena Villa Mella </v>
      </c>
      <c r="D47" s="16" t="s">
        <v>16</v>
      </c>
      <c r="E47" s="14">
        <v>335792681</v>
      </c>
    </row>
    <row r="48" spans="1:5" ht="18" x14ac:dyDescent="0.25">
      <c r="A48" s="10" t="str">
        <f>VLOOKUP(B48,'[1]LISTADO ATM'!$A$2:$C$817,3,0)</f>
        <v>NORTE</v>
      </c>
      <c r="B48" s="4">
        <v>944</v>
      </c>
      <c r="C48" s="10" t="str">
        <f>VLOOKUP(B48,'[1]LISTADO ATM'!$A$2:$B$816,2,0)</f>
        <v xml:space="preserve">ATM UNP Mao </v>
      </c>
      <c r="D48" s="16" t="s">
        <v>16</v>
      </c>
      <c r="E48" s="14">
        <v>335792791</v>
      </c>
    </row>
    <row r="49" spans="1:5" ht="18" x14ac:dyDescent="0.25">
      <c r="A49" s="10" t="str">
        <f>VLOOKUP(B49,'[1]LISTADO ATM'!$A$2:$C$817,3,0)</f>
        <v>DISTRITO NACIONAL</v>
      </c>
      <c r="B49" s="4">
        <v>580</v>
      </c>
      <c r="C49" s="10" t="str">
        <f>VLOOKUP(B49,'[1]LISTADO ATM'!$A$2:$B$816,2,0)</f>
        <v xml:space="preserve">ATM Edificio Propagas </v>
      </c>
      <c r="D49" s="16" t="s">
        <v>16</v>
      </c>
      <c r="E49" s="14">
        <v>335793478</v>
      </c>
    </row>
    <row r="50" spans="1:5" ht="18" x14ac:dyDescent="0.25">
      <c r="A50" s="10" t="str">
        <f>VLOOKUP(B50,'[1]LISTADO ATM'!$A$2:$C$817,3,0)</f>
        <v>NORTE</v>
      </c>
      <c r="B50" s="4">
        <v>903</v>
      </c>
      <c r="C50" s="10" t="str">
        <f>VLOOKUP(B50,'[1]LISTADO ATM'!$A$2:$B$816,2,0)</f>
        <v xml:space="preserve">ATM Oficina La Vega Real I </v>
      </c>
      <c r="D50" s="16" t="s">
        <v>16</v>
      </c>
      <c r="E50" s="14">
        <v>335793855</v>
      </c>
    </row>
    <row r="51" spans="1:5" ht="18" x14ac:dyDescent="0.25">
      <c r="A51" s="10" t="str">
        <f>VLOOKUP(B51,'[1]LISTADO ATM'!$A$2:$C$817,3,0)</f>
        <v>NORTE</v>
      </c>
      <c r="B51" s="4">
        <v>857</v>
      </c>
      <c r="C51" s="10" t="str">
        <f>VLOOKUP(B51,'[1]LISTADO ATM'!$A$2:$B$816,2,0)</f>
        <v xml:space="preserve">ATM Oficina Los Alamos </v>
      </c>
      <c r="D51" s="16" t="s">
        <v>16</v>
      </c>
      <c r="E51" s="14">
        <v>335793794</v>
      </c>
    </row>
    <row r="52" spans="1:5" ht="18" x14ac:dyDescent="0.25">
      <c r="A52" s="10" t="str">
        <f>VLOOKUP(B52,'[1]LISTADO ATM'!$A$2:$C$817,3,0)</f>
        <v>DISTRITO NACIONAL</v>
      </c>
      <c r="B52" s="4">
        <v>918</v>
      </c>
      <c r="C52" s="10" t="str">
        <f>VLOOKUP(B52,'[1]LISTADO ATM'!$A$2:$B$816,2,0)</f>
        <v xml:space="preserve">ATM S/M Liverpool de la Jacobo Majluta </v>
      </c>
      <c r="D52" s="16" t="s">
        <v>16</v>
      </c>
      <c r="E52" s="14">
        <v>335793894</v>
      </c>
    </row>
    <row r="53" spans="1:5" ht="18" x14ac:dyDescent="0.25">
      <c r="A53" s="10" t="str">
        <f>VLOOKUP(B53,'[1]LISTADO ATM'!$A$2:$C$817,3,0)</f>
        <v>NORTE</v>
      </c>
      <c r="B53" s="4">
        <v>136</v>
      </c>
      <c r="C53" s="10" t="str">
        <f>VLOOKUP(B53,'[1]LISTADO ATM'!$A$2:$B$816,2,0)</f>
        <v>ATM S/M Xtra (Santiago)</v>
      </c>
      <c r="D53" s="16" t="s">
        <v>16</v>
      </c>
      <c r="E53" s="14">
        <v>335793508</v>
      </c>
    </row>
    <row r="54" spans="1:5" ht="18" x14ac:dyDescent="0.25">
      <c r="A54" s="10" t="str">
        <f>VLOOKUP(B54,'[1]LISTADO ATM'!$A$2:$C$817,3,0)</f>
        <v>NORTE</v>
      </c>
      <c r="B54" s="4">
        <v>728</v>
      </c>
      <c r="C54" s="10" t="str">
        <f>VLOOKUP(B54,'[1]LISTADO ATM'!$A$2:$B$816,2,0)</f>
        <v xml:space="preserve">ATM UNP La Vega Oficina Regional Norcentral </v>
      </c>
      <c r="D54" s="16" t="s">
        <v>16</v>
      </c>
      <c r="E54" s="14">
        <v>335793873</v>
      </c>
    </row>
    <row r="55" spans="1:5" ht="18" x14ac:dyDescent="0.25">
      <c r="A55" s="4" t="str">
        <f>VLOOKUP(B55,'[1]LISTADO ATM'!$A$2:$C$817,3,0)</f>
        <v>NORTE</v>
      </c>
      <c r="B55" s="4">
        <v>22</v>
      </c>
      <c r="C55" s="10" t="str">
        <f>VLOOKUP(B55,'[1]LISTADO ATM'!$A$2:$B$816,2,0)</f>
        <v>ATM S/M Olimpico (Santiago)</v>
      </c>
      <c r="D55" s="16" t="s">
        <v>16</v>
      </c>
      <c r="E55" s="14">
        <v>335794053</v>
      </c>
    </row>
    <row r="56" spans="1:5" ht="18" x14ac:dyDescent="0.25">
      <c r="A56" s="10" t="str">
        <f>VLOOKUP(B56,'[1]LISTADO ATM'!$A$2:$C$817,3,0)</f>
        <v>NORTE</v>
      </c>
      <c r="B56" s="4">
        <v>950</v>
      </c>
      <c r="C56" s="10" t="str">
        <f>VLOOKUP(B56,'[1]LISTADO ATM'!$A$2:$B$816,2,0)</f>
        <v xml:space="preserve">ATM Oficina Monterrico </v>
      </c>
      <c r="D56" s="16" t="s">
        <v>16</v>
      </c>
      <c r="E56" s="14">
        <v>335794150</v>
      </c>
    </row>
    <row r="57" spans="1:5" ht="18" x14ac:dyDescent="0.25">
      <c r="A57" s="10" t="str">
        <f>VLOOKUP(B57,'[1]LISTADO ATM'!$A$2:$C$817,3,0)</f>
        <v>ESTE</v>
      </c>
      <c r="B57" s="4">
        <v>945</v>
      </c>
      <c r="C57" s="10" t="str">
        <f>VLOOKUP(B57,'[1]LISTADO ATM'!$A$2:$B$816,2,0)</f>
        <v xml:space="preserve">ATM UNP El Valle (Hato Mayor) </v>
      </c>
      <c r="D57" s="16" t="s">
        <v>16</v>
      </c>
      <c r="E57" s="14">
        <v>335793087</v>
      </c>
    </row>
    <row r="58" spans="1:5" ht="18" x14ac:dyDescent="0.25">
      <c r="A58" s="10" t="str">
        <f>VLOOKUP(B58,'[1]LISTADO ATM'!$A$2:$C$817,3,0)</f>
        <v>DISTRITO NACIONAL</v>
      </c>
      <c r="B58" s="4">
        <v>684</v>
      </c>
      <c r="C58" s="10" t="str">
        <f>VLOOKUP(B58,'[1]LISTADO ATM'!$A$2:$B$816,2,0)</f>
        <v>ATM Estación Texaco Prolongación 27 Febrero</v>
      </c>
      <c r="D58" s="16" t="s">
        <v>16</v>
      </c>
      <c r="E58" s="14">
        <v>335792785</v>
      </c>
    </row>
    <row r="59" spans="1:5" ht="18" x14ac:dyDescent="0.25">
      <c r="A59" s="10" t="str">
        <f>VLOOKUP(B59,'[1]LISTADO ATM'!$A$2:$C$817,3,0)</f>
        <v>DISTRITO NACIONAL</v>
      </c>
      <c r="B59" s="4">
        <v>570</v>
      </c>
      <c r="C59" s="10" t="str">
        <f>VLOOKUP(B59,'[1]LISTADO ATM'!$A$2:$B$816,2,0)</f>
        <v xml:space="preserve">ATM S/M Liverpool Villa Mella </v>
      </c>
      <c r="D59" s="16" t="s">
        <v>16</v>
      </c>
      <c r="E59" s="14">
        <v>335793297</v>
      </c>
    </row>
    <row r="60" spans="1:5" ht="18" x14ac:dyDescent="0.25">
      <c r="A60" s="10" t="str">
        <f>VLOOKUP(B60,'[1]LISTADO ATM'!$A$2:$C$817,3,0)</f>
        <v>NORTE</v>
      </c>
      <c r="B60" s="4">
        <v>154</v>
      </c>
      <c r="C60" s="10" t="str">
        <f>VLOOKUP(B60,'[1]LISTADO ATM'!$A$2:$B$816,2,0)</f>
        <v xml:space="preserve">ATM Oficina Sánchez </v>
      </c>
      <c r="D60" s="16" t="s">
        <v>16</v>
      </c>
      <c r="E60" s="14">
        <v>335793548</v>
      </c>
    </row>
    <row r="61" spans="1:5" ht="18.75" thickBot="1" x14ac:dyDescent="0.3">
      <c r="A61" s="7" t="s">
        <v>12</v>
      </c>
      <c r="B61" s="15">
        <f>COUNT(B10:B60)</f>
        <v>50</v>
      </c>
      <c r="C61" s="27"/>
      <c r="D61" s="43"/>
      <c r="E61" s="28"/>
    </row>
    <row r="62" spans="1:5" ht="15.75" thickBot="1" x14ac:dyDescent="0.3">
      <c r="E62" s="9"/>
    </row>
    <row r="63" spans="1:5" ht="18.75" thickBot="1" x14ac:dyDescent="0.3">
      <c r="A63" s="40" t="s">
        <v>10</v>
      </c>
      <c r="B63" s="41"/>
      <c r="C63" s="41"/>
      <c r="D63" s="41"/>
      <c r="E63" s="42"/>
    </row>
    <row r="64" spans="1:5" ht="18" x14ac:dyDescent="0.25">
      <c r="A64" s="2" t="s">
        <v>5</v>
      </c>
      <c r="B64" s="2" t="s">
        <v>6</v>
      </c>
      <c r="C64" s="3" t="s">
        <v>7</v>
      </c>
      <c r="D64" s="3" t="s">
        <v>8</v>
      </c>
      <c r="E64" s="3" t="s">
        <v>9</v>
      </c>
    </row>
    <row r="65" spans="1:5" ht="18" x14ac:dyDescent="0.25">
      <c r="A65" s="10" t="str">
        <f>VLOOKUP(B65,'[1]LISTADO ATM'!$A$2:$C$817,3,0)</f>
        <v>SUR</v>
      </c>
      <c r="B65" s="4">
        <v>767</v>
      </c>
      <c r="C65" s="10" t="str">
        <f>VLOOKUP(B65,'[1]LISTADO ATM'!$A$2:$B$816,2,0)</f>
        <v xml:space="preserve">ATM S/M Diverso (Azua) </v>
      </c>
      <c r="D65" s="11" t="s">
        <v>11</v>
      </c>
      <c r="E65" s="14">
        <v>335792112</v>
      </c>
    </row>
    <row r="66" spans="1:5" ht="18" x14ac:dyDescent="0.25">
      <c r="A66" s="10" t="str">
        <f>VLOOKUP(B66,'[1]LISTADO ATM'!$A$2:$C$817,3,0)</f>
        <v>NORTE</v>
      </c>
      <c r="B66" s="4">
        <v>337</v>
      </c>
      <c r="C66" s="10" t="str">
        <f>VLOOKUP(B66,'[1]LISTADO ATM'!$A$2:$B$816,2,0)</f>
        <v>ATM S/M Cooperativa Moca</v>
      </c>
      <c r="D66" s="11" t="s">
        <v>11</v>
      </c>
      <c r="E66" s="14">
        <v>335792851</v>
      </c>
    </row>
    <row r="67" spans="1:5" ht="18" x14ac:dyDescent="0.25">
      <c r="A67" s="10" t="str">
        <f>VLOOKUP(B67,'[1]LISTADO ATM'!$A$2:$C$817,3,0)</f>
        <v>DISTRITO NACIONAL</v>
      </c>
      <c r="B67" s="4">
        <v>672</v>
      </c>
      <c r="C67" s="10" t="str">
        <f>VLOOKUP(B67,'[1]LISTADO ATM'!$A$2:$B$816,2,0)</f>
        <v>ATM Destacamento Policía Nacional La Victoria</v>
      </c>
      <c r="D67" s="11" t="s">
        <v>11</v>
      </c>
      <c r="E67" s="14" t="s">
        <v>23</v>
      </c>
    </row>
    <row r="68" spans="1:5" ht="18" x14ac:dyDescent="0.25">
      <c r="A68" s="10" t="str">
        <f>VLOOKUP(B68,'[1]LISTADO ATM'!$A$2:$C$817,3,0)</f>
        <v>NORTE</v>
      </c>
      <c r="B68" s="4">
        <v>283</v>
      </c>
      <c r="C68" s="10" t="str">
        <f>VLOOKUP(B68,'[1]LISTADO ATM'!$A$2:$B$816,2,0)</f>
        <v xml:space="preserve">ATM Oficina Nibaje </v>
      </c>
      <c r="D68" s="11" t="s">
        <v>11</v>
      </c>
      <c r="E68" s="14">
        <v>335793610</v>
      </c>
    </row>
    <row r="69" spans="1:5" ht="18" x14ac:dyDescent="0.25">
      <c r="A69" s="10" t="str">
        <f>VLOOKUP(B69,'[1]LISTADO ATM'!$A$2:$C$817,3,0)</f>
        <v>NORTE</v>
      </c>
      <c r="B69" s="4">
        <v>716</v>
      </c>
      <c r="C69" s="10" t="str">
        <f>VLOOKUP(B69,'[1]LISTADO ATM'!$A$2:$B$816,2,0)</f>
        <v xml:space="preserve">ATM Oficina Zona Franca (Santiago) </v>
      </c>
      <c r="D69" s="11" t="s">
        <v>11</v>
      </c>
      <c r="E69" s="14">
        <v>335793689</v>
      </c>
    </row>
    <row r="70" spans="1:5" ht="18" x14ac:dyDescent="0.25">
      <c r="A70" s="10" t="str">
        <f>VLOOKUP(B70,'[1]LISTADO ATM'!$A$2:$C$817,3,0)</f>
        <v>DISTRITO NACIONAL</v>
      </c>
      <c r="B70" s="4">
        <v>813</v>
      </c>
      <c r="C70" s="10" t="str">
        <f>VLOOKUP(B70,'[1]LISTADO ATM'!$A$2:$B$816,2,0)</f>
        <v>ATM Occidental Mall</v>
      </c>
      <c r="D70" s="11" t="s">
        <v>11</v>
      </c>
      <c r="E70" s="14">
        <v>335793852</v>
      </c>
    </row>
    <row r="71" spans="1:5" ht="18" x14ac:dyDescent="0.25">
      <c r="A71" s="10" t="str">
        <f>VLOOKUP(B71,'[1]LISTADO ATM'!$A$2:$C$817,3,0)</f>
        <v>NORTE</v>
      </c>
      <c r="B71" s="4">
        <v>837</v>
      </c>
      <c r="C71" s="10" t="str">
        <f>VLOOKUP(B71,'[1]LISTADO ATM'!$A$2:$B$816,2,0)</f>
        <v>ATM Estación Next Canabacoa</v>
      </c>
      <c r="D71" s="11" t="s">
        <v>11</v>
      </c>
      <c r="E71" s="14">
        <v>335793854</v>
      </c>
    </row>
    <row r="72" spans="1:5" ht="18" x14ac:dyDescent="0.25">
      <c r="A72" s="10" t="str">
        <f>VLOOKUP(B72,'[1]LISTADO ATM'!$A$2:$C$817,3,0)</f>
        <v>DISTRITO NACIONAL</v>
      </c>
      <c r="B72" s="4">
        <v>535</v>
      </c>
      <c r="C72" s="10" t="str">
        <f>VLOOKUP(B72,'[1]LISTADO ATM'!$A$2:$B$816,2,0)</f>
        <v xml:space="preserve">ATM Autoservicio Torre III </v>
      </c>
      <c r="D72" s="11" t="s">
        <v>11</v>
      </c>
      <c r="E72" s="14">
        <v>335793805</v>
      </c>
    </row>
    <row r="73" spans="1:5" ht="18.75" customHeight="1" x14ac:dyDescent="0.25">
      <c r="A73" s="10" t="str">
        <f>VLOOKUP(B73,'[1]LISTADO ATM'!$A$2:$C$817,3,0)</f>
        <v>ESTE</v>
      </c>
      <c r="B73" s="4">
        <v>429</v>
      </c>
      <c r="C73" s="10" t="str">
        <f>VLOOKUP(B73,'[1]LISTADO ATM'!$A$2:$B$816,2,0)</f>
        <v xml:space="preserve">ATM Oficina Jumbo La Romana </v>
      </c>
      <c r="D73" s="11" t="s">
        <v>11</v>
      </c>
      <c r="E73" s="14">
        <v>335793438</v>
      </c>
    </row>
    <row r="74" spans="1:5" ht="18.75" customHeight="1" x14ac:dyDescent="0.25">
      <c r="A74" s="10" t="str">
        <f>VLOOKUP(B74,'[1]LISTADO ATM'!$A$2:$C$817,3,0)</f>
        <v>DISTRITO NACIONAL</v>
      </c>
      <c r="B74" s="4">
        <v>908</v>
      </c>
      <c r="C74" s="10" t="str">
        <f>VLOOKUP(B74,'[1]LISTADO ATM'!$A$2:$B$816,2,0)</f>
        <v xml:space="preserve">ATM Oficina Plaza Botánika </v>
      </c>
      <c r="D74" s="11" t="s">
        <v>11</v>
      </c>
      <c r="E74" s="14" t="s">
        <v>34</v>
      </c>
    </row>
    <row r="75" spans="1:5" ht="18.75" thickBot="1" x14ac:dyDescent="0.3">
      <c r="A75" s="12" t="s">
        <v>12</v>
      </c>
      <c r="B75" s="15">
        <f>COUNT(B65:B74)</f>
        <v>10</v>
      </c>
      <c r="C75" s="13"/>
      <c r="D75" s="13"/>
      <c r="E75" s="13"/>
    </row>
    <row r="76" spans="1:5" ht="15.75" thickBot="1" x14ac:dyDescent="0.3">
      <c r="E76" s="9"/>
    </row>
    <row r="77" spans="1:5" ht="18.75" customHeight="1" thickBot="1" x14ac:dyDescent="0.3">
      <c r="A77" s="40" t="s">
        <v>13</v>
      </c>
      <c r="B77" s="41"/>
      <c r="C77" s="41"/>
      <c r="D77" s="41"/>
      <c r="E77" s="42"/>
    </row>
    <row r="78" spans="1:5" ht="18" x14ac:dyDescent="0.25">
      <c r="A78" s="2" t="s">
        <v>5</v>
      </c>
      <c r="B78" s="3" t="s">
        <v>6</v>
      </c>
      <c r="C78" s="3" t="s">
        <v>7</v>
      </c>
      <c r="D78" s="3" t="s">
        <v>8</v>
      </c>
      <c r="E78" s="3" t="s">
        <v>9</v>
      </c>
    </row>
    <row r="79" spans="1:5" ht="18" x14ac:dyDescent="0.25">
      <c r="A79" s="10" t="str">
        <f>VLOOKUP(B79,'[1]LISTADO ATM'!$A$2:$C$817,3,0)</f>
        <v>DISTRITO NACIONAL</v>
      </c>
      <c r="B79" s="4">
        <v>719</v>
      </c>
      <c r="C79" s="10" t="str">
        <f>VLOOKUP(B79,'[1]LISTADO ATM'!$A$2:$B$816,2,0)</f>
        <v xml:space="preserve">ATM Ayuntamiento Municipal San Luís </v>
      </c>
      <c r="D79" s="17" t="s">
        <v>17</v>
      </c>
      <c r="E79" s="14">
        <v>335793078</v>
      </c>
    </row>
    <row r="80" spans="1:5" ht="18" x14ac:dyDescent="0.25">
      <c r="A80" s="10" t="str">
        <f>VLOOKUP(B80,'[1]LISTADO ATM'!$A$2:$C$817,3,0)</f>
        <v>DISTRITO NACIONAL</v>
      </c>
      <c r="B80" s="4">
        <v>755</v>
      </c>
      <c r="C80" s="10" t="str">
        <f>VLOOKUP(B80,'[1]LISTADO ATM'!$A$2:$B$816,2,0)</f>
        <v xml:space="preserve">ATM Oficina Galería del Este (Plaza) </v>
      </c>
      <c r="D80" s="17" t="s">
        <v>17</v>
      </c>
      <c r="E80" s="14">
        <v>335793665</v>
      </c>
    </row>
    <row r="81" spans="1:5" ht="18" x14ac:dyDescent="0.25">
      <c r="A81" s="10" t="str">
        <f>VLOOKUP(B81,'[1]LISTADO ATM'!$A$2:$C$817,3,0)</f>
        <v>DISTRITO NACIONAL</v>
      </c>
      <c r="B81" s="4">
        <v>648</v>
      </c>
      <c r="C81" s="10" t="str">
        <f>VLOOKUP(B81,'[1]LISTADO ATM'!$A$2:$B$816,2,0)</f>
        <v xml:space="preserve">ATM Hermandad de Pensionados </v>
      </c>
      <c r="D81" s="17" t="s">
        <v>17</v>
      </c>
      <c r="E81" s="14">
        <v>335793938</v>
      </c>
    </row>
    <row r="82" spans="1:5" ht="18.75" thickBot="1" x14ac:dyDescent="0.3">
      <c r="A82" s="7" t="s">
        <v>12</v>
      </c>
      <c r="B82" s="15">
        <f>COUNT(B79:B81)</f>
        <v>3</v>
      </c>
      <c r="C82" s="13"/>
      <c r="D82" s="5"/>
      <c r="E82" s="6"/>
    </row>
    <row r="83" spans="1:5" ht="15.75" thickBot="1" x14ac:dyDescent="0.3">
      <c r="E83" s="9"/>
    </row>
    <row r="84" spans="1:5" ht="18.75" thickBot="1" x14ac:dyDescent="0.3">
      <c r="A84" s="44" t="s">
        <v>14</v>
      </c>
      <c r="B84" s="45"/>
      <c r="E84" s="9"/>
    </row>
    <row r="85" spans="1:5" ht="18.75" thickBot="1" x14ac:dyDescent="0.3">
      <c r="A85" s="46">
        <f>+B75+B82</f>
        <v>13</v>
      </c>
      <c r="B85" s="47"/>
      <c r="E85" s="9"/>
    </row>
    <row r="86" spans="1:5" ht="15.75" thickBot="1" x14ac:dyDescent="0.3">
      <c r="E86" s="9"/>
    </row>
    <row r="87" spans="1:5" ht="18.75" thickBot="1" x14ac:dyDescent="0.3">
      <c r="A87" s="40" t="s">
        <v>15</v>
      </c>
      <c r="B87" s="41"/>
      <c r="C87" s="41"/>
      <c r="D87" s="41"/>
      <c r="E87" s="42"/>
    </row>
    <row r="88" spans="1:5" ht="18" x14ac:dyDescent="0.25">
      <c r="A88" s="18" t="s">
        <v>5</v>
      </c>
      <c r="B88" s="18" t="s">
        <v>6</v>
      </c>
      <c r="C88" s="8" t="s">
        <v>7</v>
      </c>
      <c r="D88" s="31" t="s">
        <v>8</v>
      </c>
      <c r="E88" s="32"/>
    </row>
    <row r="89" spans="1:5" ht="18" x14ac:dyDescent="0.25">
      <c r="A89" s="4" t="str">
        <f>VLOOKUP(B89,'[1]LISTADO ATM'!$A$2:$C$817,3,0)</f>
        <v>DISTRITO NACIONAL</v>
      </c>
      <c r="B89" s="4">
        <v>911</v>
      </c>
      <c r="C89" s="10" t="str">
        <f>VLOOKUP(B89,'[1]LISTADO ATM'!$A$2:$B$816,2,0)</f>
        <v xml:space="preserve">ATM Oficina Venezuela II </v>
      </c>
      <c r="D89" s="29" t="s">
        <v>32</v>
      </c>
      <c r="E89" s="30"/>
    </row>
    <row r="90" spans="1:5" ht="18" x14ac:dyDescent="0.25">
      <c r="A90" s="4" t="str">
        <f>VLOOKUP(B90,'[1]LISTADO ATM'!$A$2:$C$817,3,0)</f>
        <v>DISTRITO NACIONAL</v>
      </c>
      <c r="B90" s="4">
        <v>734</v>
      </c>
      <c r="C90" s="10" t="str">
        <f>VLOOKUP(B90,'[1]LISTADO ATM'!$A$2:$B$816,2,0)</f>
        <v xml:space="preserve">ATM Oficina Independencia I </v>
      </c>
      <c r="D90" s="29" t="s">
        <v>19</v>
      </c>
      <c r="E90" s="30"/>
    </row>
    <row r="91" spans="1:5" ht="18" x14ac:dyDescent="0.25">
      <c r="A91" s="4" t="str">
        <f>VLOOKUP(B91,'[1]LISTADO ATM'!$A$2:$C$817,3,0)</f>
        <v>DISTRITO NACIONAL</v>
      </c>
      <c r="B91" s="4">
        <v>743</v>
      </c>
      <c r="C91" s="10" t="str">
        <f>VLOOKUP(B91,'[1]LISTADO ATM'!$A$2:$B$816,2,0)</f>
        <v xml:space="preserve">ATM Oficina Los Frailes </v>
      </c>
      <c r="D91" s="29" t="s">
        <v>19</v>
      </c>
      <c r="E91" s="30"/>
    </row>
    <row r="92" spans="1:5" ht="18" x14ac:dyDescent="0.25">
      <c r="A92" s="4" t="str">
        <f>VLOOKUP(B92,'[1]LISTADO ATM'!$A$2:$C$817,3,0)</f>
        <v>NORTE</v>
      </c>
      <c r="B92" s="4">
        <v>752</v>
      </c>
      <c r="C92" s="10" t="str">
        <f>VLOOKUP(B92,'[1]LISTADO ATM'!$A$2:$B$816,2,0)</f>
        <v xml:space="preserve">ATM UNP Las Carolinas (La Vega) </v>
      </c>
      <c r="D92" s="29" t="s">
        <v>19</v>
      </c>
      <c r="E92" s="30"/>
    </row>
    <row r="93" spans="1:5" ht="18" x14ac:dyDescent="0.25">
      <c r="A93" s="4" t="str">
        <f>VLOOKUP(B93,'[1]LISTADO ATM'!$A$2:$C$817,3,0)</f>
        <v>SUR</v>
      </c>
      <c r="B93" s="4">
        <v>829</v>
      </c>
      <c r="C93" s="10" t="str">
        <f>VLOOKUP(B93,'[1]LISTADO ATM'!$A$2:$B$816,2,0)</f>
        <v xml:space="preserve">ATM UNP Multicentro Sirena Baní </v>
      </c>
      <c r="D93" s="29" t="s">
        <v>19</v>
      </c>
      <c r="E93" s="30"/>
    </row>
    <row r="94" spans="1:5" ht="18" x14ac:dyDescent="0.25">
      <c r="A94" s="4" t="str">
        <f>VLOOKUP(B94,'[1]LISTADO ATM'!$A$2:$C$817,3,0)</f>
        <v>NORTE</v>
      </c>
      <c r="B94" s="4">
        <v>862</v>
      </c>
      <c r="C94" s="10" t="str">
        <f>VLOOKUP(B94,'[1]LISTADO ATM'!$A$2:$B$816,2,0)</f>
        <v xml:space="preserve">ATM S/M Doble A (Sabaneta) </v>
      </c>
      <c r="D94" s="29" t="s">
        <v>19</v>
      </c>
      <c r="E94" s="30"/>
    </row>
    <row r="95" spans="1:5" ht="18" x14ac:dyDescent="0.25">
      <c r="A95" s="4" t="str">
        <f>VLOOKUP(B95,'[1]LISTADO ATM'!$A$2:$C$817,3,0)</f>
        <v>DISTRITO NACIONAL</v>
      </c>
      <c r="B95" s="4">
        <v>160</v>
      </c>
      <c r="C95" s="10" t="str">
        <f>VLOOKUP(B95,'[1]LISTADO ATM'!$A$2:$B$816,2,0)</f>
        <v xml:space="preserve">ATM Oficina Herrera </v>
      </c>
      <c r="D95" s="29" t="s">
        <v>19</v>
      </c>
      <c r="E95" s="30"/>
    </row>
    <row r="96" spans="1:5" ht="18" x14ac:dyDescent="0.25">
      <c r="A96" s="4" t="str">
        <f>VLOOKUP(B96,'[1]LISTADO ATM'!$A$2:$C$817,3,0)</f>
        <v>DISTRITO NACIONAL</v>
      </c>
      <c r="B96" s="4">
        <v>300</v>
      </c>
      <c r="C96" s="10" t="str">
        <f>VLOOKUP(B96,'[1]LISTADO ATM'!$A$2:$B$816,2,0)</f>
        <v xml:space="preserve">ATM S/M Aprezio Los Guaricanos </v>
      </c>
      <c r="D96" s="29" t="s">
        <v>18</v>
      </c>
      <c r="E96" s="30"/>
    </row>
    <row r="97" spans="1:5" ht="18" x14ac:dyDescent="0.25">
      <c r="A97" s="4" t="str">
        <f>VLOOKUP(B97,'[1]LISTADO ATM'!$A$2:$C$817,3,0)</f>
        <v>NORTE</v>
      </c>
      <c r="B97" s="4">
        <v>304</v>
      </c>
      <c r="C97" s="10" t="str">
        <f>VLOOKUP(B97,'[1]LISTADO ATM'!$A$2:$B$816,2,0)</f>
        <v xml:space="preserve">ATM Multicentro La Sirena Estrella Sadhala </v>
      </c>
      <c r="D97" s="29" t="s">
        <v>19</v>
      </c>
      <c r="E97" s="30"/>
    </row>
    <row r="98" spans="1:5" ht="18" x14ac:dyDescent="0.25">
      <c r="A98" s="4" t="str">
        <f>VLOOKUP(B98,'[1]LISTADO ATM'!$A$2:$C$817,3,0)</f>
        <v>DISTRITO NACIONAL</v>
      </c>
      <c r="B98" s="4">
        <v>678</v>
      </c>
      <c r="C98" s="10" t="str">
        <f>VLOOKUP(B98,'[1]LISTADO ATM'!$A$2:$B$816,2,0)</f>
        <v>ATM Eco Petroleo San Isidro</v>
      </c>
      <c r="D98" s="29" t="s">
        <v>19</v>
      </c>
      <c r="E98" s="30"/>
    </row>
    <row r="99" spans="1:5" ht="18" x14ac:dyDescent="0.25">
      <c r="A99" s="4" t="str">
        <f>VLOOKUP(B99,'[1]LISTADO ATM'!$A$2:$C$817,3,0)</f>
        <v>NORTE</v>
      </c>
      <c r="B99" s="4">
        <v>732</v>
      </c>
      <c r="C99" s="10" t="str">
        <f>VLOOKUP(B99,'[1]LISTADO ATM'!$A$2:$B$816,2,0)</f>
        <v xml:space="preserve">ATM Molino del Valle (Santiago) </v>
      </c>
      <c r="D99" s="29" t="s">
        <v>19</v>
      </c>
      <c r="E99" s="30"/>
    </row>
    <row r="100" spans="1:5" ht="18.75" thickBot="1" x14ac:dyDescent="0.3">
      <c r="A100" s="7" t="s">
        <v>12</v>
      </c>
      <c r="B100" s="15">
        <f>COUNT(B89:B99)</f>
        <v>11</v>
      </c>
      <c r="C100" s="13"/>
      <c r="D100" s="27"/>
      <c r="E100" s="28"/>
    </row>
  </sheetData>
  <mergeCells count="23">
    <mergeCell ref="A84:B84"/>
    <mergeCell ref="A85:B85"/>
    <mergeCell ref="A87:E87"/>
    <mergeCell ref="A1:E1"/>
    <mergeCell ref="A8:E8"/>
    <mergeCell ref="A2:E2"/>
    <mergeCell ref="A3:E3"/>
    <mergeCell ref="A77:E77"/>
    <mergeCell ref="C61:E61"/>
    <mergeCell ref="A63:E63"/>
    <mergeCell ref="D90:E90"/>
    <mergeCell ref="D91:E91"/>
    <mergeCell ref="D88:E88"/>
    <mergeCell ref="D94:E94"/>
    <mergeCell ref="D99:E99"/>
    <mergeCell ref="D95:E95"/>
    <mergeCell ref="D89:E89"/>
    <mergeCell ref="D100:E100"/>
    <mergeCell ref="D92:E92"/>
    <mergeCell ref="D93:E93"/>
    <mergeCell ref="D96:E96"/>
    <mergeCell ref="D97:E97"/>
    <mergeCell ref="D98:E98"/>
  </mergeCells>
  <phoneticPr fontId="11" type="noConversion"/>
  <conditionalFormatting sqref="B101:B1048576">
    <cfRule type="duplicateValues" dxfId="818" priority="1175"/>
    <cfRule type="duplicateValues" dxfId="817" priority="1219"/>
    <cfRule type="duplicateValues" dxfId="816" priority="1220"/>
  </conditionalFormatting>
  <conditionalFormatting sqref="E101:E1048576">
    <cfRule type="duplicateValues" dxfId="815" priority="1218"/>
  </conditionalFormatting>
  <conditionalFormatting sqref="E94">
    <cfRule type="duplicateValues" dxfId="814" priority="1170"/>
  </conditionalFormatting>
  <conditionalFormatting sqref="E99">
    <cfRule type="duplicateValues" dxfId="813" priority="1169"/>
  </conditionalFormatting>
  <conditionalFormatting sqref="E89">
    <cfRule type="duplicateValues" dxfId="812" priority="1081"/>
  </conditionalFormatting>
  <conditionalFormatting sqref="B11">
    <cfRule type="duplicateValues" dxfId="811" priority="1067"/>
    <cfRule type="duplicateValues" dxfId="810" priority="1068"/>
    <cfRule type="duplicateValues" dxfId="809" priority="1069"/>
  </conditionalFormatting>
  <conditionalFormatting sqref="B11">
    <cfRule type="duplicateValues" dxfId="808" priority="1070"/>
  </conditionalFormatting>
  <conditionalFormatting sqref="E11">
    <cfRule type="duplicateValues" dxfId="807" priority="1066"/>
  </conditionalFormatting>
  <conditionalFormatting sqref="E11">
    <cfRule type="duplicateValues" dxfId="806" priority="1065"/>
  </conditionalFormatting>
  <conditionalFormatting sqref="E11">
    <cfRule type="duplicateValues" dxfId="805" priority="1062"/>
    <cfRule type="duplicateValues" dxfId="804" priority="1063"/>
    <cfRule type="duplicateValues" dxfId="803" priority="1064"/>
  </conditionalFormatting>
  <conditionalFormatting sqref="E11">
    <cfRule type="duplicateValues" dxfId="802" priority="1060"/>
    <cfRule type="duplicateValues" dxfId="801" priority="1061"/>
  </conditionalFormatting>
  <conditionalFormatting sqref="E11">
    <cfRule type="duplicateValues" dxfId="800" priority="1059"/>
  </conditionalFormatting>
  <conditionalFormatting sqref="E12">
    <cfRule type="duplicateValues" dxfId="799" priority="1054"/>
  </conditionalFormatting>
  <conditionalFormatting sqref="E12">
    <cfRule type="duplicateValues" dxfId="798" priority="1053"/>
  </conditionalFormatting>
  <conditionalFormatting sqref="E12">
    <cfRule type="duplicateValues" dxfId="797" priority="1050"/>
    <cfRule type="duplicateValues" dxfId="796" priority="1051"/>
    <cfRule type="duplicateValues" dxfId="795" priority="1052"/>
  </conditionalFormatting>
  <conditionalFormatting sqref="E12">
    <cfRule type="duplicateValues" dxfId="794" priority="1048"/>
    <cfRule type="duplicateValues" dxfId="793" priority="1049"/>
  </conditionalFormatting>
  <conditionalFormatting sqref="E12">
    <cfRule type="duplicateValues" dxfId="792" priority="1047"/>
  </conditionalFormatting>
  <conditionalFormatting sqref="B12">
    <cfRule type="duplicateValues" dxfId="791" priority="1055"/>
    <cfRule type="duplicateValues" dxfId="790" priority="1056"/>
    <cfRule type="duplicateValues" dxfId="789" priority="1057"/>
  </conditionalFormatting>
  <conditionalFormatting sqref="B12">
    <cfRule type="duplicateValues" dxfId="788" priority="1058"/>
  </conditionalFormatting>
  <conditionalFormatting sqref="E13">
    <cfRule type="duplicateValues" dxfId="787" priority="1042"/>
  </conditionalFormatting>
  <conditionalFormatting sqref="E13">
    <cfRule type="duplicateValues" dxfId="786" priority="1041"/>
  </conditionalFormatting>
  <conditionalFormatting sqref="E13">
    <cfRule type="duplicateValues" dxfId="785" priority="1038"/>
    <cfRule type="duplicateValues" dxfId="784" priority="1039"/>
    <cfRule type="duplicateValues" dxfId="783" priority="1040"/>
  </conditionalFormatting>
  <conditionalFormatting sqref="E13">
    <cfRule type="duplicateValues" dxfId="782" priority="1036"/>
    <cfRule type="duplicateValues" dxfId="781" priority="1037"/>
  </conditionalFormatting>
  <conditionalFormatting sqref="E13">
    <cfRule type="duplicateValues" dxfId="780" priority="1035"/>
  </conditionalFormatting>
  <conditionalFormatting sqref="B13">
    <cfRule type="duplicateValues" dxfId="779" priority="1043"/>
    <cfRule type="duplicateValues" dxfId="778" priority="1044"/>
    <cfRule type="duplicateValues" dxfId="777" priority="1045"/>
  </conditionalFormatting>
  <conditionalFormatting sqref="B13">
    <cfRule type="duplicateValues" dxfId="776" priority="1046"/>
  </conditionalFormatting>
  <conditionalFormatting sqref="E14">
    <cfRule type="duplicateValues" dxfId="775" priority="1030"/>
  </conditionalFormatting>
  <conditionalFormatting sqref="E14">
    <cfRule type="duplicateValues" dxfId="774" priority="1029"/>
  </conditionalFormatting>
  <conditionalFormatting sqref="E14">
    <cfRule type="duplicateValues" dxfId="773" priority="1026"/>
    <cfRule type="duplicateValues" dxfId="772" priority="1027"/>
    <cfRule type="duplicateValues" dxfId="771" priority="1028"/>
  </conditionalFormatting>
  <conditionalFormatting sqref="E14">
    <cfRule type="duplicateValues" dxfId="770" priority="1024"/>
    <cfRule type="duplicateValues" dxfId="769" priority="1025"/>
  </conditionalFormatting>
  <conditionalFormatting sqref="E14">
    <cfRule type="duplicateValues" dxfId="768" priority="1023"/>
  </conditionalFormatting>
  <conditionalFormatting sqref="B14">
    <cfRule type="duplicateValues" dxfId="767" priority="1031"/>
    <cfRule type="duplicateValues" dxfId="766" priority="1032"/>
    <cfRule type="duplicateValues" dxfId="765" priority="1033"/>
  </conditionalFormatting>
  <conditionalFormatting sqref="B14">
    <cfRule type="duplicateValues" dxfId="764" priority="1034"/>
  </conditionalFormatting>
  <conditionalFormatting sqref="B15">
    <cfRule type="duplicateValues" dxfId="763" priority="1020"/>
    <cfRule type="duplicateValues" dxfId="762" priority="1021"/>
    <cfRule type="duplicateValues" dxfId="761" priority="1022"/>
  </conditionalFormatting>
  <conditionalFormatting sqref="B15">
    <cfRule type="duplicateValues" dxfId="760" priority="1019"/>
  </conditionalFormatting>
  <conditionalFormatting sqref="E15">
    <cfRule type="duplicateValues" dxfId="759" priority="1018"/>
  </conditionalFormatting>
  <conditionalFormatting sqref="E15">
    <cfRule type="duplicateValues" dxfId="758" priority="1015"/>
    <cfRule type="duplicateValues" dxfId="757" priority="1016"/>
    <cfRule type="duplicateValues" dxfId="756" priority="1017"/>
  </conditionalFormatting>
  <conditionalFormatting sqref="E15">
    <cfRule type="duplicateValues" dxfId="755" priority="1013"/>
    <cfRule type="duplicateValues" dxfId="754" priority="1014"/>
  </conditionalFormatting>
  <conditionalFormatting sqref="E15">
    <cfRule type="duplicateValues" dxfId="753" priority="1012"/>
  </conditionalFormatting>
  <conditionalFormatting sqref="E15">
    <cfRule type="duplicateValues" dxfId="752" priority="1011"/>
  </conditionalFormatting>
  <conditionalFormatting sqref="E15">
    <cfRule type="duplicateValues" dxfId="751" priority="1008"/>
    <cfRule type="duplicateValues" dxfId="750" priority="1009"/>
    <cfRule type="duplicateValues" dxfId="749" priority="1010"/>
  </conditionalFormatting>
  <conditionalFormatting sqref="E15">
    <cfRule type="duplicateValues" dxfId="748" priority="1006"/>
    <cfRule type="duplicateValues" dxfId="747" priority="1007"/>
  </conditionalFormatting>
  <conditionalFormatting sqref="E15">
    <cfRule type="duplicateValues" dxfId="746" priority="1005"/>
  </conditionalFormatting>
  <conditionalFormatting sqref="B16">
    <cfRule type="duplicateValues" dxfId="745" priority="1001"/>
    <cfRule type="duplicateValues" dxfId="744" priority="1003"/>
    <cfRule type="duplicateValues" dxfId="743" priority="1004"/>
  </conditionalFormatting>
  <conditionalFormatting sqref="E16">
    <cfRule type="duplicateValues" dxfId="742" priority="1002"/>
  </conditionalFormatting>
  <conditionalFormatting sqref="B73">
    <cfRule type="duplicateValues" dxfId="741" priority="1349"/>
    <cfRule type="duplicateValues" dxfId="740" priority="1350"/>
    <cfRule type="duplicateValues" dxfId="739" priority="1351"/>
  </conditionalFormatting>
  <conditionalFormatting sqref="B73">
    <cfRule type="duplicateValues" dxfId="738" priority="1355"/>
  </conditionalFormatting>
  <conditionalFormatting sqref="E73">
    <cfRule type="duplicateValues" dxfId="737" priority="1357"/>
  </conditionalFormatting>
  <conditionalFormatting sqref="E73">
    <cfRule type="duplicateValues" dxfId="736" priority="1361"/>
    <cfRule type="duplicateValues" dxfId="735" priority="1362"/>
    <cfRule type="duplicateValues" dxfId="734" priority="1363"/>
  </conditionalFormatting>
  <conditionalFormatting sqref="E73">
    <cfRule type="duplicateValues" dxfId="733" priority="1367"/>
    <cfRule type="duplicateValues" dxfId="732" priority="1368"/>
  </conditionalFormatting>
  <conditionalFormatting sqref="B96:B98 B90:B93">
    <cfRule type="duplicateValues" dxfId="731" priority="997"/>
    <cfRule type="duplicateValues" dxfId="730" priority="999"/>
    <cfRule type="duplicateValues" dxfId="729" priority="1000"/>
  </conditionalFormatting>
  <conditionalFormatting sqref="E97:E98 E90:E93">
    <cfRule type="duplicateValues" dxfId="728" priority="998"/>
  </conditionalFormatting>
  <conditionalFormatting sqref="B80">
    <cfRule type="duplicateValues" dxfId="727" priority="983"/>
    <cfRule type="duplicateValues" dxfId="726" priority="985"/>
    <cfRule type="duplicateValues" dxfId="725" priority="986"/>
  </conditionalFormatting>
  <conditionalFormatting sqref="E80">
    <cfRule type="duplicateValues" dxfId="724" priority="984"/>
  </conditionalFormatting>
  <conditionalFormatting sqref="B80">
    <cfRule type="duplicateValues" dxfId="723" priority="981"/>
    <cfRule type="duplicateValues" dxfId="722" priority="982"/>
  </conditionalFormatting>
  <conditionalFormatting sqref="B80">
    <cfRule type="duplicateValues" dxfId="721" priority="979"/>
    <cfRule type="duplicateValues" dxfId="720" priority="980"/>
  </conditionalFormatting>
  <conditionalFormatting sqref="B17">
    <cfRule type="duplicateValues" dxfId="719" priority="927"/>
    <cfRule type="duplicateValues" dxfId="718" priority="929"/>
    <cfRule type="duplicateValues" dxfId="717" priority="930"/>
  </conditionalFormatting>
  <conditionalFormatting sqref="E17">
    <cfRule type="duplicateValues" dxfId="716" priority="928"/>
  </conditionalFormatting>
  <conditionalFormatting sqref="B17">
    <cfRule type="duplicateValues" dxfId="715" priority="925"/>
    <cfRule type="duplicateValues" dxfId="714" priority="926"/>
  </conditionalFormatting>
  <conditionalFormatting sqref="B17">
    <cfRule type="duplicateValues" dxfId="713" priority="923"/>
    <cfRule type="duplicateValues" dxfId="712" priority="924"/>
  </conditionalFormatting>
  <conditionalFormatting sqref="B17">
    <cfRule type="duplicateValues" dxfId="711" priority="920"/>
    <cfRule type="duplicateValues" dxfId="710" priority="921"/>
    <cfRule type="duplicateValues" dxfId="709" priority="922"/>
  </conditionalFormatting>
  <conditionalFormatting sqref="B18">
    <cfRule type="duplicateValues" dxfId="708" priority="916"/>
    <cfRule type="duplicateValues" dxfId="707" priority="918"/>
    <cfRule type="duplicateValues" dxfId="706" priority="919"/>
  </conditionalFormatting>
  <conditionalFormatting sqref="E18">
    <cfRule type="duplicateValues" dxfId="705" priority="917"/>
  </conditionalFormatting>
  <conditionalFormatting sqref="B18">
    <cfRule type="duplicateValues" dxfId="704" priority="914"/>
    <cfRule type="duplicateValues" dxfId="703" priority="915"/>
  </conditionalFormatting>
  <conditionalFormatting sqref="B18">
    <cfRule type="duplicateValues" dxfId="702" priority="912"/>
    <cfRule type="duplicateValues" dxfId="701" priority="913"/>
  </conditionalFormatting>
  <conditionalFormatting sqref="B18">
    <cfRule type="duplicateValues" dxfId="700" priority="909"/>
    <cfRule type="duplicateValues" dxfId="699" priority="910"/>
    <cfRule type="duplicateValues" dxfId="698" priority="911"/>
  </conditionalFormatting>
  <conditionalFormatting sqref="B19">
    <cfRule type="duplicateValues" dxfId="697" priority="905"/>
    <cfRule type="duplicateValues" dxfId="696" priority="907"/>
    <cfRule type="duplicateValues" dxfId="695" priority="908"/>
  </conditionalFormatting>
  <conditionalFormatting sqref="E19">
    <cfRule type="duplicateValues" dxfId="694" priority="906"/>
  </conditionalFormatting>
  <conditionalFormatting sqref="B19">
    <cfRule type="duplicateValues" dxfId="693" priority="903"/>
    <cfRule type="duplicateValues" dxfId="692" priority="904"/>
  </conditionalFormatting>
  <conditionalFormatting sqref="B19">
    <cfRule type="duplicateValues" dxfId="691" priority="901"/>
    <cfRule type="duplicateValues" dxfId="690" priority="902"/>
  </conditionalFormatting>
  <conditionalFormatting sqref="B19">
    <cfRule type="duplicateValues" dxfId="689" priority="898"/>
    <cfRule type="duplicateValues" dxfId="688" priority="899"/>
    <cfRule type="duplicateValues" dxfId="687" priority="900"/>
  </conditionalFormatting>
  <conditionalFormatting sqref="B20">
    <cfRule type="duplicateValues" dxfId="686" priority="894"/>
    <cfRule type="duplicateValues" dxfId="685" priority="896"/>
    <cfRule type="duplicateValues" dxfId="684" priority="897"/>
  </conditionalFormatting>
  <conditionalFormatting sqref="E20">
    <cfRule type="duplicateValues" dxfId="683" priority="895"/>
  </conditionalFormatting>
  <conditionalFormatting sqref="B20">
    <cfRule type="duplicateValues" dxfId="682" priority="892"/>
    <cfRule type="duplicateValues" dxfId="681" priority="893"/>
  </conditionalFormatting>
  <conditionalFormatting sqref="B20">
    <cfRule type="duplicateValues" dxfId="680" priority="890"/>
    <cfRule type="duplicateValues" dxfId="679" priority="891"/>
  </conditionalFormatting>
  <conditionalFormatting sqref="B20">
    <cfRule type="duplicateValues" dxfId="678" priority="887"/>
    <cfRule type="duplicateValues" dxfId="677" priority="888"/>
    <cfRule type="duplicateValues" dxfId="676" priority="889"/>
  </conditionalFormatting>
  <conditionalFormatting sqref="B21">
    <cfRule type="duplicateValues" dxfId="675" priority="883"/>
    <cfRule type="duplicateValues" dxfId="674" priority="885"/>
    <cfRule type="duplicateValues" dxfId="673" priority="886"/>
  </conditionalFormatting>
  <conditionalFormatting sqref="E21">
    <cfRule type="duplicateValues" dxfId="672" priority="884"/>
  </conditionalFormatting>
  <conditionalFormatting sqref="B21">
    <cfRule type="duplicateValues" dxfId="671" priority="881"/>
    <cfRule type="duplicateValues" dxfId="670" priority="882"/>
  </conditionalFormatting>
  <conditionalFormatting sqref="B21">
    <cfRule type="duplicateValues" dxfId="669" priority="879"/>
    <cfRule type="duplicateValues" dxfId="668" priority="880"/>
  </conditionalFormatting>
  <conditionalFormatting sqref="B21">
    <cfRule type="duplicateValues" dxfId="667" priority="876"/>
    <cfRule type="duplicateValues" dxfId="666" priority="877"/>
    <cfRule type="duplicateValues" dxfId="665" priority="878"/>
  </conditionalFormatting>
  <conditionalFormatting sqref="B22">
    <cfRule type="duplicateValues" dxfId="664" priority="872"/>
    <cfRule type="duplicateValues" dxfId="663" priority="874"/>
    <cfRule type="duplicateValues" dxfId="662" priority="875"/>
  </conditionalFormatting>
  <conditionalFormatting sqref="E22">
    <cfRule type="duplicateValues" dxfId="661" priority="873"/>
  </conditionalFormatting>
  <conditionalFormatting sqref="B22">
    <cfRule type="duplicateValues" dxfId="660" priority="870"/>
    <cfRule type="duplicateValues" dxfId="659" priority="871"/>
  </conditionalFormatting>
  <conditionalFormatting sqref="B22">
    <cfRule type="duplicateValues" dxfId="658" priority="868"/>
    <cfRule type="duplicateValues" dxfId="657" priority="869"/>
  </conditionalFormatting>
  <conditionalFormatting sqref="B22">
    <cfRule type="duplicateValues" dxfId="656" priority="865"/>
    <cfRule type="duplicateValues" dxfId="655" priority="866"/>
    <cfRule type="duplicateValues" dxfId="654" priority="867"/>
  </conditionalFormatting>
  <conditionalFormatting sqref="B23">
    <cfRule type="duplicateValues" dxfId="653" priority="861"/>
    <cfRule type="duplicateValues" dxfId="652" priority="863"/>
    <cfRule type="duplicateValues" dxfId="651" priority="864"/>
  </conditionalFormatting>
  <conditionalFormatting sqref="E23">
    <cfRule type="duplicateValues" dxfId="650" priority="862"/>
  </conditionalFormatting>
  <conditionalFormatting sqref="B23">
    <cfRule type="duplicateValues" dxfId="649" priority="859"/>
    <cfRule type="duplicateValues" dxfId="648" priority="860"/>
  </conditionalFormatting>
  <conditionalFormatting sqref="B23">
    <cfRule type="duplicateValues" dxfId="647" priority="857"/>
    <cfRule type="duplicateValues" dxfId="646" priority="858"/>
  </conditionalFormatting>
  <conditionalFormatting sqref="B23">
    <cfRule type="duplicateValues" dxfId="645" priority="854"/>
    <cfRule type="duplicateValues" dxfId="644" priority="855"/>
    <cfRule type="duplicateValues" dxfId="643" priority="856"/>
  </conditionalFormatting>
  <conditionalFormatting sqref="B24">
    <cfRule type="duplicateValues" dxfId="642" priority="850"/>
    <cfRule type="duplicateValues" dxfId="641" priority="852"/>
    <cfRule type="duplicateValues" dxfId="640" priority="853"/>
  </conditionalFormatting>
  <conditionalFormatting sqref="E24">
    <cfRule type="duplicateValues" dxfId="639" priority="851"/>
  </conditionalFormatting>
  <conditionalFormatting sqref="B24">
    <cfRule type="duplicateValues" dxfId="638" priority="848"/>
    <cfRule type="duplicateValues" dxfId="637" priority="849"/>
  </conditionalFormatting>
  <conditionalFormatting sqref="B24">
    <cfRule type="duplicateValues" dxfId="636" priority="846"/>
    <cfRule type="duplicateValues" dxfId="635" priority="847"/>
  </conditionalFormatting>
  <conditionalFormatting sqref="B24">
    <cfRule type="duplicateValues" dxfId="634" priority="843"/>
    <cfRule type="duplicateValues" dxfId="633" priority="844"/>
    <cfRule type="duplicateValues" dxfId="632" priority="845"/>
  </conditionalFormatting>
  <conditionalFormatting sqref="B25">
    <cfRule type="duplicateValues" dxfId="631" priority="833"/>
    <cfRule type="duplicateValues" dxfId="630" priority="834"/>
    <cfRule type="duplicateValues" dxfId="629" priority="835"/>
  </conditionalFormatting>
  <conditionalFormatting sqref="B25">
    <cfRule type="duplicateValues" dxfId="628" priority="836"/>
  </conditionalFormatting>
  <conditionalFormatting sqref="E25">
    <cfRule type="duplicateValues" dxfId="627" priority="837"/>
  </conditionalFormatting>
  <conditionalFormatting sqref="E25">
    <cfRule type="duplicateValues" dxfId="626" priority="838"/>
    <cfRule type="duplicateValues" dxfId="625" priority="839"/>
    <cfRule type="duplicateValues" dxfId="624" priority="840"/>
  </conditionalFormatting>
  <conditionalFormatting sqref="E25">
    <cfRule type="duplicateValues" dxfId="623" priority="841"/>
    <cfRule type="duplicateValues" dxfId="622" priority="842"/>
  </conditionalFormatting>
  <conditionalFormatting sqref="B25">
    <cfRule type="duplicateValues" dxfId="621" priority="831"/>
    <cfRule type="duplicateValues" dxfId="620" priority="832"/>
  </conditionalFormatting>
  <conditionalFormatting sqref="B25">
    <cfRule type="duplicateValues" dxfId="619" priority="829"/>
    <cfRule type="duplicateValues" dxfId="618" priority="830"/>
  </conditionalFormatting>
  <conditionalFormatting sqref="B25">
    <cfRule type="duplicateValues" dxfId="617" priority="826"/>
    <cfRule type="duplicateValues" dxfId="616" priority="827"/>
    <cfRule type="duplicateValues" dxfId="615" priority="828"/>
  </conditionalFormatting>
  <conditionalFormatting sqref="E26">
    <cfRule type="duplicateValues" dxfId="614" priority="821"/>
  </conditionalFormatting>
  <conditionalFormatting sqref="E26">
    <cfRule type="duplicateValues" dxfId="613" priority="820"/>
  </conditionalFormatting>
  <conditionalFormatting sqref="E26">
    <cfRule type="duplicateValues" dxfId="612" priority="817"/>
    <cfRule type="duplicateValues" dxfId="611" priority="818"/>
    <cfRule type="duplicateValues" dxfId="610" priority="819"/>
  </conditionalFormatting>
  <conditionalFormatting sqref="E26">
    <cfRule type="duplicateValues" dxfId="609" priority="815"/>
    <cfRule type="duplicateValues" dxfId="608" priority="816"/>
  </conditionalFormatting>
  <conditionalFormatting sqref="B26">
    <cfRule type="duplicateValues" dxfId="607" priority="822"/>
    <cfRule type="duplicateValues" dxfId="606" priority="823"/>
    <cfRule type="duplicateValues" dxfId="605" priority="824"/>
  </conditionalFormatting>
  <conditionalFormatting sqref="B26">
    <cfRule type="duplicateValues" dxfId="604" priority="825"/>
  </conditionalFormatting>
  <conditionalFormatting sqref="B26">
    <cfRule type="duplicateValues" dxfId="603" priority="813"/>
    <cfRule type="duplicateValues" dxfId="602" priority="814"/>
  </conditionalFormatting>
  <conditionalFormatting sqref="B26">
    <cfRule type="duplicateValues" dxfId="601" priority="811"/>
    <cfRule type="duplicateValues" dxfId="600" priority="812"/>
  </conditionalFormatting>
  <conditionalFormatting sqref="B26">
    <cfRule type="duplicateValues" dxfId="599" priority="808"/>
    <cfRule type="duplicateValues" dxfId="598" priority="809"/>
    <cfRule type="duplicateValues" dxfId="597" priority="810"/>
  </conditionalFormatting>
  <conditionalFormatting sqref="E27">
    <cfRule type="duplicateValues" dxfId="596" priority="803"/>
  </conditionalFormatting>
  <conditionalFormatting sqref="E27">
    <cfRule type="duplicateValues" dxfId="595" priority="800"/>
    <cfRule type="duplicateValues" dxfId="594" priority="801"/>
    <cfRule type="duplicateValues" dxfId="593" priority="802"/>
  </conditionalFormatting>
  <conditionalFormatting sqref="E27">
    <cfRule type="duplicateValues" dxfId="592" priority="798"/>
    <cfRule type="duplicateValues" dxfId="591" priority="799"/>
  </conditionalFormatting>
  <conditionalFormatting sqref="B27">
    <cfRule type="duplicateValues" dxfId="590" priority="804"/>
    <cfRule type="duplicateValues" dxfId="589" priority="805"/>
    <cfRule type="duplicateValues" dxfId="588" priority="806"/>
  </conditionalFormatting>
  <conditionalFormatting sqref="B27">
    <cfRule type="duplicateValues" dxfId="587" priority="807"/>
  </conditionalFormatting>
  <conditionalFormatting sqref="B27">
    <cfRule type="duplicateValues" dxfId="586" priority="796"/>
    <cfRule type="duplicateValues" dxfId="585" priority="797"/>
  </conditionalFormatting>
  <conditionalFormatting sqref="B27">
    <cfRule type="duplicateValues" dxfId="584" priority="794"/>
    <cfRule type="duplicateValues" dxfId="583" priority="795"/>
  </conditionalFormatting>
  <conditionalFormatting sqref="B27">
    <cfRule type="duplicateValues" dxfId="582" priority="791"/>
    <cfRule type="duplicateValues" dxfId="581" priority="792"/>
    <cfRule type="duplicateValues" dxfId="580" priority="793"/>
  </conditionalFormatting>
  <conditionalFormatting sqref="E28">
    <cfRule type="duplicateValues" dxfId="579" priority="786"/>
  </conditionalFormatting>
  <conditionalFormatting sqref="E28">
    <cfRule type="duplicateValues" dxfId="578" priority="785"/>
  </conditionalFormatting>
  <conditionalFormatting sqref="E28">
    <cfRule type="duplicateValues" dxfId="577" priority="782"/>
    <cfRule type="duplicateValues" dxfId="576" priority="783"/>
    <cfRule type="duplicateValues" dxfId="575" priority="784"/>
  </conditionalFormatting>
  <conditionalFormatting sqref="E28">
    <cfRule type="duplicateValues" dxfId="574" priority="780"/>
    <cfRule type="duplicateValues" dxfId="573" priority="781"/>
  </conditionalFormatting>
  <conditionalFormatting sqref="B28">
    <cfRule type="duplicateValues" dxfId="572" priority="787"/>
    <cfRule type="duplicateValues" dxfId="571" priority="788"/>
    <cfRule type="duplicateValues" dxfId="570" priority="789"/>
  </conditionalFormatting>
  <conditionalFormatting sqref="B28">
    <cfRule type="duplicateValues" dxfId="569" priority="790"/>
  </conditionalFormatting>
  <conditionalFormatting sqref="B28">
    <cfRule type="duplicateValues" dxfId="568" priority="778"/>
    <cfRule type="duplicateValues" dxfId="567" priority="779"/>
  </conditionalFormatting>
  <conditionalFormatting sqref="B28">
    <cfRule type="duplicateValues" dxfId="566" priority="776"/>
    <cfRule type="duplicateValues" dxfId="565" priority="777"/>
  </conditionalFormatting>
  <conditionalFormatting sqref="B28">
    <cfRule type="duplicateValues" dxfId="564" priority="773"/>
    <cfRule type="duplicateValues" dxfId="563" priority="774"/>
    <cfRule type="duplicateValues" dxfId="562" priority="775"/>
  </conditionalFormatting>
  <conditionalFormatting sqref="E29">
    <cfRule type="duplicateValues" dxfId="561" priority="772"/>
  </conditionalFormatting>
  <conditionalFormatting sqref="E29">
    <cfRule type="duplicateValues" dxfId="560" priority="771"/>
  </conditionalFormatting>
  <conditionalFormatting sqref="E29">
    <cfRule type="duplicateValues" dxfId="559" priority="768"/>
    <cfRule type="duplicateValues" dxfId="558" priority="769"/>
    <cfRule type="duplicateValues" dxfId="557" priority="770"/>
  </conditionalFormatting>
  <conditionalFormatting sqref="E29">
    <cfRule type="duplicateValues" dxfId="556" priority="766"/>
    <cfRule type="duplicateValues" dxfId="555" priority="767"/>
  </conditionalFormatting>
  <conditionalFormatting sqref="B29">
    <cfRule type="duplicateValues" dxfId="554" priority="762"/>
    <cfRule type="duplicateValues" dxfId="553" priority="763"/>
    <cfRule type="duplicateValues" dxfId="552" priority="764"/>
  </conditionalFormatting>
  <conditionalFormatting sqref="B29">
    <cfRule type="duplicateValues" dxfId="551" priority="765"/>
  </conditionalFormatting>
  <conditionalFormatting sqref="B29">
    <cfRule type="duplicateValues" dxfId="550" priority="760"/>
    <cfRule type="duplicateValues" dxfId="549" priority="761"/>
  </conditionalFormatting>
  <conditionalFormatting sqref="B29">
    <cfRule type="duplicateValues" dxfId="548" priority="758"/>
    <cfRule type="duplicateValues" dxfId="547" priority="759"/>
  </conditionalFormatting>
  <conditionalFormatting sqref="B29">
    <cfRule type="duplicateValues" dxfId="546" priority="755"/>
    <cfRule type="duplicateValues" dxfId="545" priority="756"/>
    <cfRule type="duplicateValues" dxfId="544" priority="757"/>
  </conditionalFormatting>
  <conditionalFormatting sqref="E30">
    <cfRule type="duplicateValues" dxfId="543" priority="754"/>
  </conditionalFormatting>
  <conditionalFormatting sqref="E30">
    <cfRule type="duplicateValues" dxfId="542" priority="753"/>
  </conditionalFormatting>
  <conditionalFormatting sqref="E30">
    <cfRule type="duplicateValues" dxfId="541" priority="750"/>
    <cfRule type="duplicateValues" dxfId="540" priority="751"/>
    <cfRule type="duplicateValues" dxfId="539" priority="752"/>
  </conditionalFormatting>
  <conditionalFormatting sqref="E30">
    <cfRule type="duplicateValues" dxfId="538" priority="748"/>
    <cfRule type="duplicateValues" dxfId="537" priority="749"/>
  </conditionalFormatting>
  <conditionalFormatting sqref="B30">
    <cfRule type="duplicateValues" dxfId="536" priority="744"/>
    <cfRule type="duplicateValues" dxfId="535" priority="745"/>
    <cfRule type="duplicateValues" dxfId="534" priority="746"/>
  </conditionalFormatting>
  <conditionalFormatting sqref="B30">
    <cfRule type="duplicateValues" dxfId="533" priority="747"/>
  </conditionalFormatting>
  <conditionalFormatting sqref="B30">
    <cfRule type="duplicateValues" dxfId="532" priority="742"/>
    <cfRule type="duplicateValues" dxfId="531" priority="743"/>
  </conditionalFormatting>
  <conditionalFormatting sqref="B30">
    <cfRule type="duplicateValues" dxfId="530" priority="740"/>
    <cfRule type="duplicateValues" dxfId="529" priority="741"/>
  </conditionalFormatting>
  <conditionalFormatting sqref="B30">
    <cfRule type="duplicateValues" dxfId="528" priority="737"/>
    <cfRule type="duplicateValues" dxfId="527" priority="738"/>
    <cfRule type="duplicateValues" dxfId="526" priority="739"/>
  </conditionalFormatting>
  <conditionalFormatting sqref="B61:B1048576 B1:B30">
    <cfRule type="duplicateValues" dxfId="525" priority="726"/>
  </conditionalFormatting>
  <conditionalFormatting sqref="B31">
    <cfRule type="duplicateValues" dxfId="524" priority="685"/>
    <cfRule type="duplicateValues" dxfId="523" priority="686"/>
    <cfRule type="duplicateValues" dxfId="522" priority="687"/>
  </conditionalFormatting>
  <conditionalFormatting sqref="B31">
    <cfRule type="duplicateValues" dxfId="521" priority="688"/>
  </conditionalFormatting>
  <conditionalFormatting sqref="E31">
    <cfRule type="duplicateValues" dxfId="520" priority="689"/>
  </conditionalFormatting>
  <conditionalFormatting sqref="E31">
    <cfRule type="duplicateValues" dxfId="519" priority="690"/>
    <cfRule type="duplicateValues" dxfId="518" priority="691"/>
    <cfRule type="duplicateValues" dxfId="517" priority="692"/>
  </conditionalFormatting>
  <conditionalFormatting sqref="E31">
    <cfRule type="duplicateValues" dxfId="516" priority="693"/>
    <cfRule type="duplicateValues" dxfId="515" priority="694"/>
  </conditionalFormatting>
  <conditionalFormatting sqref="B31">
    <cfRule type="duplicateValues" dxfId="514" priority="683"/>
    <cfRule type="duplicateValues" dxfId="513" priority="684"/>
  </conditionalFormatting>
  <conditionalFormatting sqref="B31">
    <cfRule type="duplicateValues" dxfId="512" priority="681"/>
    <cfRule type="duplicateValues" dxfId="511" priority="682"/>
  </conditionalFormatting>
  <conditionalFormatting sqref="B31">
    <cfRule type="duplicateValues" dxfId="510" priority="678"/>
    <cfRule type="duplicateValues" dxfId="509" priority="679"/>
    <cfRule type="duplicateValues" dxfId="508" priority="680"/>
  </conditionalFormatting>
  <conditionalFormatting sqref="B31">
    <cfRule type="duplicateValues" dxfId="507" priority="677"/>
  </conditionalFormatting>
  <conditionalFormatting sqref="B32">
    <cfRule type="duplicateValues" dxfId="506" priority="666"/>
    <cfRule type="duplicateValues" dxfId="505" priority="667"/>
    <cfRule type="duplicateValues" dxfId="504" priority="668"/>
  </conditionalFormatting>
  <conditionalFormatting sqref="B32">
    <cfRule type="duplicateValues" dxfId="503" priority="669"/>
  </conditionalFormatting>
  <conditionalFormatting sqref="B32">
    <cfRule type="duplicateValues" dxfId="502" priority="664"/>
    <cfRule type="duplicateValues" dxfId="501" priority="665"/>
  </conditionalFormatting>
  <conditionalFormatting sqref="B32">
    <cfRule type="duplicateValues" dxfId="500" priority="662"/>
    <cfRule type="duplicateValues" dxfId="499" priority="663"/>
  </conditionalFormatting>
  <conditionalFormatting sqref="B32">
    <cfRule type="duplicateValues" dxfId="498" priority="659"/>
    <cfRule type="duplicateValues" dxfId="497" priority="660"/>
    <cfRule type="duplicateValues" dxfId="496" priority="661"/>
  </conditionalFormatting>
  <conditionalFormatting sqref="B32">
    <cfRule type="duplicateValues" dxfId="495" priority="658"/>
  </conditionalFormatting>
  <conditionalFormatting sqref="E32">
    <cfRule type="duplicateValues" dxfId="494" priority="670"/>
  </conditionalFormatting>
  <conditionalFormatting sqref="E32">
    <cfRule type="duplicateValues" dxfId="493" priority="671"/>
  </conditionalFormatting>
  <conditionalFormatting sqref="E32">
    <cfRule type="duplicateValues" dxfId="492" priority="672"/>
    <cfRule type="duplicateValues" dxfId="491" priority="673"/>
    <cfRule type="duplicateValues" dxfId="490" priority="674"/>
  </conditionalFormatting>
  <conditionalFormatting sqref="E32">
    <cfRule type="duplicateValues" dxfId="489" priority="675"/>
    <cfRule type="duplicateValues" dxfId="488" priority="676"/>
  </conditionalFormatting>
  <conditionalFormatting sqref="B33">
    <cfRule type="duplicateValues" dxfId="487" priority="647"/>
    <cfRule type="duplicateValues" dxfId="486" priority="648"/>
    <cfRule type="duplicateValues" dxfId="485" priority="649"/>
  </conditionalFormatting>
  <conditionalFormatting sqref="B33">
    <cfRule type="duplicateValues" dxfId="484" priority="650"/>
  </conditionalFormatting>
  <conditionalFormatting sqref="B33">
    <cfRule type="duplicateValues" dxfId="483" priority="645"/>
    <cfRule type="duplicateValues" dxfId="482" priority="646"/>
  </conditionalFormatting>
  <conditionalFormatting sqref="B33">
    <cfRule type="duplicateValues" dxfId="481" priority="643"/>
    <cfRule type="duplicateValues" dxfId="480" priority="644"/>
  </conditionalFormatting>
  <conditionalFormatting sqref="B33">
    <cfRule type="duplicateValues" dxfId="479" priority="640"/>
    <cfRule type="duplicateValues" dxfId="478" priority="641"/>
    <cfRule type="duplicateValues" dxfId="477" priority="642"/>
  </conditionalFormatting>
  <conditionalFormatting sqref="B33">
    <cfRule type="duplicateValues" dxfId="476" priority="639"/>
  </conditionalFormatting>
  <conditionalFormatting sqref="E33">
    <cfRule type="duplicateValues" dxfId="475" priority="651"/>
  </conditionalFormatting>
  <conditionalFormatting sqref="E33">
    <cfRule type="duplicateValues" dxfId="474" priority="652"/>
  </conditionalFormatting>
  <conditionalFormatting sqref="E33">
    <cfRule type="duplicateValues" dxfId="473" priority="653"/>
    <cfRule type="duplicateValues" dxfId="472" priority="654"/>
    <cfRule type="duplicateValues" dxfId="471" priority="655"/>
  </conditionalFormatting>
  <conditionalFormatting sqref="E33">
    <cfRule type="duplicateValues" dxfId="470" priority="656"/>
    <cfRule type="duplicateValues" dxfId="469" priority="657"/>
  </conditionalFormatting>
  <conditionalFormatting sqref="B34">
    <cfRule type="duplicateValues" dxfId="468" priority="633"/>
    <cfRule type="duplicateValues" dxfId="467" priority="634"/>
  </conditionalFormatting>
  <conditionalFormatting sqref="B34">
    <cfRule type="duplicateValues" dxfId="466" priority="631"/>
    <cfRule type="duplicateValues" dxfId="465" priority="632"/>
  </conditionalFormatting>
  <conditionalFormatting sqref="B34">
    <cfRule type="duplicateValues" dxfId="464" priority="628"/>
    <cfRule type="duplicateValues" dxfId="463" priority="629"/>
    <cfRule type="duplicateValues" dxfId="462" priority="630"/>
  </conditionalFormatting>
  <conditionalFormatting sqref="B34">
    <cfRule type="duplicateValues" dxfId="461" priority="627"/>
  </conditionalFormatting>
  <conditionalFormatting sqref="E34">
    <cfRule type="duplicateValues" dxfId="460" priority="635"/>
  </conditionalFormatting>
  <conditionalFormatting sqref="B34">
    <cfRule type="duplicateValues" dxfId="459" priority="636"/>
    <cfRule type="duplicateValues" dxfId="458" priority="637"/>
    <cfRule type="duplicateValues" dxfId="457" priority="638"/>
  </conditionalFormatting>
  <conditionalFormatting sqref="B35">
    <cfRule type="duplicateValues" dxfId="456" priority="621"/>
    <cfRule type="duplicateValues" dxfId="455" priority="622"/>
  </conditionalFormatting>
  <conditionalFormatting sqref="B35">
    <cfRule type="duplicateValues" dxfId="454" priority="619"/>
    <cfRule type="duplicateValues" dxfId="453" priority="620"/>
  </conditionalFormatting>
  <conditionalFormatting sqref="B35">
    <cfRule type="duplicateValues" dxfId="452" priority="616"/>
    <cfRule type="duplicateValues" dxfId="451" priority="617"/>
    <cfRule type="duplicateValues" dxfId="450" priority="618"/>
  </conditionalFormatting>
  <conditionalFormatting sqref="B35">
    <cfRule type="duplicateValues" dxfId="449" priority="615"/>
  </conditionalFormatting>
  <conditionalFormatting sqref="E35">
    <cfRule type="duplicateValues" dxfId="448" priority="623"/>
  </conditionalFormatting>
  <conditionalFormatting sqref="B35">
    <cfRule type="duplicateValues" dxfId="447" priority="624"/>
    <cfRule type="duplicateValues" dxfId="446" priority="625"/>
    <cfRule type="duplicateValues" dxfId="445" priority="626"/>
  </conditionalFormatting>
  <conditionalFormatting sqref="B36">
    <cfRule type="duplicateValues" dxfId="444" priority="609"/>
    <cfRule type="duplicateValues" dxfId="443" priority="610"/>
  </conditionalFormatting>
  <conditionalFormatting sqref="B36">
    <cfRule type="duplicateValues" dxfId="442" priority="607"/>
    <cfRule type="duplicateValues" dxfId="441" priority="608"/>
  </conditionalFormatting>
  <conditionalFormatting sqref="B36">
    <cfRule type="duplicateValues" dxfId="440" priority="604"/>
    <cfRule type="duplicateValues" dxfId="439" priority="605"/>
    <cfRule type="duplicateValues" dxfId="438" priority="606"/>
  </conditionalFormatting>
  <conditionalFormatting sqref="B36">
    <cfRule type="duplicateValues" dxfId="437" priority="603"/>
  </conditionalFormatting>
  <conditionalFormatting sqref="E36">
    <cfRule type="duplicateValues" dxfId="436" priority="611"/>
  </conditionalFormatting>
  <conditionalFormatting sqref="B36">
    <cfRule type="duplicateValues" dxfId="435" priority="612"/>
    <cfRule type="duplicateValues" dxfId="434" priority="613"/>
    <cfRule type="duplicateValues" dxfId="433" priority="614"/>
  </conditionalFormatting>
  <conditionalFormatting sqref="B37">
    <cfRule type="duplicateValues" dxfId="432" priority="597"/>
    <cfRule type="duplicateValues" dxfId="431" priority="598"/>
  </conditionalFormatting>
  <conditionalFormatting sqref="B37">
    <cfRule type="duplicateValues" dxfId="430" priority="595"/>
    <cfRule type="duplicateValues" dxfId="429" priority="596"/>
  </conditionalFormatting>
  <conditionalFormatting sqref="B37">
    <cfRule type="duplicateValues" dxfId="428" priority="592"/>
    <cfRule type="duplicateValues" dxfId="427" priority="593"/>
    <cfRule type="duplicateValues" dxfId="426" priority="594"/>
  </conditionalFormatting>
  <conditionalFormatting sqref="B37">
    <cfRule type="duplicateValues" dxfId="425" priority="591"/>
  </conditionalFormatting>
  <conditionalFormatting sqref="E37">
    <cfRule type="duplicateValues" dxfId="424" priority="599"/>
  </conditionalFormatting>
  <conditionalFormatting sqref="B37">
    <cfRule type="duplicateValues" dxfId="423" priority="600"/>
    <cfRule type="duplicateValues" dxfId="422" priority="601"/>
    <cfRule type="duplicateValues" dxfId="421" priority="602"/>
  </conditionalFormatting>
  <conditionalFormatting sqref="B38">
    <cfRule type="duplicateValues" dxfId="420" priority="580"/>
    <cfRule type="duplicateValues" dxfId="419" priority="581"/>
    <cfRule type="duplicateValues" dxfId="418" priority="582"/>
  </conditionalFormatting>
  <conditionalFormatting sqref="B38">
    <cfRule type="duplicateValues" dxfId="417" priority="583"/>
  </conditionalFormatting>
  <conditionalFormatting sqref="B38">
    <cfRule type="duplicateValues" dxfId="416" priority="578"/>
    <cfRule type="duplicateValues" dxfId="415" priority="579"/>
  </conditionalFormatting>
  <conditionalFormatting sqref="B38">
    <cfRule type="duplicateValues" dxfId="414" priority="576"/>
    <cfRule type="duplicateValues" dxfId="413" priority="577"/>
  </conditionalFormatting>
  <conditionalFormatting sqref="B38">
    <cfRule type="duplicateValues" dxfId="412" priority="573"/>
    <cfRule type="duplicateValues" dxfId="411" priority="574"/>
    <cfRule type="duplicateValues" dxfId="410" priority="575"/>
  </conditionalFormatting>
  <conditionalFormatting sqref="B38">
    <cfRule type="duplicateValues" dxfId="409" priority="572"/>
  </conditionalFormatting>
  <conditionalFormatting sqref="E38">
    <cfRule type="duplicateValues" dxfId="408" priority="584"/>
  </conditionalFormatting>
  <conditionalFormatting sqref="E38">
    <cfRule type="duplicateValues" dxfId="407" priority="585"/>
  </conditionalFormatting>
  <conditionalFormatting sqref="E38">
    <cfRule type="duplicateValues" dxfId="406" priority="586"/>
    <cfRule type="duplicateValues" dxfId="405" priority="587"/>
    <cfRule type="duplicateValues" dxfId="404" priority="588"/>
  </conditionalFormatting>
  <conditionalFormatting sqref="E38">
    <cfRule type="duplicateValues" dxfId="403" priority="589"/>
    <cfRule type="duplicateValues" dxfId="402" priority="590"/>
  </conditionalFormatting>
  <conditionalFormatting sqref="B39">
    <cfRule type="duplicateValues" dxfId="401" priority="561"/>
    <cfRule type="duplicateValues" dxfId="400" priority="562"/>
    <cfRule type="duplicateValues" dxfId="399" priority="563"/>
  </conditionalFormatting>
  <conditionalFormatting sqref="B39">
    <cfRule type="duplicateValues" dxfId="398" priority="564"/>
  </conditionalFormatting>
  <conditionalFormatting sqref="B39">
    <cfRule type="duplicateValues" dxfId="397" priority="559"/>
    <cfRule type="duplicateValues" dxfId="396" priority="560"/>
  </conditionalFormatting>
  <conditionalFormatting sqref="B39">
    <cfRule type="duplicateValues" dxfId="395" priority="557"/>
    <cfRule type="duplicateValues" dxfId="394" priority="558"/>
  </conditionalFormatting>
  <conditionalFormatting sqref="B39">
    <cfRule type="duplicateValues" dxfId="393" priority="554"/>
    <cfRule type="duplicateValues" dxfId="392" priority="555"/>
    <cfRule type="duplicateValues" dxfId="391" priority="556"/>
  </conditionalFormatting>
  <conditionalFormatting sqref="B39">
    <cfRule type="duplicateValues" dxfId="390" priority="553"/>
  </conditionalFormatting>
  <conditionalFormatting sqref="E39">
    <cfRule type="duplicateValues" dxfId="389" priority="565"/>
  </conditionalFormatting>
  <conditionalFormatting sqref="E39">
    <cfRule type="duplicateValues" dxfId="388" priority="566"/>
  </conditionalFormatting>
  <conditionalFormatting sqref="E39">
    <cfRule type="duplicateValues" dxfId="387" priority="567"/>
    <cfRule type="duplicateValues" dxfId="386" priority="568"/>
    <cfRule type="duplicateValues" dxfId="385" priority="569"/>
  </conditionalFormatting>
  <conditionalFormatting sqref="E39">
    <cfRule type="duplicateValues" dxfId="384" priority="570"/>
    <cfRule type="duplicateValues" dxfId="383" priority="571"/>
  </conditionalFormatting>
  <conditionalFormatting sqref="B40">
    <cfRule type="duplicateValues" dxfId="382" priority="542"/>
    <cfRule type="duplicateValues" dxfId="381" priority="543"/>
    <cfRule type="duplicateValues" dxfId="380" priority="544"/>
  </conditionalFormatting>
  <conditionalFormatting sqref="B40">
    <cfRule type="duplicateValues" dxfId="379" priority="545"/>
  </conditionalFormatting>
  <conditionalFormatting sqref="B40">
    <cfRule type="duplicateValues" dxfId="378" priority="540"/>
    <cfRule type="duplicateValues" dxfId="377" priority="541"/>
  </conditionalFormatting>
  <conditionalFormatting sqref="B40">
    <cfRule type="duplicateValues" dxfId="376" priority="538"/>
    <cfRule type="duplicateValues" dxfId="375" priority="539"/>
  </conditionalFormatting>
  <conditionalFormatting sqref="B40">
    <cfRule type="duplicateValues" dxfId="374" priority="535"/>
    <cfRule type="duplicateValues" dxfId="373" priority="536"/>
    <cfRule type="duplicateValues" dxfId="372" priority="537"/>
  </conditionalFormatting>
  <conditionalFormatting sqref="B40">
    <cfRule type="duplicateValues" dxfId="371" priority="534"/>
  </conditionalFormatting>
  <conditionalFormatting sqref="E40">
    <cfRule type="duplicateValues" dxfId="370" priority="546"/>
  </conditionalFormatting>
  <conditionalFormatting sqref="E40">
    <cfRule type="duplicateValues" dxfId="369" priority="547"/>
  </conditionalFormatting>
  <conditionalFormatting sqref="E40">
    <cfRule type="duplicateValues" dxfId="368" priority="548"/>
    <cfRule type="duplicateValues" dxfId="367" priority="549"/>
    <cfRule type="duplicateValues" dxfId="366" priority="550"/>
  </conditionalFormatting>
  <conditionalFormatting sqref="E40">
    <cfRule type="duplicateValues" dxfId="365" priority="551"/>
    <cfRule type="duplicateValues" dxfId="364" priority="552"/>
  </conditionalFormatting>
  <conditionalFormatting sqref="B41">
    <cfRule type="duplicateValues" dxfId="363" priority="523"/>
    <cfRule type="duplicateValues" dxfId="362" priority="524"/>
    <cfRule type="duplicateValues" dxfId="361" priority="525"/>
  </conditionalFormatting>
  <conditionalFormatting sqref="B41">
    <cfRule type="duplicateValues" dxfId="360" priority="526"/>
  </conditionalFormatting>
  <conditionalFormatting sqref="B41">
    <cfRule type="duplicateValues" dxfId="359" priority="521"/>
    <cfRule type="duplicateValues" dxfId="358" priority="522"/>
  </conditionalFormatting>
  <conditionalFormatting sqref="B41">
    <cfRule type="duplicateValues" dxfId="357" priority="519"/>
    <cfRule type="duplicateValues" dxfId="356" priority="520"/>
  </conditionalFormatting>
  <conditionalFormatting sqref="B41">
    <cfRule type="duplicateValues" dxfId="355" priority="516"/>
    <cfRule type="duplicateValues" dxfId="354" priority="517"/>
    <cfRule type="duplicateValues" dxfId="353" priority="518"/>
  </conditionalFormatting>
  <conditionalFormatting sqref="B41">
    <cfRule type="duplicateValues" dxfId="352" priority="515"/>
  </conditionalFormatting>
  <conditionalFormatting sqref="E41">
    <cfRule type="duplicateValues" dxfId="351" priority="527"/>
  </conditionalFormatting>
  <conditionalFormatting sqref="E41">
    <cfRule type="duplicateValues" dxfId="350" priority="528"/>
  </conditionalFormatting>
  <conditionalFormatting sqref="E41">
    <cfRule type="duplicateValues" dxfId="349" priority="529"/>
    <cfRule type="duplicateValues" dxfId="348" priority="530"/>
    <cfRule type="duplicateValues" dxfId="347" priority="531"/>
  </conditionalFormatting>
  <conditionalFormatting sqref="E41">
    <cfRule type="duplicateValues" dxfId="346" priority="532"/>
    <cfRule type="duplicateValues" dxfId="345" priority="533"/>
  </conditionalFormatting>
  <conditionalFormatting sqref="E100 E1:E8 E10 E61:E66 E71:E72 E75:E77 E81:E88">
    <cfRule type="duplicateValues" dxfId="344" priority="1762"/>
  </conditionalFormatting>
  <conditionalFormatting sqref="B89 B1:B3 B8 B79 B10 B61:B66 B71:B72 B75:B77 B82:B87 B94:B95 B99:B100 B5:B6">
    <cfRule type="duplicateValues" dxfId="343" priority="1817"/>
    <cfRule type="duplicateValues" dxfId="342" priority="1818"/>
    <cfRule type="duplicateValues" dxfId="341" priority="1819"/>
  </conditionalFormatting>
  <conditionalFormatting sqref="B61:B1048576 B1:B41">
    <cfRule type="duplicateValues" dxfId="340" priority="440"/>
  </conditionalFormatting>
  <conditionalFormatting sqref="B42">
    <cfRule type="duplicateValues" dxfId="339" priority="429"/>
    <cfRule type="duplicateValues" dxfId="338" priority="430"/>
    <cfRule type="duplicateValues" dxfId="337" priority="431"/>
  </conditionalFormatting>
  <conditionalFormatting sqref="B42">
    <cfRule type="duplicateValues" dxfId="336" priority="432"/>
  </conditionalFormatting>
  <conditionalFormatting sqref="B42">
    <cfRule type="duplicateValues" dxfId="335" priority="427"/>
    <cfRule type="duplicateValues" dxfId="334" priority="428"/>
  </conditionalFormatting>
  <conditionalFormatting sqref="B42">
    <cfRule type="duplicateValues" dxfId="333" priority="425"/>
    <cfRule type="duplicateValues" dxfId="332" priority="426"/>
  </conditionalFormatting>
  <conditionalFormatting sqref="B42">
    <cfRule type="duplicateValues" dxfId="331" priority="422"/>
    <cfRule type="duplicateValues" dxfId="330" priority="423"/>
    <cfRule type="duplicateValues" dxfId="329" priority="424"/>
  </conditionalFormatting>
  <conditionalFormatting sqref="B42">
    <cfRule type="duplicateValues" dxfId="328" priority="421"/>
  </conditionalFormatting>
  <conditionalFormatting sqref="E42">
    <cfRule type="duplicateValues" dxfId="327" priority="433"/>
  </conditionalFormatting>
  <conditionalFormatting sqref="E42">
    <cfRule type="duplicateValues" dxfId="326" priority="434"/>
  </conditionalFormatting>
  <conditionalFormatting sqref="E42">
    <cfRule type="duplicateValues" dxfId="325" priority="435"/>
    <cfRule type="duplicateValues" dxfId="324" priority="436"/>
    <cfRule type="duplicateValues" dxfId="323" priority="437"/>
  </conditionalFormatting>
  <conditionalFormatting sqref="E42">
    <cfRule type="duplicateValues" dxfId="322" priority="438"/>
    <cfRule type="duplicateValues" dxfId="321" priority="439"/>
  </conditionalFormatting>
  <conditionalFormatting sqref="B43">
    <cfRule type="duplicateValues" dxfId="320" priority="415"/>
    <cfRule type="duplicateValues" dxfId="319" priority="416"/>
  </conditionalFormatting>
  <conditionalFormatting sqref="B43">
    <cfRule type="duplicateValues" dxfId="318" priority="413"/>
    <cfRule type="duplicateValues" dxfId="317" priority="414"/>
  </conditionalFormatting>
  <conditionalFormatting sqref="B43">
    <cfRule type="duplicateValues" dxfId="316" priority="410"/>
    <cfRule type="duplicateValues" dxfId="315" priority="411"/>
    <cfRule type="duplicateValues" dxfId="314" priority="412"/>
  </conditionalFormatting>
  <conditionalFormatting sqref="B43">
    <cfRule type="duplicateValues" dxfId="313" priority="409"/>
  </conditionalFormatting>
  <conditionalFormatting sqref="E43">
    <cfRule type="duplicateValues" dxfId="312" priority="417"/>
  </conditionalFormatting>
  <conditionalFormatting sqref="B43">
    <cfRule type="duplicateValues" dxfId="311" priority="418"/>
    <cfRule type="duplicateValues" dxfId="310" priority="419"/>
    <cfRule type="duplicateValues" dxfId="309" priority="420"/>
  </conditionalFormatting>
  <conditionalFormatting sqref="B44">
    <cfRule type="duplicateValues" dxfId="308" priority="405"/>
    <cfRule type="duplicateValues" dxfId="307" priority="407"/>
    <cfRule type="duplicateValues" dxfId="306" priority="408"/>
  </conditionalFormatting>
  <conditionalFormatting sqref="E44">
    <cfRule type="duplicateValues" dxfId="305" priority="406"/>
  </conditionalFormatting>
  <conditionalFormatting sqref="B44">
    <cfRule type="duplicateValues" dxfId="304" priority="403"/>
    <cfRule type="duplicateValues" dxfId="303" priority="404"/>
  </conditionalFormatting>
  <conditionalFormatting sqref="B44">
    <cfRule type="duplicateValues" dxfId="302" priority="401"/>
    <cfRule type="duplicateValues" dxfId="301" priority="402"/>
  </conditionalFormatting>
  <conditionalFormatting sqref="B44">
    <cfRule type="duplicateValues" dxfId="300" priority="398"/>
    <cfRule type="duplicateValues" dxfId="299" priority="399"/>
    <cfRule type="duplicateValues" dxfId="298" priority="400"/>
  </conditionalFormatting>
  <conditionalFormatting sqref="B44">
    <cfRule type="duplicateValues" dxfId="297" priority="397"/>
  </conditionalFormatting>
  <conditionalFormatting sqref="B45">
    <cfRule type="duplicateValues" dxfId="296" priority="382"/>
    <cfRule type="duplicateValues" dxfId="295" priority="383"/>
  </conditionalFormatting>
  <conditionalFormatting sqref="B45">
    <cfRule type="duplicateValues" dxfId="294" priority="379"/>
    <cfRule type="duplicateValues" dxfId="293" priority="380"/>
    <cfRule type="duplicateValues" dxfId="292" priority="381"/>
  </conditionalFormatting>
  <conditionalFormatting sqref="B45">
    <cfRule type="duplicateValues" dxfId="291" priority="378"/>
  </conditionalFormatting>
  <conditionalFormatting sqref="E45">
    <cfRule type="duplicateValues" dxfId="290" priority="384"/>
  </conditionalFormatting>
  <conditionalFormatting sqref="E45">
    <cfRule type="duplicateValues" dxfId="289" priority="385"/>
  </conditionalFormatting>
  <conditionalFormatting sqref="E45">
    <cfRule type="duplicateValues" dxfId="288" priority="386"/>
    <cfRule type="duplicateValues" dxfId="287" priority="387"/>
    <cfRule type="duplicateValues" dxfId="286" priority="388"/>
  </conditionalFormatting>
  <conditionalFormatting sqref="E45">
    <cfRule type="duplicateValues" dxfId="285" priority="389"/>
    <cfRule type="duplicateValues" dxfId="284" priority="390"/>
  </conditionalFormatting>
  <conditionalFormatting sqref="B45">
    <cfRule type="duplicateValues" dxfId="283" priority="391"/>
    <cfRule type="duplicateValues" dxfId="282" priority="392"/>
    <cfRule type="duplicateValues" dxfId="281" priority="393"/>
  </conditionalFormatting>
  <conditionalFormatting sqref="B45">
    <cfRule type="duplicateValues" dxfId="280" priority="394"/>
  </conditionalFormatting>
  <conditionalFormatting sqref="B45">
    <cfRule type="duplicateValues" dxfId="279" priority="395"/>
    <cfRule type="duplicateValues" dxfId="278" priority="396"/>
  </conditionalFormatting>
  <conditionalFormatting sqref="B46">
    <cfRule type="duplicateValues" dxfId="277" priority="370"/>
    <cfRule type="duplicateValues" dxfId="276" priority="371"/>
  </conditionalFormatting>
  <conditionalFormatting sqref="B46">
    <cfRule type="duplicateValues" dxfId="275" priority="367"/>
    <cfRule type="duplicateValues" dxfId="274" priority="368"/>
    <cfRule type="duplicateValues" dxfId="273" priority="369"/>
  </conditionalFormatting>
  <conditionalFormatting sqref="B46">
    <cfRule type="duplicateValues" dxfId="272" priority="366"/>
  </conditionalFormatting>
  <conditionalFormatting sqref="E46">
    <cfRule type="duplicateValues" dxfId="271" priority="372"/>
  </conditionalFormatting>
  <conditionalFormatting sqref="B46">
    <cfRule type="duplicateValues" dxfId="270" priority="373"/>
    <cfRule type="duplicateValues" dxfId="269" priority="374"/>
    <cfRule type="duplicateValues" dxfId="268" priority="375"/>
  </conditionalFormatting>
  <conditionalFormatting sqref="B46">
    <cfRule type="duplicateValues" dxfId="267" priority="376"/>
    <cfRule type="duplicateValues" dxfId="266" priority="377"/>
  </conditionalFormatting>
  <conditionalFormatting sqref="B42:B46">
    <cfRule type="duplicateValues" dxfId="265" priority="365"/>
  </conditionalFormatting>
  <conditionalFormatting sqref="B47">
    <cfRule type="duplicateValues" dxfId="264" priority="354"/>
    <cfRule type="duplicateValues" dxfId="263" priority="355"/>
  </conditionalFormatting>
  <conditionalFormatting sqref="B47">
    <cfRule type="duplicateValues" dxfId="262" priority="353"/>
  </conditionalFormatting>
  <conditionalFormatting sqref="E47">
    <cfRule type="duplicateValues" dxfId="261" priority="356"/>
  </conditionalFormatting>
  <conditionalFormatting sqref="B47">
    <cfRule type="duplicateValues" dxfId="260" priority="357"/>
    <cfRule type="duplicateValues" dxfId="259" priority="358"/>
    <cfRule type="duplicateValues" dxfId="258" priority="359"/>
  </conditionalFormatting>
  <conditionalFormatting sqref="B47">
    <cfRule type="duplicateValues" dxfId="257" priority="360"/>
    <cfRule type="duplicateValues" dxfId="256" priority="361"/>
  </conditionalFormatting>
  <conditionalFormatting sqref="B47">
    <cfRule type="duplicateValues" dxfId="255" priority="352"/>
  </conditionalFormatting>
  <conditionalFormatting sqref="B47">
    <cfRule type="duplicateValues" dxfId="254" priority="362"/>
    <cfRule type="duplicateValues" dxfId="253" priority="363"/>
    <cfRule type="duplicateValues" dxfId="252" priority="364"/>
  </conditionalFormatting>
  <conditionalFormatting sqref="B48">
    <cfRule type="duplicateValues" dxfId="251" priority="341"/>
    <cfRule type="duplicateValues" dxfId="250" priority="342"/>
  </conditionalFormatting>
  <conditionalFormatting sqref="B48">
    <cfRule type="duplicateValues" dxfId="249" priority="340"/>
  </conditionalFormatting>
  <conditionalFormatting sqref="E48">
    <cfRule type="duplicateValues" dxfId="248" priority="343"/>
  </conditionalFormatting>
  <conditionalFormatting sqref="B48">
    <cfRule type="duplicateValues" dxfId="247" priority="344"/>
    <cfRule type="duplicateValues" dxfId="246" priority="345"/>
    <cfRule type="duplicateValues" dxfId="245" priority="346"/>
  </conditionalFormatting>
  <conditionalFormatting sqref="B48">
    <cfRule type="duplicateValues" dxfId="244" priority="347"/>
    <cfRule type="duplicateValues" dxfId="243" priority="348"/>
  </conditionalFormatting>
  <conditionalFormatting sqref="B48">
    <cfRule type="duplicateValues" dxfId="242" priority="339"/>
  </conditionalFormatting>
  <conditionalFormatting sqref="B48">
    <cfRule type="duplicateValues" dxfId="241" priority="349"/>
    <cfRule type="duplicateValues" dxfId="240" priority="350"/>
    <cfRule type="duplicateValues" dxfId="239" priority="351"/>
  </conditionalFormatting>
  <conditionalFormatting sqref="B49">
    <cfRule type="duplicateValues" dxfId="238" priority="277"/>
    <cfRule type="duplicateValues" dxfId="237" priority="278"/>
  </conditionalFormatting>
  <conditionalFormatting sqref="B49">
    <cfRule type="duplicateValues" dxfId="236" priority="276"/>
  </conditionalFormatting>
  <conditionalFormatting sqref="B49">
    <cfRule type="duplicateValues" dxfId="235" priority="279"/>
    <cfRule type="duplicateValues" dxfId="234" priority="280"/>
    <cfRule type="duplicateValues" dxfId="233" priority="281"/>
  </conditionalFormatting>
  <conditionalFormatting sqref="B49">
    <cfRule type="duplicateValues" dxfId="232" priority="282"/>
  </conditionalFormatting>
  <conditionalFormatting sqref="B49">
    <cfRule type="duplicateValues" dxfId="231" priority="283"/>
    <cfRule type="duplicateValues" dxfId="230" priority="284"/>
  </conditionalFormatting>
  <conditionalFormatting sqref="B49">
    <cfRule type="duplicateValues" dxfId="229" priority="275"/>
  </conditionalFormatting>
  <conditionalFormatting sqref="E49">
    <cfRule type="duplicateValues" dxfId="228" priority="285"/>
  </conditionalFormatting>
  <conditionalFormatting sqref="E49">
    <cfRule type="duplicateValues" dxfId="227" priority="286"/>
  </conditionalFormatting>
  <conditionalFormatting sqref="E49">
    <cfRule type="duplicateValues" dxfId="226" priority="287"/>
    <cfRule type="duplicateValues" dxfId="225" priority="288"/>
    <cfRule type="duplicateValues" dxfId="224" priority="289"/>
  </conditionalFormatting>
  <conditionalFormatting sqref="E49">
    <cfRule type="duplicateValues" dxfId="223" priority="290"/>
    <cfRule type="duplicateValues" dxfId="222" priority="291"/>
  </conditionalFormatting>
  <conditionalFormatting sqref="B49">
    <cfRule type="duplicateValues" dxfId="221" priority="292"/>
    <cfRule type="duplicateValues" dxfId="220" priority="293"/>
    <cfRule type="duplicateValues" dxfId="219" priority="294"/>
  </conditionalFormatting>
  <conditionalFormatting sqref="E50">
    <cfRule type="duplicateValues" dxfId="218" priority="259"/>
  </conditionalFormatting>
  <conditionalFormatting sqref="E50">
    <cfRule type="duplicateValues" dxfId="217" priority="256"/>
    <cfRule type="duplicateValues" dxfId="216" priority="257"/>
    <cfRule type="duplicateValues" dxfId="215" priority="258"/>
  </conditionalFormatting>
  <conditionalFormatting sqref="E50">
    <cfRule type="duplicateValues" dxfId="214" priority="254"/>
    <cfRule type="duplicateValues" dxfId="213" priority="255"/>
  </conditionalFormatting>
  <conditionalFormatting sqref="B50">
    <cfRule type="duplicateValues" dxfId="212" priority="260"/>
    <cfRule type="duplicateValues" dxfId="211" priority="261"/>
    <cfRule type="duplicateValues" dxfId="210" priority="262"/>
  </conditionalFormatting>
  <conditionalFormatting sqref="B50">
    <cfRule type="duplicateValues" dxfId="209" priority="263"/>
  </conditionalFormatting>
  <conditionalFormatting sqref="E50">
    <cfRule type="duplicateValues" dxfId="208" priority="264"/>
  </conditionalFormatting>
  <conditionalFormatting sqref="E50">
    <cfRule type="duplicateValues" dxfId="207" priority="265"/>
    <cfRule type="duplicateValues" dxfId="206" priority="266"/>
    <cfRule type="duplicateValues" dxfId="205" priority="267"/>
  </conditionalFormatting>
  <conditionalFormatting sqref="E50">
    <cfRule type="duplicateValues" dxfId="204" priority="268"/>
    <cfRule type="duplicateValues" dxfId="203" priority="269"/>
  </conditionalFormatting>
  <conditionalFormatting sqref="B50">
    <cfRule type="duplicateValues" dxfId="202" priority="252"/>
    <cfRule type="duplicateValues" dxfId="201" priority="253"/>
  </conditionalFormatting>
  <conditionalFormatting sqref="B50">
    <cfRule type="duplicateValues" dxfId="200" priority="251"/>
  </conditionalFormatting>
  <conditionalFormatting sqref="B50">
    <cfRule type="duplicateValues" dxfId="199" priority="270"/>
    <cfRule type="duplicateValues" dxfId="198" priority="271"/>
  </conditionalFormatting>
  <conditionalFormatting sqref="B50">
    <cfRule type="duplicateValues" dxfId="197" priority="250"/>
  </conditionalFormatting>
  <conditionalFormatting sqref="B50">
    <cfRule type="duplicateValues" dxfId="196" priority="272"/>
    <cfRule type="duplicateValues" dxfId="195" priority="273"/>
    <cfRule type="duplicateValues" dxfId="194" priority="274"/>
  </conditionalFormatting>
  <conditionalFormatting sqref="E51">
    <cfRule type="duplicateValues" dxfId="193" priority="244"/>
  </conditionalFormatting>
  <conditionalFormatting sqref="E51">
    <cfRule type="duplicateValues" dxfId="192" priority="243"/>
  </conditionalFormatting>
  <conditionalFormatting sqref="E51">
    <cfRule type="duplicateValues" dxfId="191" priority="240"/>
    <cfRule type="duplicateValues" dxfId="190" priority="241"/>
    <cfRule type="duplicateValues" dxfId="189" priority="242"/>
  </conditionalFormatting>
  <conditionalFormatting sqref="E51">
    <cfRule type="duplicateValues" dxfId="188" priority="238"/>
    <cfRule type="duplicateValues" dxfId="187" priority="239"/>
  </conditionalFormatting>
  <conditionalFormatting sqref="B51">
    <cfRule type="duplicateValues" dxfId="186" priority="234"/>
    <cfRule type="duplicateValues" dxfId="185" priority="235"/>
    <cfRule type="duplicateValues" dxfId="184" priority="236"/>
  </conditionalFormatting>
  <conditionalFormatting sqref="B51">
    <cfRule type="duplicateValues" dxfId="183" priority="237"/>
  </conditionalFormatting>
  <conditionalFormatting sqref="B51">
    <cfRule type="duplicateValues" dxfId="182" priority="232"/>
    <cfRule type="duplicateValues" dxfId="181" priority="233"/>
  </conditionalFormatting>
  <conditionalFormatting sqref="B51">
    <cfRule type="duplicateValues" dxfId="180" priority="231"/>
  </conditionalFormatting>
  <conditionalFormatting sqref="B51">
    <cfRule type="duplicateValues" dxfId="179" priority="230"/>
  </conditionalFormatting>
  <conditionalFormatting sqref="B51">
    <cfRule type="duplicateValues" dxfId="178" priority="245"/>
    <cfRule type="duplicateValues" dxfId="177" priority="246"/>
  </conditionalFormatting>
  <conditionalFormatting sqref="B51">
    <cfRule type="duplicateValues" dxfId="176" priority="247"/>
    <cfRule type="duplicateValues" dxfId="175" priority="248"/>
    <cfRule type="duplicateValues" dxfId="174" priority="249"/>
  </conditionalFormatting>
  <conditionalFormatting sqref="E52">
    <cfRule type="duplicateValues" dxfId="173" priority="214"/>
  </conditionalFormatting>
  <conditionalFormatting sqref="E52">
    <cfRule type="duplicateValues" dxfId="172" priority="211"/>
    <cfRule type="duplicateValues" dxfId="171" priority="212"/>
    <cfRule type="duplicateValues" dxfId="170" priority="213"/>
  </conditionalFormatting>
  <conditionalFormatting sqref="E52">
    <cfRule type="duplicateValues" dxfId="169" priority="209"/>
    <cfRule type="duplicateValues" dxfId="168" priority="210"/>
  </conditionalFormatting>
  <conditionalFormatting sqref="B52">
    <cfRule type="duplicateValues" dxfId="167" priority="215"/>
    <cfRule type="duplicateValues" dxfId="166" priority="216"/>
    <cfRule type="duplicateValues" dxfId="165" priority="217"/>
  </conditionalFormatting>
  <conditionalFormatting sqref="B52">
    <cfRule type="duplicateValues" dxfId="164" priority="218"/>
  </conditionalFormatting>
  <conditionalFormatting sqref="E52">
    <cfRule type="duplicateValues" dxfId="163" priority="219"/>
  </conditionalFormatting>
  <conditionalFormatting sqref="E52">
    <cfRule type="duplicateValues" dxfId="162" priority="220"/>
    <cfRule type="duplicateValues" dxfId="161" priority="221"/>
    <cfRule type="duplicateValues" dxfId="160" priority="222"/>
  </conditionalFormatting>
  <conditionalFormatting sqref="E52">
    <cfRule type="duplicateValues" dxfId="159" priority="223"/>
    <cfRule type="duplicateValues" dxfId="158" priority="224"/>
  </conditionalFormatting>
  <conditionalFormatting sqref="B52">
    <cfRule type="duplicateValues" dxfId="157" priority="208"/>
  </conditionalFormatting>
  <conditionalFormatting sqref="B52">
    <cfRule type="duplicateValues" dxfId="156" priority="207"/>
  </conditionalFormatting>
  <conditionalFormatting sqref="B52">
    <cfRule type="duplicateValues" dxfId="155" priority="225"/>
    <cfRule type="duplicateValues" dxfId="154" priority="226"/>
  </conditionalFormatting>
  <conditionalFormatting sqref="B52">
    <cfRule type="duplicateValues" dxfId="153" priority="227"/>
    <cfRule type="duplicateValues" dxfId="152" priority="228"/>
    <cfRule type="duplicateValues" dxfId="151" priority="229"/>
  </conditionalFormatting>
  <conditionalFormatting sqref="B53">
    <cfRule type="duplicateValues" dxfId="150" priority="196"/>
    <cfRule type="duplicateValues" dxfId="149" priority="197"/>
  </conditionalFormatting>
  <conditionalFormatting sqref="B53">
    <cfRule type="duplicateValues" dxfId="148" priority="195"/>
  </conditionalFormatting>
  <conditionalFormatting sqref="E53">
    <cfRule type="duplicateValues" dxfId="147" priority="198"/>
  </conditionalFormatting>
  <conditionalFormatting sqref="B53">
    <cfRule type="duplicateValues" dxfId="146" priority="199"/>
    <cfRule type="duplicateValues" dxfId="145" priority="200"/>
    <cfRule type="duplicateValues" dxfId="144" priority="201"/>
  </conditionalFormatting>
  <conditionalFormatting sqref="B53">
    <cfRule type="duplicateValues" dxfId="143" priority="202"/>
    <cfRule type="duplicateValues" dxfId="142" priority="203"/>
  </conditionalFormatting>
  <conditionalFormatting sqref="B53">
    <cfRule type="duplicateValues" dxfId="141" priority="194"/>
  </conditionalFormatting>
  <conditionalFormatting sqref="B53">
    <cfRule type="duplicateValues" dxfId="140" priority="204"/>
    <cfRule type="duplicateValues" dxfId="139" priority="205"/>
    <cfRule type="duplicateValues" dxfId="138" priority="206"/>
  </conditionalFormatting>
  <conditionalFormatting sqref="B54">
    <cfRule type="duplicateValues" dxfId="137" priority="110"/>
  </conditionalFormatting>
  <conditionalFormatting sqref="B54">
    <cfRule type="duplicateValues" dxfId="136" priority="109"/>
  </conditionalFormatting>
  <conditionalFormatting sqref="B54">
    <cfRule type="duplicateValues" dxfId="135" priority="111"/>
    <cfRule type="duplicateValues" dxfId="134" priority="112"/>
  </conditionalFormatting>
  <conditionalFormatting sqref="B54">
    <cfRule type="duplicateValues" dxfId="133" priority="113"/>
    <cfRule type="duplicateValues" dxfId="132" priority="114"/>
    <cfRule type="duplicateValues" dxfId="131" priority="115"/>
  </conditionalFormatting>
  <conditionalFormatting sqref="B54">
    <cfRule type="duplicateValues" dxfId="130" priority="116"/>
  </conditionalFormatting>
  <conditionalFormatting sqref="B54">
    <cfRule type="duplicateValues" dxfId="129" priority="117"/>
    <cfRule type="duplicateValues" dxfId="128" priority="118"/>
  </conditionalFormatting>
  <conditionalFormatting sqref="E54">
    <cfRule type="duplicateValues" dxfId="127" priority="119"/>
  </conditionalFormatting>
  <conditionalFormatting sqref="E54">
    <cfRule type="duplicateValues" dxfId="126" priority="120"/>
  </conditionalFormatting>
  <conditionalFormatting sqref="E54">
    <cfRule type="duplicateValues" dxfId="125" priority="121"/>
    <cfRule type="duplicateValues" dxfId="124" priority="122"/>
    <cfRule type="duplicateValues" dxfId="123" priority="123"/>
  </conditionalFormatting>
  <conditionalFormatting sqref="E54">
    <cfRule type="duplicateValues" dxfId="122" priority="124"/>
    <cfRule type="duplicateValues" dxfId="121" priority="125"/>
  </conditionalFormatting>
  <conditionalFormatting sqref="B54">
    <cfRule type="duplicateValues" dxfId="120" priority="126"/>
    <cfRule type="duplicateValues" dxfId="119" priority="127"/>
    <cfRule type="duplicateValues" dxfId="118" priority="128"/>
  </conditionalFormatting>
  <conditionalFormatting sqref="B55">
    <cfRule type="duplicateValues" dxfId="117" priority="98"/>
    <cfRule type="duplicateValues" dxfId="116" priority="99"/>
  </conditionalFormatting>
  <conditionalFormatting sqref="B55">
    <cfRule type="duplicateValues" dxfId="115" priority="97"/>
  </conditionalFormatting>
  <conditionalFormatting sqref="E55">
    <cfRule type="duplicateValues" dxfId="114" priority="100"/>
  </conditionalFormatting>
  <conditionalFormatting sqref="B55">
    <cfRule type="duplicateValues" dxfId="113" priority="101"/>
    <cfRule type="duplicateValues" dxfId="112" priority="102"/>
    <cfRule type="duplicateValues" dxfId="111" priority="103"/>
  </conditionalFormatting>
  <conditionalFormatting sqref="B55">
    <cfRule type="duplicateValues" dxfId="110" priority="104"/>
    <cfRule type="duplicateValues" dxfId="109" priority="105"/>
  </conditionalFormatting>
  <conditionalFormatting sqref="B55">
    <cfRule type="duplicateValues" dxfId="108" priority="96"/>
  </conditionalFormatting>
  <conditionalFormatting sqref="B55">
    <cfRule type="duplicateValues" dxfId="107" priority="106"/>
    <cfRule type="duplicateValues" dxfId="106" priority="107"/>
    <cfRule type="duplicateValues" dxfId="105" priority="108"/>
  </conditionalFormatting>
  <conditionalFormatting sqref="B56">
    <cfRule type="duplicateValues" dxfId="104" priority="78"/>
    <cfRule type="duplicateValues" dxfId="103" priority="79"/>
  </conditionalFormatting>
  <conditionalFormatting sqref="B56">
    <cfRule type="duplicateValues" dxfId="102" priority="77"/>
  </conditionalFormatting>
  <conditionalFormatting sqref="B56">
    <cfRule type="duplicateValues" dxfId="101" priority="80"/>
    <cfRule type="duplicateValues" dxfId="100" priority="81"/>
    <cfRule type="duplicateValues" dxfId="99" priority="82"/>
  </conditionalFormatting>
  <conditionalFormatting sqref="B56">
    <cfRule type="duplicateValues" dxfId="98" priority="83"/>
  </conditionalFormatting>
  <conditionalFormatting sqref="B56">
    <cfRule type="duplicateValues" dxfId="97" priority="84"/>
    <cfRule type="duplicateValues" dxfId="96" priority="85"/>
  </conditionalFormatting>
  <conditionalFormatting sqref="B56">
    <cfRule type="duplicateValues" dxfId="95" priority="76"/>
  </conditionalFormatting>
  <conditionalFormatting sqref="E56">
    <cfRule type="duplicateValues" dxfId="94" priority="86"/>
  </conditionalFormatting>
  <conditionalFormatting sqref="E56">
    <cfRule type="duplicateValues" dxfId="93" priority="87"/>
  </conditionalFormatting>
  <conditionalFormatting sqref="E56">
    <cfRule type="duplicateValues" dxfId="92" priority="88"/>
    <cfRule type="duplicateValues" dxfId="91" priority="89"/>
    <cfRule type="duplicateValues" dxfId="90" priority="90"/>
  </conditionalFormatting>
  <conditionalFormatting sqref="E56">
    <cfRule type="duplicateValues" dxfId="89" priority="91"/>
    <cfRule type="duplicateValues" dxfId="88" priority="92"/>
  </conditionalFormatting>
  <conditionalFormatting sqref="B56">
    <cfRule type="duplicateValues" dxfId="87" priority="93"/>
    <cfRule type="duplicateValues" dxfId="86" priority="94"/>
    <cfRule type="duplicateValues" dxfId="85" priority="95"/>
  </conditionalFormatting>
  <conditionalFormatting sqref="E68">
    <cfRule type="duplicateValues" dxfId="84" priority="2100"/>
  </conditionalFormatting>
  <conditionalFormatting sqref="E68">
    <cfRule type="duplicateValues" dxfId="83" priority="2101"/>
    <cfRule type="duplicateValues" dxfId="82" priority="2102"/>
    <cfRule type="duplicateValues" dxfId="81" priority="2103"/>
  </conditionalFormatting>
  <conditionalFormatting sqref="E68">
    <cfRule type="duplicateValues" dxfId="80" priority="2104"/>
    <cfRule type="duplicateValues" dxfId="79" priority="2105"/>
  </conditionalFormatting>
  <conditionalFormatting sqref="E57">
    <cfRule type="duplicateValues" dxfId="78" priority="67"/>
  </conditionalFormatting>
  <conditionalFormatting sqref="B57">
    <cfRule type="duplicateValues" dxfId="77" priority="65"/>
    <cfRule type="duplicateValues" dxfId="76" priority="66"/>
  </conditionalFormatting>
  <conditionalFormatting sqref="B57">
    <cfRule type="duplicateValues" dxfId="75" priority="64"/>
  </conditionalFormatting>
  <conditionalFormatting sqref="B57">
    <cfRule type="duplicateValues" dxfId="74" priority="68"/>
    <cfRule type="duplicateValues" dxfId="73" priority="69"/>
    <cfRule type="duplicateValues" dxfId="72" priority="70"/>
  </conditionalFormatting>
  <conditionalFormatting sqref="B57">
    <cfRule type="duplicateValues" dxfId="71" priority="71"/>
    <cfRule type="duplicateValues" dxfId="70" priority="72"/>
  </conditionalFormatting>
  <conditionalFormatting sqref="B57">
    <cfRule type="duplicateValues" dxfId="69" priority="63"/>
  </conditionalFormatting>
  <conditionalFormatting sqref="B57">
    <cfRule type="duplicateValues" dxfId="68" priority="73"/>
    <cfRule type="duplicateValues" dxfId="67" priority="74"/>
    <cfRule type="duplicateValues" dxfId="66" priority="75"/>
  </conditionalFormatting>
  <conditionalFormatting sqref="E79">
    <cfRule type="duplicateValues" dxfId="65" priority="2249"/>
  </conditionalFormatting>
  <conditionalFormatting sqref="B58">
    <cfRule type="duplicateValues" dxfId="64" priority="26"/>
    <cfRule type="duplicateValues" dxfId="63" priority="27"/>
  </conditionalFormatting>
  <conditionalFormatting sqref="B58">
    <cfRule type="duplicateValues" dxfId="62" priority="25"/>
  </conditionalFormatting>
  <conditionalFormatting sqref="E58">
    <cfRule type="duplicateValues" dxfId="61" priority="28"/>
  </conditionalFormatting>
  <conditionalFormatting sqref="B58">
    <cfRule type="duplicateValues" dxfId="60" priority="29"/>
    <cfRule type="duplicateValues" dxfId="59" priority="30"/>
    <cfRule type="duplicateValues" dxfId="58" priority="31"/>
  </conditionalFormatting>
  <conditionalFormatting sqref="B58">
    <cfRule type="duplicateValues" dxfId="57" priority="32"/>
    <cfRule type="duplicateValues" dxfId="56" priority="33"/>
  </conditionalFormatting>
  <conditionalFormatting sqref="B58">
    <cfRule type="duplicateValues" dxfId="55" priority="24"/>
  </conditionalFormatting>
  <conditionalFormatting sqref="B58">
    <cfRule type="duplicateValues" dxfId="54" priority="34"/>
    <cfRule type="duplicateValues" dxfId="53" priority="35"/>
    <cfRule type="duplicateValues" dxfId="52" priority="36"/>
  </conditionalFormatting>
  <conditionalFormatting sqref="B59">
    <cfRule type="duplicateValues" dxfId="51" priority="17"/>
    <cfRule type="duplicateValues" dxfId="50" priority="19"/>
    <cfRule type="duplicateValues" dxfId="49" priority="20"/>
  </conditionalFormatting>
  <conditionalFormatting sqref="E59">
    <cfRule type="duplicateValues" dxfId="48" priority="18"/>
  </conditionalFormatting>
  <conditionalFormatting sqref="B59">
    <cfRule type="duplicateValues" dxfId="47" priority="15"/>
    <cfRule type="duplicateValues" dxfId="46" priority="16"/>
  </conditionalFormatting>
  <conditionalFormatting sqref="B59">
    <cfRule type="duplicateValues" dxfId="45" priority="13"/>
    <cfRule type="duplicateValues" dxfId="44" priority="14"/>
  </conditionalFormatting>
  <conditionalFormatting sqref="B59">
    <cfRule type="duplicateValues" dxfId="43" priority="12"/>
  </conditionalFormatting>
  <conditionalFormatting sqref="B59">
    <cfRule type="duplicateValues" dxfId="42" priority="11"/>
  </conditionalFormatting>
  <conditionalFormatting sqref="B59">
    <cfRule type="duplicateValues" dxfId="41" priority="21"/>
    <cfRule type="duplicateValues" dxfId="40" priority="22"/>
    <cfRule type="duplicateValues" dxfId="39" priority="23"/>
  </conditionalFormatting>
  <conditionalFormatting sqref="B60">
    <cfRule type="duplicateValues" dxfId="38" priority="7"/>
    <cfRule type="duplicateValues" dxfId="37" priority="8"/>
    <cfRule type="duplicateValues" dxfId="36" priority="9"/>
  </conditionalFormatting>
  <conditionalFormatting sqref="B60">
    <cfRule type="duplicateValues" dxfId="35" priority="5"/>
    <cfRule type="duplicateValues" dxfId="34" priority="6"/>
  </conditionalFormatting>
  <conditionalFormatting sqref="B60">
    <cfRule type="duplicateValues" dxfId="33" priority="4"/>
  </conditionalFormatting>
  <conditionalFormatting sqref="E60">
    <cfRule type="duplicateValues" dxfId="32" priority="10"/>
  </conditionalFormatting>
  <conditionalFormatting sqref="B60">
    <cfRule type="duplicateValues" dxfId="31" priority="3"/>
  </conditionalFormatting>
  <conditionalFormatting sqref="B82:B1048576 B61:B79 B1:B16">
    <cfRule type="duplicateValues" dxfId="30" priority="2258"/>
    <cfRule type="duplicateValues" dxfId="29" priority="2259"/>
  </conditionalFormatting>
  <conditionalFormatting sqref="B82:B1048576 B61:B68 B71:B79 B1:B16">
    <cfRule type="duplicateValues" dxfId="28" priority="2325"/>
    <cfRule type="duplicateValues" dxfId="27" priority="2326"/>
  </conditionalFormatting>
  <conditionalFormatting sqref="B82:B1048576 B61:B80 B1:B16">
    <cfRule type="duplicateValues" dxfId="26" priority="2343"/>
    <cfRule type="duplicateValues" dxfId="25" priority="2344"/>
    <cfRule type="duplicateValues" dxfId="24" priority="2345"/>
  </conditionalFormatting>
  <conditionalFormatting sqref="E96">
    <cfRule type="duplicateValues" dxfId="23" priority="2"/>
  </conditionalFormatting>
  <conditionalFormatting sqref="E95">
    <cfRule type="duplicateValues" dxfId="22" priority="1"/>
  </conditionalFormatting>
  <conditionalFormatting sqref="B74 B67:B68">
    <cfRule type="duplicateValues" dxfId="21" priority="2398"/>
    <cfRule type="duplicateValues" dxfId="20" priority="2399"/>
    <cfRule type="duplicateValues" dxfId="19" priority="2400"/>
  </conditionalFormatting>
  <conditionalFormatting sqref="B74 B67:B68">
    <cfRule type="duplicateValues" dxfId="18" priority="2404"/>
  </conditionalFormatting>
  <conditionalFormatting sqref="B69:B70">
    <cfRule type="duplicateValues" dxfId="17" priority="2406"/>
    <cfRule type="duplicateValues" dxfId="16" priority="2407"/>
    <cfRule type="duplicateValues" dxfId="15" priority="2408"/>
  </conditionalFormatting>
  <conditionalFormatting sqref="B69:B70">
    <cfRule type="duplicateValues" dxfId="14" priority="2409"/>
  </conditionalFormatting>
  <conditionalFormatting sqref="B69:B70">
    <cfRule type="duplicateValues" dxfId="13" priority="2410"/>
    <cfRule type="duplicateValues" dxfId="12" priority="2411"/>
  </conditionalFormatting>
  <conditionalFormatting sqref="E74 E67 E69:E70">
    <cfRule type="duplicateValues" dxfId="11" priority="2412"/>
  </conditionalFormatting>
  <conditionalFormatting sqref="E67 E69:E70">
    <cfRule type="duplicateValues" dxfId="10" priority="2415"/>
  </conditionalFormatting>
  <conditionalFormatting sqref="E74 E67 E69:E70">
    <cfRule type="duplicateValues" dxfId="9" priority="2417"/>
    <cfRule type="duplicateValues" dxfId="8" priority="2418"/>
    <cfRule type="duplicateValues" dxfId="7" priority="2419"/>
  </conditionalFormatting>
  <conditionalFormatting sqref="E74 E67 E69:E70">
    <cfRule type="duplicateValues" dxfId="6" priority="2426"/>
    <cfRule type="duplicateValues" dxfId="5" priority="2427"/>
  </conditionalFormatting>
  <conditionalFormatting sqref="B81">
    <cfRule type="duplicateValues" dxfId="4" priority="2487"/>
    <cfRule type="duplicateValues" dxfId="3" priority="2488"/>
    <cfRule type="duplicateValues" dxfId="2" priority="2489"/>
  </conditionalFormatting>
  <conditionalFormatting sqref="B81">
    <cfRule type="duplicateValues" dxfId="1" priority="2490"/>
    <cfRule type="duplicateValues" dxfId="0" priority="249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2021-02-17T02:19:54Z</dcterms:modified>
</cp:coreProperties>
</file>