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Julio\08\"/>
    </mc:Choice>
  </mc:AlternateContent>
  <bookViews>
    <workbookView xWindow="0" yWindow="0" windowWidth="14175" windowHeight="5865" activeTab="1"/>
  </bookViews>
  <sheets>
    <sheet name="Gráfico2" sheetId="2" r:id="rId1"/>
    <sheet name="Efectivo" sheetId="1" r:id="rId2"/>
    <sheet name="Hoja" sheetId="3" r:id="rId3"/>
  </sheets>
  <externalReferences>
    <externalReference r:id="rId4"/>
  </externalReferences>
  <definedNames>
    <definedName name="_xlnm._FilterDatabase" localSheetId="1" hidden="1">Efectivo!$A$44:$E$53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7" i="1" l="1"/>
  <c r="C28" i="1"/>
  <c r="A27" i="1"/>
  <c r="A28" i="1"/>
  <c r="C72" i="1"/>
  <c r="C51" i="1"/>
  <c r="A51" i="1"/>
  <c r="B73" i="1" l="1"/>
  <c r="B10" i="1"/>
  <c r="C69" i="1"/>
  <c r="A69" i="1"/>
  <c r="B53" i="1"/>
  <c r="C47" i="1"/>
  <c r="C48" i="1"/>
  <c r="C49" i="1"/>
  <c r="C50" i="1"/>
  <c r="C52" i="1"/>
  <c r="A47" i="1"/>
  <c r="A48" i="1"/>
  <c r="A49" i="1"/>
  <c r="A50" i="1"/>
  <c r="A52" i="1"/>
  <c r="B30" i="1"/>
  <c r="C24" i="1"/>
  <c r="C25" i="1"/>
  <c r="C26" i="1"/>
  <c r="C29" i="1"/>
  <c r="A24" i="1"/>
  <c r="A25" i="1"/>
  <c r="A26" i="1"/>
  <c r="A29" i="1"/>
  <c r="B15" i="1"/>
  <c r="C14" i="1"/>
  <c r="A14" i="1"/>
  <c r="C9" i="1" l="1"/>
  <c r="A9" i="1"/>
  <c r="A67" i="1"/>
  <c r="A68" i="1"/>
  <c r="A72" i="1"/>
  <c r="A39" i="1"/>
  <c r="C39" i="1"/>
  <c r="A40" i="1"/>
  <c r="C40" i="1"/>
  <c r="C67" i="1"/>
  <c r="C68" i="1"/>
  <c r="B41" i="1" l="1"/>
  <c r="A37" i="1"/>
  <c r="C37" i="1"/>
  <c r="A38" i="1"/>
  <c r="C38" i="1"/>
  <c r="A71" i="1"/>
  <c r="C71" i="1"/>
  <c r="A46" i="1"/>
  <c r="C46" i="1"/>
  <c r="A36" i="1"/>
  <c r="C36" i="1"/>
  <c r="A19" i="1"/>
  <c r="C19" i="1"/>
  <c r="A20" i="1"/>
  <c r="C20" i="1"/>
  <c r="A21" i="1"/>
  <c r="C21" i="1"/>
  <c r="A22" i="1"/>
  <c r="C22" i="1"/>
  <c r="A35" i="1" l="1"/>
  <c r="C35" i="1"/>
  <c r="E2" i="3" l="1"/>
  <c r="A65" i="1" l="1"/>
  <c r="C65" i="1"/>
  <c r="A34" i="1"/>
  <c r="C34" i="1"/>
  <c r="A45" i="1"/>
  <c r="C45" i="1"/>
  <c r="A23" i="1"/>
  <c r="C23" i="1"/>
  <c r="A66" i="1"/>
  <c r="C66" i="1"/>
  <c r="A64" i="1"/>
  <c r="C64" i="1"/>
  <c r="A62" i="1" l="1"/>
  <c r="C62" i="1"/>
  <c r="C63" i="1" l="1"/>
  <c r="A63" i="1"/>
  <c r="C61" i="1" l="1"/>
  <c r="A61" i="1"/>
  <c r="A60" i="1"/>
  <c r="C60" i="1"/>
  <c r="A56" i="1" l="1"/>
</calcChain>
</file>

<file path=xl/sharedStrings.xml><?xml version="1.0" encoding="utf-8"?>
<sst xmlns="http://schemas.openxmlformats.org/spreadsheetml/2006/main" count="975" uniqueCount="29">
  <si>
    <t>Cajeros Reportados Sin Efectivo</t>
  </si>
  <si>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</si>
  <si>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</si>
  <si>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</si>
  <si>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</si>
  <si>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</si>
  <si>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</si>
  <si>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</si>
  <si>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</si>
  <si>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</si>
  <si>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</si>
  <si>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TOTAL</t>
  </si>
  <si>
    <t>TOTAL DE CAJEROS REPORTADOS</t>
  </si>
  <si>
    <t>FUERA DE SERVICIO / GAVETAS DE RECHAZOS Y DEPOSITOS FULL</t>
  </si>
  <si>
    <t>FUERA DE SERVICIO / SIN EFECTIVO</t>
  </si>
  <si>
    <t>EN OBSERVACION / CON FALLAS y GAVETAS VACIAS</t>
  </si>
  <si>
    <t xml:space="preserve">REPORTADOS / GAVETAS DE RECHAZO Y DEPOSITO FULL </t>
  </si>
  <si>
    <t xml:space="preserve"> </t>
  </si>
  <si>
    <t>Gavetas Vacías + Gavetas Fallando</t>
  </si>
  <si>
    <t>Solucionado</t>
  </si>
  <si>
    <t xml:space="preserve">FUERA DE SERVICIO / GAVETAS VACIAS + GAVETAS FALLANDO </t>
  </si>
  <si>
    <t>Abastecido</t>
  </si>
  <si>
    <t>GAVETA DE DEPOSITO LLENA</t>
  </si>
  <si>
    <t>3 Gavetas Vacias</t>
  </si>
  <si>
    <t>2 Gavetas Vacias + 1 Fallando</t>
  </si>
  <si>
    <t xml:space="preserve">  </t>
  </si>
  <si>
    <t>GAVETA DE RECHAZO LLENA</t>
  </si>
  <si>
    <t>ATM Telemicro</t>
  </si>
  <si>
    <t>DISTRITO NACIONAL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</si>
</sst>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39" x14ac:knownFonts="1">
    <font>
      <sz val="11"/>
      <color theme="1"/>
      <name val="Calibri"/>
      <family val="2"/>
      <scheme val="minor"/>
    </font>
    <font>
      <b/>
      <sz val="16"/>
      <color rgb="FF000000"/>
      <name val="Palatino Linotype"/>
      <family val="1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theme="1"/>
      <name val="Segoe U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u/>
      <sz val="10"/>
      <color indexed="12"/>
      <name val="Arial"/>
      <family val="2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Palatino Linotype"/>
      <family val="1"/>
    </font>
  </fonts>
  <fills count="47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159">
    <xf numFmtId="0" fontId="0" fillId="0" borderId="0"/>
    <xf numFmtId="0" fontId="15" fillId="0" borderId="24" applyNumberFormat="0" applyFill="0" applyAlignment="0" applyProtection="0"/>
    <xf numFmtId="0" fontId="16" fillId="0" borderId="25" applyNumberFormat="0" applyFill="0" applyAlignment="0" applyProtection="0"/>
    <xf numFmtId="0" fontId="17" fillId="0" borderId="26" applyNumberFormat="0" applyFill="0" applyAlignment="0" applyProtection="0"/>
    <xf numFmtId="0" fontId="17" fillId="0" borderId="0" applyNumberFormat="0" applyFill="0" applyBorder="0" applyAlignment="0" applyProtection="0"/>
    <xf numFmtId="0" fontId="18" fillId="12" borderId="0" applyNumberFormat="0" applyBorder="0" applyAlignment="0" applyProtection="0"/>
    <xf numFmtId="0" fontId="19" fillId="13" borderId="0" applyNumberFormat="0" applyBorder="0" applyAlignment="0" applyProtection="0"/>
    <xf numFmtId="0" fontId="20" fillId="15" borderId="27" applyNumberFormat="0" applyAlignment="0" applyProtection="0"/>
    <xf numFmtId="0" fontId="21" fillId="16" borderId="28" applyNumberFormat="0" applyAlignment="0" applyProtection="0"/>
    <xf numFmtId="0" fontId="22" fillId="16" borderId="27" applyNumberFormat="0" applyAlignment="0" applyProtection="0"/>
    <xf numFmtId="0" fontId="23" fillId="0" borderId="29" applyNumberFormat="0" applyFill="0" applyAlignment="0" applyProtection="0"/>
    <xf numFmtId="0" fontId="24" fillId="17" borderId="30" applyNumberFormat="0" applyAlignment="0" applyProtection="0"/>
    <xf numFmtId="0" fontId="25" fillId="0" borderId="0" applyNumberFormat="0" applyFill="0" applyBorder="0" applyAlignment="0" applyProtection="0"/>
    <xf numFmtId="0" fontId="13" fillId="18" borderId="31" applyNumberFormat="0" applyFont="0" applyAlignment="0" applyProtection="0"/>
    <xf numFmtId="0" fontId="26" fillId="0" borderId="0" applyNumberFormat="0" applyFill="0" applyBorder="0" applyAlignment="0" applyProtection="0"/>
    <xf numFmtId="0" fontId="27" fillId="0" borderId="32" applyNumberFormat="0" applyFill="0" applyAlignment="0" applyProtection="0"/>
    <xf numFmtId="0" fontId="28" fillId="19" borderId="0" applyNumberFormat="0" applyBorder="0" applyAlignment="0" applyProtection="0"/>
    <xf numFmtId="0" fontId="13" fillId="20" borderId="0" applyNumberFormat="0" applyBorder="0" applyAlignment="0" applyProtection="0"/>
    <xf numFmtId="0" fontId="13" fillId="21" borderId="0" applyNumberFormat="0" applyBorder="0" applyAlignment="0" applyProtection="0"/>
    <xf numFmtId="0" fontId="28" fillId="23" borderId="0" applyNumberFormat="0" applyBorder="0" applyAlignment="0" applyProtection="0"/>
    <xf numFmtId="0" fontId="13" fillId="24" borderId="0" applyNumberFormat="0" applyBorder="0" applyAlignment="0" applyProtection="0"/>
    <xf numFmtId="0" fontId="13" fillId="25" borderId="0" applyNumberFormat="0" applyBorder="0" applyAlignment="0" applyProtection="0"/>
    <xf numFmtId="0" fontId="28" fillId="27" borderId="0" applyNumberFormat="0" applyBorder="0" applyAlignment="0" applyProtection="0"/>
    <xf numFmtId="0" fontId="13" fillId="28" borderId="0" applyNumberFormat="0" applyBorder="0" applyAlignment="0" applyProtection="0"/>
    <xf numFmtId="0" fontId="13" fillId="29" borderId="0" applyNumberFormat="0" applyBorder="0" applyAlignment="0" applyProtection="0"/>
    <xf numFmtId="0" fontId="28" fillId="31" borderId="0" applyNumberFormat="0" applyBorder="0" applyAlignment="0" applyProtection="0"/>
    <xf numFmtId="0" fontId="13" fillId="32" borderId="0" applyNumberFormat="0" applyBorder="0" applyAlignment="0" applyProtection="0"/>
    <xf numFmtId="0" fontId="13" fillId="33" borderId="0" applyNumberFormat="0" applyBorder="0" applyAlignment="0" applyProtection="0"/>
    <xf numFmtId="0" fontId="28" fillId="35" borderId="0" applyNumberFormat="0" applyBorder="0" applyAlignment="0" applyProtection="0"/>
    <xf numFmtId="0" fontId="13" fillId="36" borderId="0" applyNumberFormat="0" applyBorder="0" applyAlignment="0" applyProtection="0"/>
    <xf numFmtId="0" fontId="13" fillId="37" borderId="0" applyNumberFormat="0" applyBorder="0" applyAlignment="0" applyProtection="0"/>
    <xf numFmtId="0" fontId="28" fillId="39" borderId="0" applyNumberFormat="0" applyBorder="0" applyAlignment="0" applyProtection="0"/>
    <xf numFmtId="0" fontId="13" fillId="40" borderId="0" applyNumberFormat="0" applyBorder="0" applyAlignment="0" applyProtection="0"/>
    <xf numFmtId="0" fontId="13" fillId="41" borderId="0" applyNumberFormat="0" applyBorder="0" applyAlignment="0" applyProtection="0"/>
    <xf numFmtId="0" fontId="29" fillId="0" borderId="0"/>
    <xf numFmtId="43" fontId="29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31" fillId="14" borderId="0" applyNumberFormat="0" applyBorder="0" applyAlignment="0" applyProtection="0"/>
    <xf numFmtId="0" fontId="28" fillId="22" borderId="0" applyNumberFormat="0" applyBorder="0" applyAlignment="0" applyProtection="0"/>
    <xf numFmtId="0" fontId="28" fillId="26" borderId="0" applyNumberFormat="0" applyBorder="0" applyAlignment="0" applyProtection="0"/>
    <xf numFmtId="0" fontId="28" fillId="30" borderId="0" applyNumberFormat="0" applyBorder="0" applyAlignment="0" applyProtection="0"/>
    <xf numFmtId="0" fontId="28" fillId="34" borderId="0" applyNumberFormat="0" applyBorder="0" applyAlignment="0" applyProtection="0"/>
    <xf numFmtId="0" fontId="28" fillId="38" borderId="0" applyNumberFormat="0" applyBorder="0" applyAlignment="0" applyProtection="0"/>
    <xf numFmtId="0" fontId="28" fillId="42" borderId="0" applyNumberFormat="0" applyBorder="0" applyAlignment="0" applyProtection="0"/>
    <xf numFmtId="0" fontId="29" fillId="0" borderId="0"/>
    <xf numFmtId="0" fontId="32" fillId="0" borderId="8" applyNumberFormat="0" applyFill="0" applyProtection="0">
      <alignment horizontal="left"/>
    </xf>
    <xf numFmtId="0" fontId="13" fillId="0" borderId="0"/>
    <xf numFmtId="0" fontId="29" fillId="0" borderId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3" fillId="0" borderId="0"/>
    <xf numFmtId="0" fontId="34" fillId="43" borderId="0"/>
    <xf numFmtId="0" fontId="35" fillId="44" borderId="0"/>
    <xf numFmtId="0" fontId="33" fillId="0" borderId="0"/>
    <xf numFmtId="0" fontId="29" fillId="0" borderId="0"/>
    <xf numFmtId="0" fontId="14" fillId="0" borderId="0" applyNumberFormat="0" applyFill="0" applyBorder="0" applyAlignment="0" applyProtection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29" fillId="0" borderId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</cellStyleXfs>
  <cellXfs count="66">
    <xf numFmtId="0" fontId="0" fillId="0" borderId="0" xfId="0"/>
    <xf numFmtId="0" fontId="3" fillId="3" borderId="0" xfId="0" applyFont="1" applyFill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8" fillId="7" borderId="10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4" borderId="17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center" vertical="center" wrapText="1"/>
    </xf>
    <xf numFmtId="0" fontId="0" fillId="0" borderId="19" xfId="0" applyBorder="1" applyAlignment="1">
      <alignment horizontal="center" vertical="center"/>
    </xf>
    <xf numFmtId="0" fontId="10" fillId="9" borderId="10" xfId="0" applyFont="1" applyFill="1" applyBorder="1" applyAlignment="1">
      <alignment horizontal="center" vertical="center" wrapText="1"/>
    </xf>
    <xf numFmtId="0" fontId="7" fillId="10" borderId="8" xfId="0" applyFont="1" applyFill="1" applyBorder="1" applyAlignment="1">
      <alignment horizontal="center" vertical="center" wrapText="1"/>
    </xf>
    <xf numFmtId="0" fontId="7" fillId="11" borderId="8" xfId="0" applyFont="1" applyFill="1" applyBorder="1" applyAlignment="1">
      <alignment horizontal="center" vertical="center" wrapText="1"/>
    </xf>
    <xf numFmtId="0" fontId="10" fillId="9" borderId="8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6" fillId="6" borderId="9" xfId="0" applyFont="1" applyFill="1" applyBorder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49" fontId="0" fillId="0" borderId="0" xfId="0" applyNumberFormat="1"/>
    <xf numFmtId="0" fontId="6" fillId="6" borderId="8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vertical="center" wrapText="1"/>
    </xf>
    <xf numFmtId="0" fontId="10" fillId="9" borderId="3" xfId="0" applyFont="1" applyFill="1" applyBorder="1" applyAlignment="1">
      <alignment vertical="center" wrapText="1"/>
    </xf>
    <xf numFmtId="0" fontId="6" fillId="6" borderId="8" xfId="0" applyNumberFormat="1" applyFont="1" applyFill="1" applyBorder="1" applyAlignment="1">
      <alignment horizontal="center" vertical="center" wrapText="1"/>
    </xf>
    <xf numFmtId="0" fontId="8" fillId="7" borderId="20" xfId="0" applyFont="1" applyFill="1" applyBorder="1" applyAlignment="1">
      <alignment horizontal="center" vertical="center" wrapText="1"/>
    </xf>
    <xf numFmtId="0" fontId="6" fillId="6" borderId="9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49" fontId="0" fillId="46" borderId="34" xfId="0" applyNumberFormat="1" applyFill="1" applyBorder="1"/>
    <xf numFmtId="49" fontId="0" fillId="46" borderId="33" xfId="0" applyNumberFormat="1" applyFill="1" applyBorder="1"/>
    <xf numFmtId="0" fontId="6" fillId="6" borderId="35" xfId="0" applyFont="1" applyFill="1" applyBorder="1" applyAlignment="1">
      <alignment horizontal="center" vertical="center" wrapText="1"/>
    </xf>
    <xf numFmtId="0" fontId="6" fillId="6" borderId="36" xfId="0" applyFont="1" applyFill="1" applyBorder="1" applyAlignment="1">
      <alignment horizontal="center" vertical="center" wrapText="1"/>
    </xf>
    <xf numFmtId="0" fontId="9" fillId="8" borderId="13" xfId="0" applyFont="1" applyFill="1" applyBorder="1" applyAlignment="1">
      <alignment vertical="center" wrapText="1"/>
    </xf>
    <xf numFmtId="0" fontId="3" fillId="3" borderId="0" xfId="0" applyFont="1" applyFill="1" applyAlignment="1">
      <alignment horizontal="center" vertical="center"/>
    </xf>
    <xf numFmtId="22" fontId="4" fillId="0" borderId="8" xfId="0" applyNumberFormat="1" applyFont="1" applyBorder="1" applyAlignment="1">
      <alignment horizontal="center" vertical="center"/>
    </xf>
    <xf numFmtId="0" fontId="6" fillId="6" borderId="8" xfId="0" applyFont="1" applyFill="1" applyBorder="1" applyAlignment="1">
      <alignment horizontal="center" vertical="center"/>
    </xf>
    <xf numFmtId="0" fontId="9" fillId="8" borderId="14" xfId="0" applyFont="1" applyFill="1" applyBorder="1" applyAlignment="1">
      <alignment vertical="center"/>
    </xf>
    <xf numFmtId="0" fontId="38" fillId="6" borderId="8" xfId="0" applyFont="1" applyFill="1" applyBorder="1" applyAlignment="1">
      <alignment horizontal="center" vertical="center"/>
    </xf>
    <xf numFmtId="0" fontId="9" fillId="8" borderId="13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9" fillId="8" borderId="37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 wrapText="1"/>
    </xf>
    <xf numFmtId="0" fontId="10" fillId="9" borderId="2" xfId="0" applyFont="1" applyFill="1" applyBorder="1" applyAlignment="1">
      <alignment horizontal="center" vertical="center" wrapText="1"/>
    </xf>
    <xf numFmtId="0" fontId="10" fillId="9" borderId="3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5" fillId="5" borderId="15" xfId="0" applyFont="1" applyFill="1" applyBorder="1" applyAlignment="1">
      <alignment horizontal="center" vertical="center" wrapText="1"/>
    </xf>
    <xf numFmtId="0" fontId="5" fillId="5" borderId="16" xfId="0" applyFont="1" applyFill="1" applyBorder="1" applyAlignment="1">
      <alignment horizontal="center" vertical="center" wrapText="1"/>
    </xf>
    <xf numFmtId="0" fontId="5" fillId="5" borderId="11" xfId="0" applyFont="1" applyFill="1" applyBorder="1" applyAlignment="1">
      <alignment horizontal="center" vertical="center" wrapText="1"/>
    </xf>
    <xf numFmtId="0" fontId="5" fillId="5" borderId="12" xfId="0" applyFont="1" applyFill="1" applyBorder="1" applyAlignment="1">
      <alignment horizontal="center" vertical="center" wrapText="1"/>
    </xf>
    <xf numFmtId="0" fontId="3" fillId="2" borderId="23" xfId="0" applyFont="1" applyFill="1" applyBorder="1" applyAlignment="1">
      <alignment horizontal="center" vertical="center" wrapText="1"/>
    </xf>
    <xf numFmtId="0" fontId="3" fillId="2" borderId="21" xfId="0" applyFont="1" applyFill="1" applyBorder="1" applyAlignment="1">
      <alignment horizontal="center" vertical="center" wrapText="1"/>
    </xf>
    <xf numFmtId="0" fontId="3" fillId="2" borderId="22" xfId="0" applyFont="1" applyFill="1" applyBorder="1" applyAlignment="1">
      <alignment horizontal="center" vertical="center" wrapText="1"/>
    </xf>
  </cellXfs>
  <cellStyles count="1159">
    <cellStyle name="20% - Énfasis1" xfId="17" builtinId="30" customBuiltin="1"/>
    <cellStyle name="20% - Énfasis2" xfId="20" builtinId="34" customBuiltin="1"/>
    <cellStyle name="20% - Énfasis3" xfId="23" builtinId="38" customBuiltin="1"/>
    <cellStyle name="20% - Énfasis4" xfId="26" builtinId="42" customBuiltin="1"/>
    <cellStyle name="20% - Énfasis5" xfId="29" builtinId="46" customBuiltin="1"/>
    <cellStyle name="20% - Énfasis6" xfId="32" builtinId="50" customBuiltin="1"/>
    <cellStyle name="40% - Énfasis1" xfId="18" builtinId="31" customBuiltin="1"/>
    <cellStyle name="40% - Énfasis2" xfId="21" builtinId="35" customBuiltin="1"/>
    <cellStyle name="40% - Énfasis3" xfId="24" builtinId="39" customBuiltin="1"/>
    <cellStyle name="40% - Énfasis4" xfId="27" builtinId="43" customBuiltin="1"/>
    <cellStyle name="40% - Énfasis5" xfId="30" builtinId="47" customBuiltin="1"/>
    <cellStyle name="40% - Énfasis6" xfId="33" builtinId="51" customBuiltin="1"/>
    <cellStyle name="60% - Accent1 2" xfId="38"/>
    <cellStyle name="60% - Accent2 2" xfId="39"/>
    <cellStyle name="60% - Accent3 2" xfId="40"/>
    <cellStyle name="60% - Accent4 2" xfId="41"/>
    <cellStyle name="60% - Accent5 2" xfId="42"/>
    <cellStyle name="60% - Accent6 2" xfId="43"/>
    <cellStyle name="Bueno" xfId="5" builtinId="26" customBuiltin="1"/>
    <cellStyle name="Cálculo" xfId="9" builtinId="22" customBuiltin="1"/>
    <cellStyle name="Cambios de Turno" xfId="99"/>
    <cellStyle name="Cambios de Turno 2" xfId="145"/>
    <cellStyle name="Cambios de Turno 2 2" xfId="237"/>
    <cellStyle name="Cambios de Turno 2 2 2" xfId="513"/>
    <cellStyle name="Cambios de Turno 2 2 2 2" xfId="1065"/>
    <cellStyle name="Cambios de Turno 2 2 3" xfId="789"/>
    <cellStyle name="Cambios de Turno 2 3" xfId="329"/>
    <cellStyle name="Cambios de Turno 2 3 2" xfId="605"/>
    <cellStyle name="Cambios de Turno 2 3 2 2" xfId="1157"/>
    <cellStyle name="Cambios de Turno 2 3 3" xfId="881"/>
    <cellStyle name="Cambios de Turno 2 4" xfId="421"/>
    <cellStyle name="Cambios de Turno 2 4 2" xfId="973"/>
    <cellStyle name="Cambios de Turno 2 5" xfId="697"/>
    <cellStyle name="Cambios de Turno 3" xfId="191"/>
    <cellStyle name="Cambios de Turno 3 2" xfId="467"/>
    <cellStyle name="Cambios de Turno 3 2 2" xfId="1019"/>
    <cellStyle name="Cambios de Turno 3 3" xfId="743"/>
    <cellStyle name="Cambios de Turno 4" xfId="283"/>
    <cellStyle name="Cambios de Turno 4 2" xfId="559"/>
    <cellStyle name="Cambios de Turno 4 2 2" xfId="1111"/>
    <cellStyle name="Cambios de Turno 4 3" xfId="835"/>
    <cellStyle name="Cambios de Turno 5" xfId="375"/>
    <cellStyle name="Cambios de Turno 5 2" xfId="927"/>
    <cellStyle name="Cambios de Turno 6" xfId="651"/>
    <cellStyle name="CambioTurno" xfId="94"/>
    <cellStyle name="CambioTurno 2" xfId="140"/>
    <cellStyle name="CambioTurno 2 2" xfId="232"/>
    <cellStyle name="CambioTurno 2 2 2" xfId="508"/>
    <cellStyle name="CambioTurno 2 2 2 2" xfId="1060"/>
    <cellStyle name="CambioTurno 2 2 3" xfId="784"/>
    <cellStyle name="CambioTurno 2 3" xfId="324"/>
    <cellStyle name="CambioTurno 2 3 2" xfId="600"/>
    <cellStyle name="CambioTurno 2 3 2 2" xfId="1152"/>
    <cellStyle name="CambioTurno 2 3 3" xfId="876"/>
    <cellStyle name="CambioTurno 2 4" xfId="416"/>
    <cellStyle name="CambioTurno 2 4 2" xfId="968"/>
    <cellStyle name="CambioTurno 2 5" xfId="692"/>
    <cellStyle name="CambioTurno 3" xfId="186"/>
    <cellStyle name="CambioTurno 3 2" xfId="462"/>
    <cellStyle name="CambioTurno 3 2 2" xfId="1014"/>
    <cellStyle name="CambioTurno 3 3" xfId="738"/>
    <cellStyle name="CambioTurno 4" xfId="278"/>
    <cellStyle name="CambioTurno 4 2" xfId="554"/>
    <cellStyle name="CambioTurno 4 2 2" xfId="1106"/>
    <cellStyle name="CambioTurno 4 3" xfId="830"/>
    <cellStyle name="CambioTurno 5" xfId="370"/>
    <cellStyle name="CambioTurno 5 2" xfId="922"/>
    <cellStyle name="CambioTurno 6" xfId="646"/>
    <cellStyle name="Celda de comprobación" xfId="11" builtinId="23" customBuiltin="1"/>
    <cellStyle name="Celda vinculada" xfId="10" builtinId="24" customBuiltin="1"/>
    <cellStyle name="Comma 4 5" xfId="35"/>
    <cellStyle name="Encabezado 1" xfId="1" builtinId="16" customBuiltin="1"/>
    <cellStyle name="Encabezado 4" xfId="4" builtinId="19" customBuiltin="1"/>
    <cellStyle name="Énfasis1" xfId="16" builtinId="29" customBuiltin="1"/>
    <cellStyle name="Énfasis2" xfId="19" builtinId="33" customBuiltin="1"/>
    <cellStyle name="Énfasis3" xfId="22" builtinId="37" customBuiltin="1"/>
    <cellStyle name="Énfasis4" xfId="25" builtinId="41" customBuiltin="1"/>
    <cellStyle name="Énfasis5" xfId="28" builtinId="45" customBuiltin="1"/>
    <cellStyle name="Énfasis6" xfId="31" builtinId="49" customBuiltin="1"/>
    <cellStyle name="Entrada" xfId="7" builtinId="20" customBuiltin="1"/>
    <cellStyle name="Excel Built-in Bad" xfId="52"/>
    <cellStyle name="Excel Built-in Good" xfId="53"/>
    <cellStyle name="Excel Built-in Normal" xfId="51"/>
    <cellStyle name="Excel Built-in Normal 1" xfId="54"/>
    <cellStyle name="Hyperlink" xfId="45"/>
    <cellStyle name="Hyperlink 10" xfId="146"/>
    <cellStyle name="Hyperlink 10 2" xfId="422"/>
    <cellStyle name="Hyperlink 10 2 2" xfId="974"/>
    <cellStyle name="Hyperlink 10 3" xfId="698"/>
    <cellStyle name="Hyperlink 11" xfId="238"/>
    <cellStyle name="Hyperlink 11 2" xfId="514"/>
    <cellStyle name="Hyperlink 11 2 2" xfId="1066"/>
    <cellStyle name="Hyperlink 11 3" xfId="790"/>
    <cellStyle name="Hyperlink 12" xfId="330"/>
    <cellStyle name="Hyperlink 12 2" xfId="882"/>
    <cellStyle name="Hyperlink 13" xfId="606"/>
    <cellStyle name="Hyperlink 14" xfId="1158"/>
    <cellStyle name="Hyperlink 2" xfId="48"/>
    <cellStyle name="Hyperlink 2 10" xfId="331"/>
    <cellStyle name="Hyperlink 2 10 2" xfId="883"/>
    <cellStyle name="Hyperlink 2 11" xfId="607"/>
    <cellStyle name="Hyperlink 2 2" xfId="50"/>
    <cellStyle name="Hyperlink 2 2 10" xfId="609"/>
    <cellStyle name="Hyperlink 2 2 2" xfId="61"/>
    <cellStyle name="Hyperlink 2 2 2 2" xfId="72"/>
    <cellStyle name="Hyperlink 2 2 2 2 2" xfId="92"/>
    <cellStyle name="Hyperlink 2 2 2 2 2 2" xfId="138"/>
    <cellStyle name="Hyperlink 2 2 2 2 2 2 2" xfId="230"/>
    <cellStyle name="Hyperlink 2 2 2 2 2 2 2 2" xfId="506"/>
    <cellStyle name="Hyperlink 2 2 2 2 2 2 2 2 2" xfId="1058"/>
    <cellStyle name="Hyperlink 2 2 2 2 2 2 2 3" xfId="782"/>
    <cellStyle name="Hyperlink 2 2 2 2 2 2 3" xfId="322"/>
    <cellStyle name="Hyperlink 2 2 2 2 2 2 3 2" xfId="598"/>
    <cellStyle name="Hyperlink 2 2 2 2 2 2 3 2 2" xfId="1150"/>
    <cellStyle name="Hyperlink 2 2 2 2 2 2 3 3" xfId="874"/>
    <cellStyle name="Hyperlink 2 2 2 2 2 2 4" xfId="414"/>
    <cellStyle name="Hyperlink 2 2 2 2 2 2 4 2" xfId="966"/>
    <cellStyle name="Hyperlink 2 2 2 2 2 2 5" xfId="690"/>
    <cellStyle name="Hyperlink 2 2 2 2 2 3" xfId="184"/>
    <cellStyle name="Hyperlink 2 2 2 2 2 3 2" xfId="460"/>
    <cellStyle name="Hyperlink 2 2 2 2 2 3 2 2" xfId="1012"/>
    <cellStyle name="Hyperlink 2 2 2 2 2 3 3" xfId="736"/>
    <cellStyle name="Hyperlink 2 2 2 2 2 4" xfId="276"/>
    <cellStyle name="Hyperlink 2 2 2 2 2 4 2" xfId="552"/>
    <cellStyle name="Hyperlink 2 2 2 2 2 4 2 2" xfId="1104"/>
    <cellStyle name="Hyperlink 2 2 2 2 2 4 3" xfId="828"/>
    <cellStyle name="Hyperlink 2 2 2 2 2 5" xfId="368"/>
    <cellStyle name="Hyperlink 2 2 2 2 2 5 2" xfId="920"/>
    <cellStyle name="Hyperlink 2 2 2 2 2 6" xfId="644"/>
    <cellStyle name="Hyperlink 2 2 2 2 3" xfId="118"/>
    <cellStyle name="Hyperlink 2 2 2 2 3 2" xfId="210"/>
    <cellStyle name="Hyperlink 2 2 2 2 3 2 2" xfId="486"/>
    <cellStyle name="Hyperlink 2 2 2 2 3 2 2 2" xfId="1038"/>
    <cellStyle name="Hyperlink 2 2 2 2 3 2 3" xfId="762"/>
    <cellStyle name="Hyperlink 2 2 2 2 3 3" xfId="302"/>
    <cellStyle name="Hyperlink 2 2 2 2 3 3 2" xfId="578"/>
    <cellStyle name="Hyperlink 2 2 2 2 3 3 2 2" xfId="1130"/>
    <cellStyle name="Hyperlink 2 2 2 2 3 3 3" xfId="854"/>
    <cellStyle name="Hyperlink 2 2 2 2 3 4" xfId="394"/>
    <cellStyle name="Hyperlink 2 2 2 2 3 4 2" xfId="946"/>
    <cellStyle name="Hyperlink 2 2 2 2 3 5" xfId="670"/>
    <cellStyle name="Hyperlink 2 2 2 2 4" xfId="164"/>
    <cellStyle name="Hyperlink 2 2 2 2 4 2" xfId="440"/>
    <cellStyle name="Hyperlink 2 2 2 2 4 2 2" xfId="992"/>
    <cellStyle name="Hyperlink 2 2 2 2 4 3" xfId="716"/>
    <cellStyle name="Hyperlink 2 2 2 2 5" xfId="256"/>
    <cellStyle name="Hyperlink 2 2 2 2 5 2" xfId="532"/>
    <cellStyle name="Hyperlink 2 2 2 2 5 2 2" xfId="1084"/>
    <cellStyle name="Hyperlink 2 2 2 2 5 3" xfId="808"/>
    <cellStyle name="Hyperlink 2 2 2 2 6" xfId="348"/>
    <cellStyle name="Hyperlink 2 2 2 2 6 2" xfId="900"/>
    <cellStyle name="Hyperlink 2 2 2 2 7" xfId="624"/>
    <cellStyle name="Hyperlink 2 2 2 3" xfId="82"/>
    <cellStyle name="Hyperlink 2 2 2 3 2" xfId="128"/>
    <cellStyle name="Hyperlink 2 2 2 3 2 2" xfId="220"/>
    <cellStyle name="Hyperlink 2 2 2 3 2 2 2" xfId="496"/>
    <cellStyle name="Hyperlink 2 2 2 3 2 2 2 2" xfId="1048"/>
    <cellStyle name="Hyperlink 2 2 2 3 2 2 3" xfId="772"/>
    <cellStyle name="Hyperlink 2 2 2 3 2 3" xfId="312"/>
    <cellStyle name="Hyperlink 2 2 2 3 2 3 2" xfId="588"/>
    <cellStyle name="Hyperlink 2 2 2 3 2 3 2 2" xfId="1140"/>
    <cellStyle name="Hyperlink 2 2 2 3 2 3 3" xfId="864"/>
    <cellStyle name="Hyperlink 2 2 2 3 2 4" xfId="404"/>
    <cellStyle name="Hyperlink 2 2 2 3 2 4 2" xfId="956"/>
    <cellStyle name="Hyperlink 2 2 2 3 2 5" xfId="680"/>
    <cellStyle name="Hyperlink 2 2 2 3 3" xfId="174"/>
    <cellStyle name="Hyperlink 2 2 2 3 3 2" xfId="450"/>
    <cellStyle name="Hyperlink 2 2 2 3 3 2 2" xfId="1002"/>
    <cellStyle name="Hyperlink 2 2 2 3 3 3" xfId="726"/>
    <cellStyle name="Hyperlink 2 2 2 3 4" xfId="266"/>
    <cellStyle name="Hyperlink 2 2 2 3 4 2" xfId="542"/>
    <cellStyle name="Hyperlink 2 2 2 3 4 2 2" xfId="1094"/>
    <cellStyle name="Hyperlink 2 2 2 3 4 3" xfId="818"/>
    <cellStyle name="Hyperlink 2 2 2 3 5" xfId="358"/>
    <cellStyle name="Hyperlink 2 2 2 3 5 2" xfId="910"/>
    <cellStyle name="Hyperlink 2 2 2 3 6" xfId="634"/>
    <cellStyle name="Hyperlink 2 2 2 4" xfId="108"/>
    <cellStyle name="Hyperlink 2 2 2 4 2" xfId="200"/>
    <cellStyle name="Hyperlink 2 2 2 4 2 2" xfId="476"/>
    <cellStyle name="Hyperlink 2 2 2 4 2 2 2" xfId="1028"/>
    <cellStyle name="Hyperlink 2 2 2 4 2 3" xfId="752"/>
    <cellStyle name="Hyperlink 2 2 2 4 3" xfId="292"/>
    <cellStyle name="Hyperlink 2 2 2 4 3 2" xfId="568"/>
    <cellStyle name="Hyperlink 2 2 2 4 3 2 2" xfId="1120"/>
    <cellStyle name="Hyperlink 2 2 2 4 3 3" xfId="844"/>
    <cellStyle name="Hyperlink 2 2 2 4 4" xfId="384"/>
    <cellStyle name="Hyperlink 2 2 2 4 4 2" xfId="936"/>
    <cellStyle name="Hyperlink 2 2 2 4 5" xfId="660"/>
    <cellStyle name="Hyperlink 2 2 2 5" xfId="154"/>
    <cellStyle name="Hyperlink 2 2 2 5 2" xfId="430"/>
    <cellStyle name="Hyperlink 2 2 2 5 2 2" xfId="982"/>
    <cellStyle name="Hyperlink 2 2 2 5 3" xfId="706"/>
    <cellStyle name="Hyperlink 2 2 2 6" xfId="246"/>
    <cellStyle name="Hyperlink 2 2 2 6 2" xfId="522"/>
    <cellStyle name="Hyperlink 2 2 2 6 2 2" xfId="1074"/>
    <cellStyle name="Hyperlink 2 2 2 6 3" xfId="798"/>
    <cellStyle name="Hyperlink 2 2 2 7" xfId="338"/>
    <cellStyle name="Hyperlink 2 2 2 7 2" xfId="890"/>
    <cellStyle name="Hyperlink 2 2 2 8" xfId="614"/>
    <cellStyle name="Hyperlink 2 2 3" xfId="67"/>
    <cellStyle name="Hyperlink 2 2 3 2" xfId="87"/>
    <cellStyle name="Hyperlink 2 2 3 2 2" xfId="133"/>
    <cellStyle name="Hyperlink 2 2 3 2 2 2" xfId="225"/>
    <cellStyle name="Hyperlink 2 2 3 2 2 2 2" xfId="501"/>
    <cellStyle name="Hyperlink 2 2 3 2 2 2 2 2" xfId="1053"/>
    <cellStyle name="Hyperlink 2 2 3 2 2 2 3" xfId="777"/>
    <cellStyle name="Hyperlink 2 2 3 2 2 3" xfId="317"/>
    <cellStyle name="Hyperlink 2 2 3 2 2 3 2" xfId="593"/>
    <cellStyle name="Hyperlink 2 2 3 2 2 3 2 2" xfId="1145"/>
    <cellStyle name="Hyperlink 2 2 3 2 2 3 3" xfId="869"/>
    <cellStyle name="Hyperlink 2 2 3 2 2 4" xfId="409"/>
    <cellStyle name="Hyperlink 2 2 3 2 2 4 2" xfId="961"/>
    <cellStyle name="Hyperlink 2 2 3 2 2 5" xfId="685"/>
    <cellStyle name="Hyperlink 2 2 3 2 3" xfId="179"/>
    <cellStyle name="Hyperlink 2 2 3 2 3 2" xfId="455"/>
    <cellStyle name="Hyperlink 2 2 3 2 3 2 2" xfId="1007"/>
    <cellStyle name="Hyperlink 2 2 3 2 3 3" xfId="731"/>
    <cellStyle name="Hyperlink 2 2 3 2 4" xfId="271"/>
    <cellStyle name="Hyperlink 2 2 3 2 4 2" xfId="547"/>
    <cellStyle name="Hyperlink 2 2 3 2 4 2 2" xfId="1099"/>
    <cellStyle name="Hyperlink 2 2 3 2 4 3" xfId="823"/>
    <cellStyle name="Hyperlink 2 2 3 2 5" xfId="363"/>
    <cellStyle name="Hyperlink 2 2 3 2 5 2" xfId="915"/>
    <cellStyle name="Hyperlink 2 2 3 2 6" xfId="639"/>
    <cellStyle name="Hyperlink 2 2 3 3" xfId="113"/>
    <cellStyle name="Hyperlink 2 2 3 3 2" xfId="205"/>
    <cellStyle name="Hyperlink 2 2 3 3 2 2" xfId="481"/>
    <cellStyle name="Hyperlink 2 2 3 3 2 2 2" xfId="1033"/>
    <cellStyle name="Hyperlink 2 2 3 3 2 3" xfId="757"/>
    <cellStyle name="Hyperlink 2 2 3 3 3" xfId="297"/>
    <cellStyle name="Hyperlink 2 2 3 3 3 2" xfId="573"/>
    <cellStyle name="Hyperlink 2 2 3 3 3 2 2" xfId="1125"/>
    <cellStyle name="Hyperlink 2 2 3 3 3 3" xfId="849"/>
    <cellStyle name="Hyperlink 2 2 3 3 4" xfId="389"/>
    <cellStyle name="Hyperlink 2 2 3 3 4 2" xfId="941"/>
    <cellStyle name="Hyperlink 2 2 3 3 5" xfId="665"/>
    <cellStyle name="Hyperlink 2 2 3 4" xfId="159"/>
    <cellStyle name="Hyperlink 2 2 3 4 2" xfId="435"/>
    <cellStyle name="Hyperlink 2 2 3 4 2 2" xfId="987"/>
    <cellStyle name="Hyperlink 2 2 3 4 3" xfId="711"/>
    <cellStyle name="Hyperlink 2 2 3 5" xfId="251"/>
    <cellStyle name="Hyperlink 2 2 3 5 2" xfId="527"/>
    <cellStyle name="Hyperlink 2 2 3 5 2 2" xfId="1079"/>
    <cellStyle name="Hyperlink 2 2 3 5 3" xfId="803"/>
    <cellStyle name="Hyperlink 2 2 3 6" xfId="343"/>
    <cellStyle name="Hyperlink 2 2 3 6 2" xfId="895"/>
    <cellStyle name="Hyperlink 2 2 3 7" xfId="619"/>
    <cellStyle name="Hyperlink 2 2 4" xfId="77"/>
    <cellStyle name="Hyperlink 2 2 4 2" xfId="123"/>
    <cellStyle name="Hyperlink 2 2 4 2 2" xfId="215"/>
    <cellStyle name="Hyperlink 2 2 4 2 2 2" xfId="491"/>
    <cellStyle name="Hyperlink 2 2 4 2 2 2 2" xfId="1043"/>
    <cellStyle name="Hyperlink 2 2 4 2 2 3" xfId="767"/>
    <cellStyle name="Hyperlink 2 2 4 2 3" xfId="307"/>
    <cellStyle name="Hyperlink 2 2 4 2 3 2" xfId="583"/>
    <cellStyle name="Hyperlink 2 2 4 2 3 2 2" xfId="1135"/>
    <cellStyle name="Hyperlink 2 2 4 2 3 3" xfId="859"/>
    <cellStyle name="Hyperlink 2 2 4 2 4" xfId="399"/>
    <cellStyle name="Hyperlink 2 2 4 2 4 2" xfId="951"/>
    <cellStyle name="Hyperlink 2 2 4 2 5" xfId="675"/>
    <cellStyle name="Hyperlink 2 2 4 3" xfId="169"/>
    <cellStyle name="Hyperlink 2 2 4 3 2" xfId="445"/>
    <cellStyle name="Hyperlink 2 2 4 3 2 2" xfId="997"/>
    <cellStyle name="Hyperlink 2 2 4 3 3" xfId="721"/>
    <cellStyle name="Hyperlink 2 2 4 4" xfId="261"/>
    <cellStyle name="Hyperlink 2 2 4 4 2" xfId="537"/>
    <cellStyle name="Hyperlink 2 2 4 4 2 2" xfId="1089"/>
    <cellStyle name="Hyperlink 2 2 4 4 3" xfId="813"/>
    <cellStyle name="Hyperlink 2 2 4 5" xfId="353"/>
    <cellStyle name="Hyperlink 2 2 4 5 2" xfId="905"/>
    <cellStyle name="Hyperlink 2 2 4 6" xfId="629"/>
    <cellStyle name="Hyperlink 2 2 5" xfId="98"/>
    <cellStyle name="Hyperlink 2 2 5 2" xfId="144"/>
    <cellStyle name="Hyperlink 2 2 5 2 2" xfId="236"/>
    <cellStyle name="Hyperlink 2 2 5 2 2 2" xfId="512"/>
    <cellStyle name="Hyperlink 2 2 5 2 2 2 2" xfId="1064"/>
    <cellStyle name="Hyperlink 2 2 5 2 2 3" xfId="788"/>
    <cellStyle name="Hyperlink 2 2 5 2 3" xfId="328"/>
    <cellStyle name="Hyperlink 2 2 5 2 3 2" xfId="604"/>
    <cellStyle name="Hyperlink 2 2 5 2 3 2 2" xfId="1156"/>
    <cellStyle name="Hyperlink 2 2 5 2 3 3" xfId="880"/>
    <cellStyle name="Hyperlink 2 2 5 2 4" xfId="420"/>
    <cellStyle name="Hyperlink 2 2 5 2 4 2" xfId="972"/>
    <cellStyle name="Hyperlink 2 2 5 2 5" xfId="696"/>
    <cellStyle name="Hyperlink 2 2 5 3" xfId="190"/>
    <cellStyle name="Hyperlink 2 2 5 3 2" xfId="466"/>
    <cellStyle name="Hyperlink 2 2 5 3 2 2" xfId="1018"/>
    <cellStyle name="Hyperlink 2 2 5 3 3" xfId="742"/>
    <cellStyle name="Hyperlink 2 2 5 4" xfId="282"/>
    <cellStyle name="Hyperlink 2 2 5 4 2" xfId="558"/>
    <cellStyle name="Hyperlink 2 2 5 4 2 2" xfId="1110"/>
    <cellStyle name="Hyperlink 2 2 5 4 3" xfId="834"/>
    <cellStyle name="Hyperlink 2 2 5 5" xfId="374"/>
    <cellStyle name="Hyperlink 2 2 5 5 2" xfId="926"/>
    <cellStyle name="Hyperlink 2 2 5 6" xfId="650"/>
    <cellStyle name="Hyperlink 2 2 6" xfId="103"/>
    <cellStyle name="Hyperlink 2 2 6 2" xfId="195"/>
    <cellStyle name="Hyperlink 2 2 6 2 2" xfId="471"/>
    <cellStyle name="Hyperlink 2 2 6 2 2 2" xfId="1023"/>
    <cellStyle name="Hyperlink 2 2 6 2 3" xfId="747"/>
    <cellStyle name="Hyperlink 2 2 6 3" xfId="287"/>
    <cellStyle name="Hyperlink 2 2 6 3 2" xfId="563"/>
    <cellStyle name="Hyperlink 2 2 6 3 2 2" xfId="1115"/>
    <cellStyle name="Hyperlink 2 2 6 3 3" xfId="839"/>
    <cellStyle name="Hyperlink 2 2 6 4" xfId="379"/>
    <cellStyle name="Hyperlink 2 2 6 4 2" xfId="931"/>
    <cellStyle name="Hyperlink 2 2 6 5" xfId="655"/>
    <cellStyle name="Hyperlink 2 2 7" xfId="149"/>
    <cellStyle name="Hyperlink 2 2 7 2" xfId="425"/>
    <cellStyle name="Hyperlink 2 2 7 2 2" xfId="977"/>
    <cellStyle name="Hyperlink 2 2 7 3" xfId="701"/>
    <cellStyle name="Hyperlink 2 2 8" xfId="241"/>
    <cellStyle name="Hyperlink 2 2 8 2" xfId="517"/>
    <cellStyle name="Hyperlink 2 2 8 2 2" xfId="1069"/>
    <cellStyle name="Hyperlink 2 2 8 3" xfId="793"/>
    <cellStyle name="Hyperlink 2 2 9" xfId="333"/>
    <cellStyle name="Hyperlink 2 2 9 2" xfId="885"/>
    <cellStyle name="Hyperlink 2 3" xfId="59"/>
    <cellStyle name="Hyperlink 2 3 2" xfId="70"/>
    <cellStyle name="Hyperlink 2 3 2 2" xfId="90"/>
    <cellStyle name="Hyperlink 2 3 2 2 2" xfId="136"/>
    <cellStyle name="Hyperlink 2 3 2 2 2 2" xfId="228"/>
    <cellStyle name="Hyperlink 2 3 2 2 2 2 2" xfId="504"/>
    <cellStyle name="Hyperlink 2 3 2 2 2 2 2 2" xfId="1056"/>
    <cellStyle name="Hyperlink 2 3 2 2 2 2 3" xfId="780"/>
    <cellStyle name="Hyperlink 2 3 2 2 2 3" xfId="320"/>
    <cellStyle name="Hyperlink 2 3 2 2 2 3 2" xfId="596"/>
    <cellStyle name="Hyperlink 2 3 2 2 2 3 2 2" xfId="1148"/>
    <cellStyle name="Hyperlink 2 3 2 2 2 3 3" xfId="872"/>
    <cellStyle name="Hyperlink 2 3 2 2 2 4" xfId="412"/>
    <cellStyle name="Hyperlink 2 3 2 2 2 4 2" xfId="964"/>
    <cellStyle name="Hyperlink 2 3 2 2 2 5" xfId="688"/>
    <cellStyle name="Hyperlink 2 3 2 2 3" xfId="182"/>
    <cellStyle name="Hyperlink 2 3 2 2 3 2" xfId="458"/>
    <cellStyle name="Hyperlink 2 3 2 2 3 2 2" xfId="1010"/>
    <cellStyle name="Hyperlink 2 3 2 2 3 3" xfId="734"/>
    <cellStyle name="Hyperlink 2 3 2 2 4" xfId="274"/>
    <cellStyle name="Hyperlink 2 3 2 2 4 2" xfId="550"/>
    <cellStyle name="Hyperlink 2 3 2 2 4 2 2" xfId="1102"/>
    <cellStyle name="Hyperlink 2 3 2 2 4 3" xfId="826"/>
    <cellStyle name="Hyperlink 2 3 2 2 5" xfId="366"/>
    <cellStyle name="Hyperlink 2 3 2 2 5 2" xfId="918"/>
    <cellStyle name="Hyperlink 2 3 2 2 6" xfId="642"/>
    <cellStyle name="Hyperlink 2 3 2 3" xfId="116"/>
    <cellStyle name="Hyperlink 2 3 2 3 2" xfId="208"/>
    <cellStyle name="Hyperlink 2 3 2 3 2 2" xfId="484"/>
    <cellStyle name="Hyperlink 2 3 2 3 2 2 2" xfId="1036"/>
    <cellStyle name="Hyperlink 2 3 2 3 2 3" xfId="760"/>
    <cellStyle name="Hyperlink 2 3 2 3 3" xfId="300"/>
    <cellStyle name="Hyperlink 2 3 2 3 3 2" xfId="576"/>
    <cellStyle name="Hyperlink 2 3 2 3 3 2 2" xfId="1128"/>
    <cellStyle name="Hyperlink 2 3 2 3 3 3" xfId="852"/>
    <cellStyle name="Hyperlink 2 3 2 3 4" xfId="392"/>
    <cellStyle name="Hyperlink 2 3 2 3 4 2" xfId="944"/>
    <cellStyle name="Hyperlink 2 3 2 3 5" xfId="668"/>
    <cellStyle name="Hyperlink 2 3 2 4" xfId="162"/>
    <cellStyle name="Hyperlink 2 3 2 4 2" xfId="438"/>
    <cellStyle name="Hyperlink 2 3 2 4 2 2" xfId="990"/>
    <cellStyle name="Hyperlink 2 3 2 4 3" xfId="714"/>
    <cellStyle name="Hyperlink 2 3 2 5" xfId="254"/>
    <cellStyle name="Hyperlink 2 3 2 5 2" xfId="530"/>
    <cellStyle name="Hyperlink 2 3 2 5 2 2" xfId="1082"/>
    <cellStyle name="Hyperlink 2 3 2 5 3" xfId="806"/>
    <cellStyle name="Hyperlink 2 3 2 6" xfId="346"/>
    <cellStyle name="Hyperlink 2 3 2 6 2" xfId="898"/>
    <cellStyle name="Hyperlink 2 3 2 7" xfId="622"/>
    <cellStyle name="Hyperlink 2 3 3" xfId="80"/>
    <cellStyle name="Hyperlink 2 3 3 2" xfId="126"/>
    <cellStyle name="Hyperlink 2 3 3 2 2" xfId="218"/>
    <cellStyle name="Hyperlink 2 3 3 2 2 2" xfId="494"/>
    <cellStyle name="Hyperlink 2 3 3 2 2 2 2" xfId="1046"/>
    <cellStyle name="Hyperlink 2 3 3 2 2 3" xfId="770"/>
    <cellStyle name="Hyperlink 2 3 3 2 3" xfId="310"/>
    <cellStyle name="Hyperlink 2 3 3 2 3 2" xfId="586"/>
    <cellStyle name="Hyperlink 2 3 3 2 3 2 2" xfId="1138"/>
    <cellStyle name="Hyperlink 2 3 3 2 3 3" xfId="862"/>
    <cellStyle name="Hyperlink 2 3 3 2 4" xfId="402"/>
    <cellStyle name="Hyperlink 2 3 3 2 4 2" xfId="954"/>
    <cellStyle name="Hyperlink 2 3 3 2 5" xfId="678"/>
    <cellStyle name="Hyperlink 2 3 3 3" xfId="172"/>
    <cellStyle name="Hyperlink 2 3 3 3 2" xfId="448"/>
    <cellStyle name="Hyperlink 2 3 3 3 2 2" xfId="1000"/>
    <cellStyle name="Hyperlink 2 3 3 3 3" xfId="724"/>
    <cellStyle name="Hyperlink 2 3 3 4" xfId="264"/>
    <cellStyle name="Hyperlink 2 3 3 4 2" xfId="540"/>
    <cellStyle name="Hyperlink 2 3 3 4 2 2" xfId="1092"/>
    <cellStyle name="Hyperlink 2 3 3 4 3" xfId="816"/>
    <cellStyle name="Hyperlink 2 3 3 5" xfId="356"/>
    <cellStyle name="Hyperlink 2 3 3 5 2" xfId="908"/>
    <cellStyle name="Hyperlink 2 3 3 6" xfId="632"/>
    <cellStyle name="Hyperlink 2 3 4" xfId="106"/>
    <cellStyle name="Hyperlink 2 3 4 2" xfId="198"/>
    <cellStyle name="Hyperlink 2 3 4 2 2" xfId="474"/>
    <cellStyle name="Hyperlink 2 3 4 2 2 2" xfId="1026"/>
    <cellStyle name="Hyperlink 2 3 4 2 3" xfId="750"/>
    <cellStyle name="Hyperlink 2 3 4 3" xfId="290"/>
    <cellStyle name="Hyperlink 2 3 4 3 2" xfId="566"/>
    <cellStyle name="Hyperlink 2 3 4 3 2 2" xfId="1118"/>
    <cellStyle name="Hyperlink 2 3 4 3 3" xfId="842"/>
    <cellStyle name="Hyperlink 2 3 4 4" xfId="382"/>
    <cellStyle name="Hyperlink 2 3 4 4 2" xfId="934"/>
    <cellStyle name="Hyperlink 2 3 4 5" xfId="658"/>
    <cellStyle name="Hyperlink 2 3 5" xfId="152"/>
    <cellStyle name="Hyperlink 2 3 5 2" xfId="428"/>
    <cellStyle name="Hyperlink 2 3 5 2 2" xfId="980"/>
    <cellStyle name="Hyperlink 2 3 5 3" xfId="704"/>
    <cellStyle name="Hyperlink 2 3 6" xfId="244"/>
    <cellStyle name="Hyperlink 2 3 6 2" xfId="520"/>
    <cellStyle name="Hyperlink 2 3 6 2 2" xfId="1072"/>
    <cellStyle name="Hyperlink 2 3 6 3" xfId="796"/>
    <cellStyle name="Hyperlink 2 3 7" xfId="336"/>
    <cellStyle name="Hyperlink 2 3 7 2" xfId="888"/>
    <cellStyle name="Hyperlink 2 3 8" xfId="612"/>
    <cellStyle name="Hyperlink 2 4" xfId="65"/>
    <cellStyle name="Hyperlink 2 4 2" xfId="85"/>
    <cellStyle name="Hyperlink 2 4 2 2" xfId="131"/>
    <cellStyle name="Hyperlink 2 4 2 2 2" xfId="223"/>
    <cellStyle name="Hyperlink 2 4 2 2 2 2" xfId="499"/>
    <cellStyle name="Hyperlink 2 4 2 2 2 2 2" xfId="1051"/>
    <cellStyle name="Hyperlink 2 4 2 2 2 3" xfId="775"/>
    <cellStyle name="Hyperlink 2 4 2 2 3" xfId="315"/>
    <cellStyle name="Hyperlink 2 4 2 2 3 2" xfId="591"/>
    <cellStyle name="Hyperlink 2 4 2 2 3 2 2" xfId="1143"/>
    <cellStyle name="Hyperlink 2 4 2 2 3 3" xfId="867"/>
    <cellStyle name="Hyperlink 2 4 2 2 4" xfId="407"/>
    <cellStyle name="Hyperlink 2 4 2 2 4 2" xfId="959"/>
    <cellStyle name="Hyperlink 2 4 2 2 5" xfId="683"/>
    <cellStyle name="Hyperlink 2 4 2 3" xfId="177"/>
    <cellStyle name="Hyperlink 2 4 2 3 2" xfId="453"/>
    <cellStyle name="Hyperlink 2 4 2 3 2 2" xfId="1005"/>
    <cellStyle name="Hyperlink 2 4 2 3 3" xfId="729"/>
    <cellStyle name="Hyperlink 2 4 2 4" xfId="269"/>
    <cellStyle name="Hyperlink 2 4 2 4 2" xfId="545"/>
    <cellStyle name="Hyperlink 2 4 2 4 2 2" xfId="1097"/>
    <cellStyle name="Hyperlink 2 4 2 4 3" xfId="821"/>
    <cellStyle name="Hyperlink 2 4 2 5" xfId="361"/>
    <cellStyle name="Hyperlink 2 4 2 5 2" xfId="913"/>
    <cellStyle name="Hyperlink 2 4 2 6" xfId="637"/>
    <cellStyle name="Hyperlink 2 4 3" xfId="111"/>
    <cellStyle name="Hyperlink 2 4 3 2" xfId="203"/>
    <cellStyle name="Hyperlink 2 4 3 2 2" xfId="479"/>
    <cellStyle name="Hyperlink 2 4 3 2 2 2" xfId="1031"/>
    <cellStyle name="Hyperlink 2 4 3 2 3" xfId="755"/>
    <cellStyle name="Hyperlink 2 4 3 3" xfId="295"/>
    <cellStyle name="Hyperlink 2 4 3 3 2" xfId="571"/>
    <cellStyle name="Hyperlink 2 4 3 3 2 2" xfId="1123"/>
    <cellStyle name="Hyperlink 2 4 3 3 3" xfId="847"/>
    <cellStyle name="Hyperlink 2 4 3 4" xfId="387"/>
    <cellStyle name="Hyperlink 2 4 3 4 2" xfId="939"/>
    <cellStyle name="Hyperlink 2 4 3 5" xfId="663"/>
    <cellStyle name="Hyperlink 2 4 4" xfId="157"/>
    <cellStyle name="Hyperlink 2 4 4 2" xfId="433"/>
    <cellStyle name="Hyperlink 2 4 4 2 2" xfId="985"/>
    <cellStyle name="Hyperlink 2 4 4 3" xfId="709"/>
    <cellStyle name="Hyperlink 2 4 5" xfId="249"/>
    <cellStyle name="Hyperlink 2 4 5 2" xfId="525"/>
    <cellStyle name="Hyperlink 2 4 5 2 2" xfId="1077"/>
    <cellStyle name="Hyperlink 2 4 5 3" xfId="801"/>
    <cellStyle name="Hyperlink 2 4 6" xfId="341"/>
    <cellStyle name="Hyperlink 2 4 6 2" xfId="893"/>
    <cellStyle name="Hyperlink 2 4 7" xfId="617"/>
    <cellStyle name="Hyperlink 2 5" xfId="75"/>
    <cellStyle name="Hyperlink 2 5 2" xfId="121"/>
    <cellStyle name="Hyperlink 2 5 2 2" xfId="213"/>
    <cellStyle name="Hyperlink 2 5 2 2 2" xfId="489"/>
    <cellStyle name="Hyperlink 2 5 2 2 2 2" xfId="1041"/>
    <cellStyle name="Hyperlink 2 5 2 2 3" xfId="765"/>
    <cellStyle name="Hyperlink 2 5 2 3" xfId="305"/>
    <cellStyle name="Hyperlink 2 5 2 3 2" xfId="581"/>
    <cellStyle name="Hyperlink 2 5 2 3 2 2" xfId="1133"/>
    <cellStyle name="Hyperlink 2 5 2 3 3" xfId="857"/>
    <cellStyle name="Hyperlink 2 5 2 4" xfId="397"/>
    <cellStyle name="Hyperlink 2 5 2 4 2" xfId="949"/>
    <cellStyle name="Hyperlink 2 5 2 5" xfId="673"/>
    <cellStyle name="Hyperlink 2 5 3" xfId="167"/>
    <cellStyle name="Hyperlink 2 5 3 2" xfId="443"/>
    <cellStyle name="Hyperlink 2 5 3 2 2" xfId="995"/>
    <cellStyle name="Hyperlink 2 5 3 3" xfId="719"/>
    <cellStyle name="Hyperlink 2 5 4" xfId="259"/>
    <cellStyle name="Hyperlink 2 5 4 2" xfId="535"/>
    <cellStyle name="Hyperlink 2 5 4 2 2" xfId="1087"/>
    <cellStyle name="Hyperlink 2 5 4 3" xfId="811"/>
    <cellStyle name="Hyperlink 2 5 5" xfId="351"/>
    <cellStyle name="Hyperlink 2 5 5 2" xfId="903"/>
    <cellStyle name="Hyperlink 2 5 6" xfId="627"/>
    <cellStyle name="Hyperlink 2 6" xfId="96"/>
    <cellStyle name="Hyperlink 2 6 2" xfId="142"/>
    <cellStyle name="Hyperlink 2 6 2 2" xfId="234"/>
    <cellStyle name="Hyperlink 2 6 2 2 2" xfId="510"/>
    <cellStyle name="Hyperlink 2 6 2 2 2 2" xfId="1062"/>
    <cellStyle name="Hyperlink 2 6 2 2 3" xfId="786"/>
    <cellStyle name="Hyperlink 2 6 2 3" xfId="326"/>
    <cellStyle name="Hyperlink 2 6 2 3 2" xfId="602"/>
    <cellStyle name="Hyperlink 2 6 2 3 2 2" xfId="1154"/>
    <cellStyle name="Hyperlink 2 6 2 3 3" xfId="878"/>
    <cellStyle name="Hyperlink 2 6 2 4" xfId="418"/>
    <cellStyle name="Hyperlink 2 6 2 4 2" xfId="970"/>
    <cellStyle name="Hyperlink 2 6 2 5" xfId="694"/>
    <cellStyle name="Hyperlink 2 6 3" xfId="188"/>
    <cellStyle name="Hyperlink 2 6 3 2" xfId="464"/>
    <cellStyle name="Hyperlink 2 6 3 2 2" xfId="1016"/>
    <cellStyle name="Hyperlink 2 6 3 3" xfId="740"/>
    <cellStyle name="Hyperlink 2 6 4" xfId="280"/>
    <cellStyle name="Hyperlink 2 6 4 2" xfId="556"/>
    <cellStyle name="Hyperlink 2 6 4 2 2" xfId="1108"/>
    <cellStyle name="Hyperlink 2 6 4 3" xfId="832"/>
    <cellStyle name="Hyperlink 2 6 5" xfId="372"/>
    <cellStyle name="Hyperlink 2 6 5 2" xfId="924"/>
    <cellStyle name="Hyperlink 2 6 6" xfId="648"/>
    <cellStyle name="Hyperlink 2 7" xfId="101"/>
    <cellStyle name="Hyperlink 2 7 2" xfId="193"/>
    <cellStyle name="Hyperlink 2 7 2 2" xfId="469"/>
    <cellStyle name="Hyperlink 2 7 2 2 2" xfId="1021"/>
    <cellStyle name="Hyperlink 2 7 2 3" xfId="745"/>
    <cellStyle name="Hyperlink 2 7 3" xfId="285"/>
    <cellStyle name="Hyperlink 2 7 3 2" xfId="561"/>
    <cellStyle name="Hyperlink 2 7 3 2 2" xfId="1113"/>
    <cellStyle name="Hyperlink 2 7 3 3" xfId="837"/>
    <cellStyle name="Hyperlink 2 7 4" xfId="377"/>
    <cellStyle name="Hyperlink 2 7 4 2" xfId="929"/>
    <cellStyle name="Hyperlink 2 7 5" xfId="653"/>
    <cellStyle name="Hyperlink 2 8" xfId="147"/>
    <cellStyle name="Hyperlink 2 8 2" xfId="423"/>
    <cellStyle name="Hyperlink 2 8 2 2" xfId="975"/>
    <cellStyle name="Hyperlink 2 8 3" xfId="699"/>
    <cellStyle name="Hyperlink 2 9" xfId="239"/>
    <cellStyle name="Hyperlink 2 9 2" xfId="515"/>
    <cellStyle name="Hyperlink 2 9 2 2" xfId="1067"/>
    <cellStyle name="Hyperlink 2 9 3" xfId="791"/>
    <cellStyle name="Hyperlink 3" xfId="49"/>
    <cellStyle name="Hyperlink 3 10" xfId="608"/>
    <cellStyle name="Hyperlink 3 2" xfId="60"/>
    <cellStyle name="Hyperlink 3 2 2" xfId="71"/>
    <cellStyle name="Hyperlink 3 2 2 2" xfId="91"/>
    <cellStyle name="Hyperlink 3 2 2 2 2" xfId="137"/>
    <cellStyle name="Hyperlink 3 2 2 2 2 2" xfId="229"/>
    <cellStyle name="Hyperlink 3 2 2 2 2 2 2" xfId="505"/>
    <cellStyle name="Hyperlink 3 2 2 2 2 2 2 2" xfId="1057"/>
    <cellStyle name="Hyperlink 3 2 2 2 2 2 3" xfId="781"/>
    <cellStyle name="Hyperlink 3 2 2 2 2 3" xfId="321"/>
    <cellStyle name="Hyperlink 3 2 2 2 2 3 2" xfId="597"/>
    <cellStyle name="Hyperlink 3 2 2 2 2 3 2 2" xfId="1149"/>
    <cellStyle name="Hyperlink 3 2 2 2 2 3 3" xfId="873"/>
    <cellStyle name="Hyperlink 3 2 2 2 2 4" xfId="413"/>
    <cellStyle name="Hyperlink 3 2 2 2 2 4 2" xfId="965"/>
    <cellStyle name="Hyperlink 3 2 2 2 2 5" xfId="689"/>
    <cellStyle name="Hyperlink 3 2 2 2 3" xfId="183"/>
    <cellStyle name="Hyperlink 3 2 2 2 3 2" xfId="459"/>
    <cellStyle name="Hyperlink 3 2 2 2 3 2 2" xfId="1011"/>
    <cellStyle name="Hyperlink 3 2 2 2 3 3" xfId="735"/>
    <cellStyle name="Hyperlink 3 2 2 2 4" xfId="275"/>
    <cellStyle name="Hyperlink 3 2 2 2 4 2" xfId="551"/>
    <cellStyle name="Hyperlink 3 2 2 2 4 2 2" xfId="1103"/>
    <cellStyle name="Hyperlink 3 2 2 2 4 3" xfId="827"/>
    <cellStyle name="Hyperlink 3 2 2 2 5" xfId="367"/>
    <cellStyle name="Hyperlink 3 2 2 2 5 2" xfId="919"/>
    <cellStyle name="Hyperlink 3 2 2 2 6" xfId="643"/>
    <cellStyle name="Hyperlink 3 2 2 3" xfId="117"/>
    <cellStyle name="Hyperlink 3 2 2 3 2" xfId="209"/>
    <cellStyle name="Hyperlink 3 2 2 3 2 2" xfId="485"/>
    <cellStyle name="Hyperlink 3 2 2 3 2 2 2" xfId="1037"/>
    <cellStyle name="Hyperlink 3 2 2 3 2 3" xfId="761"/>
    <cellStyle name="Hyperlink 3 2 2 3 3" xfId="301"/>
    <cellStyle name="Hyperlink 3 2 2 3 3 2" xfId="577"/>
    <cellStyle name="Hyperlink 3 2 2 3 3 2 2" xfId="1129"/>
    <cellStyle name="Hyperlink 3 2 2 3 3 3" xfId="853"/>
    <cellStyle name="Hyperlink 3 2 2 3 4" xfId="393"/>
    <cellStyle name="Hyperlink 3 2 2 3 4 2" xfId="945"/>
    <cellStyle name="Hyperlink 3 2 2 3 5" xfId="669"/>
    <cellStyle name="Hyperlink 3 2 2 4" xfId="163"/>
    <cellStyle name="Hyperlink 3 2 2 4 2" xfId="439"/>
    <cellStyle name="Hyperlink 3 2 2 4 2 2" xfId="991"/>
    <cellStyle name="Hyperlink 3 2 2 4 3" xfId="715"/>
    <cellStyle name="Hyperlink 3 2 2 5" xfId="255"/>
    <cellStyle name="Hyperlink 3 2 2 5 2" xfId="531"/>
    <cellStyle name="Hyperlink 3 2 2 5 2 2" xfId="1083"/>
    <cellStyle name="Hyperlink 3 2 2 5 3" xfId="807"/>
    <cellStyle name="Hyperlink 3 2 2 6" xfId="347"/>
    <cellStyle name="Hyperlink 3 2 2 6 2" xfId="899"/>
    <cellStyle name="Hyperlink 3 2 2 7" xfId="623"/>
    <cellStyle name="Hyperlink 3 2 3" xfId="81"/>
    <cellStyle name="Hyperlink 3 2 3 2" xfId="127"/>
    <cellStyle name="Hyperlink 3 2 3 2 2" xfId="219"/>
    <cellStyle name="Hyperlink 3 2 3 2 2 2" xfId="495"/>
    <cellStyle name="Hyperlink 3 2 3 2 2 2 2" xfId="1047"/>
    <cellStyle name="Hyperlink 3 2 3 2 2 3" xfId="771"/>
    <cellStyle name="Hyperlink 3 2 3 2 3" xfId="311"/>
    <cellStyle name="Hyperlink 3 2 3 2 3 2" xfId="587"/>
    <cellStyle name="Hyperlink 3 2 3 2 3 2 2" xfId="1139"/>
    <cellStyle name="Hyperlink 3 2 3 2 3 3" xfId="863"/>
    <cellStyle name="Hyperlink 3 2 3 2 4" xfId="403"/>
    <cellStyle name="Hyperlink 3 2 3 2 4 2" xfId="955"/>
    <cellStyle name="Hyperlink 3 2 3 2 5" xfId="679"/>
    <cellStyle name="Hyperlink 3 2 3 3" xfId="173"/>
    <cellStyle name="Hyperlink 3 2 3 3 2" xfId="449"/>
    <cellStyle name="Hyperlink 3 2 3 3 2 2" xfId="1001"/>
    <cellStyle name="Hyperlink 3 2 3 3 3" xfId="725"/>
    <cellStyle name="Hyperlink 3 2 3 4" xfId="265"/>
    <cellStyle name="Hyperlink 3 2 3 4 2" xfId="541"/>
    <cellStyle name="Hyperlink 3 2 3 4 2 2" xfId="1093"/>
    <cellStyle name="Hyperlink 3 2 3 4 3" xfId="817"/>
    <cellStyle name="Hyperlink 3 2 3 5" xfId="357"/>
    <cellStyle name="Hyperlink 3 2 3 5 2" xfId="909"/>
    <cellStyle name="Hyperlink 3 2 3 6" xfId="633"/>
    <cellStyle name="Hyperlink 3 2 4" xfId="107"/>
    <cellStyle name="Hyperlink 3 2 4 2" xfId="199"/>
    <cellStyle name="Hyperlink 3 2 4 2 2" xfId="475"/>
    <cellStyle name="Hyperlink 3 2 4 2 2 2" xfId="1027"/>
    <cellStyle name="Hyperlink 3 2 4 2 3" xfId="751"/>
    <cellStyle name="Hyperlink 3 2 4 3" xfId="291"/>
    <cellStyle name="Hyperlink 3 2 4 3 2" xfId="567"/>
    <cellStyle name="Hyperlink 3 2 4 3 2 2" xfId="1119"/>
    <cellStyle name="Hyperlink 3 2 4 3 3" xfId="843"/>
    <cellStyle name="Hyperlink 3 2 4 4" xfId="383"/>
    <cellStyle name="Hyperlink 3 2 4 4 2" xfId="935"/>
    <cellStyle name="Hyperlink 3 2 4 5" xfId="659"/>
    <cellStyle name="Hyperlink 3 2 5" xfId="153"/>
    <cellStyle name="Hyperlink 3 2 5 2" xfId="429"/>
    <cellStyle name="Hyperlink 3 2 5 2 2" xfId="981"/>
    <cellStyle name="Hyperlink 3 2 5 3" xfId="705"/>
    <cellStyle name="Hyperlink 3 2 6" xfId="245"/>
    <cellStyle name="Hyperlink 3 2 6 2" xfId="521"/>
    <cellStyle name="Hyperlink 3 2 6 2 2" xfId="1073"/>
    <cellStyle name="Hyperlink 3 2 6 3" xfId="797"/>
    <cellStyle name="Hyperlink 3 2 7" xfId="337"/>
    <cellStyle name="Hyperlink 3 2 7 2" xfId="889"/>
    <cellStyle name="Hyperlink 3 2 8" xfId="613"/>
    <cellStyle name="Hyperlink 3 3" xfId="66"/>
    <cellStyle name="Hyperlink 3 3 2" xfId="86"/>
    <cellStyle name="Hyperlink 3 3 2 2" xfId="132"/>
    <cellStyle name="Hyperlink 3 3 2 2 2" xfId="224"/>
    <cellStyle name="Hyperlink 3 3 2 2 2 2" xfId="500"/>
    <cellStyle name="Hyperlink 3 3 2 2 2 2 2" xfId="1052"/>
    <cellStyle name="Hyperlink 3 3 2 2 2 3" xfId="776"/>
    <cellStyle name="Hyperlink 3 3 2 2 3" xfId="316"/>
    <cellStyle name="Hyperlink 3 3 2 2 3 2" xfId="592"/>
    <cellStyle name="Hyperlink 3 3 2 2 3 2 2" xfId="1144"/>
    <cellStyle name="Hyperlink 3 3 2 2 3 3" xfId="868"/>
    <cellStyle name="Hyperlink 3 3 2 2 4" xfId="408"/>
    <cellStyle name="Hyperlink 3 3 2 2 4 2" xfId="960"/>
    <cellStyle name="Hyperlink 3 3 2 2 5" xfId="684"/>
    <cellStyle name="Hyperlink 3 3 2 3" xfId="178"/>
    <cellStyle name="Hyperlink 3 3 2 3 2" xfId="454"/>
    <cellStyle name="Hyperlink 3 3 2 3 2 2" xfId="1006"/>
    <cellStyle name="Hyperlink 3 3 2 3 3" xfId="730"/>
    <cellStyle name="Hyperlink 3 3 2 4" xfId="270"/>
    <cellStyle name="Hyperlink 3 3 2 4 2" xfId="546"/>
    <cellStyle name="Hyperlink 3 3 2 4 2 2" xfId="1098"/>
    <cellStyle name="Hyperlink 3 3 2 4 3" xfId="822"/>
    <cellStyle name="Hyperlink 3 3 2 5" xfId="362"/>
    <cellStyle name="Hyperlink 3 3 2 5 2" xfId="914"/>
    <cellStyle name="Hyperlink 3 3 2 6" xfId="638"/>
    <cellStyle name="Hyperlink 3 3 3" xfId="112"/>
    <cellStyle name="Hyperlink 3 3 3 2" xfId="204"/>
    <cellStyle name="Hyperlink 3 3 3 2 2" xfId="480"/>
    <cellStyle name="Hyperlink 3 3 3 2 2 2" xfId="1032"/>
    <cellStyle name="Hyperlink 3 3 3 2 3" xfId="756"/>
    <cellStyle name="Hyperlink 3 3 3 3" xfId="296"/>
    <cellStyle name="Hyperlink 3 3 3 3 2" xfId="572"/>
    <cellStyle name="Hyperlink 3 3 3 3 2 2" xfId="1124"/>
    <cellStyle name="Hyperlink 3 3 3 3 3" xfId="848"/>
    <cellStyle name="Hyperlink 3 3 3 4" xfId="388"/>
    <cellStyle name="Hyperlink 3 3 3 4 2" xfId="940"/>
    <cellStyle name="Hyperlink 3 3 3 5" xfId="664"/>
    <cellStyle name="Hyperlink 3 3 4" xfId="158"/>
    <cellStyle name="Hyperlink 3 3 4 2" xfId="434"/>
    <cellStyle name="Hyperlink 3 3 4 2 2" xfId="986"/>
    <cellStyle name="Hyperlink 3 3 4 3" xfId="710"/>
    <cellStyle name="Hyperlink 3 3 5" xfId="250"/>
    <cellStyle name="Hyperlink 3 3 5 2" xfId="526"/>
    <cellStyle name="Hyperlink 3 3 5 2 2" xfId="1078"/>
    <cellStyle name="Hyperlink 3 3 5 3" xfId="802"/>
    <cellStyle name="Hyperlink 3 3 6" xfId="342"/>
    <cellStyle name="Hyperlink 3 3 6 2" xfId="894"/>
    <cellStyle name="Hyperlink 3 3 7" xfId="618"/>
    <cellStyle name="Hyperlink 3 4" xfId="76"/>
    <cellStyle name="Hyperlink 3 4 2" xfId="122"/>
    <cellStyle name="Hyperlink 3 4 2 2" xfId="214"/>
    <cellStyle name="Hyperlink 3 4 2 2 2" xfId="490"/>
    <cellStyle name="Hyperlink 3 4 2 2 2 2" xfId="1042"/>
    <cellStyle name="Hyperlink 3 4 2 2 3" xfId="766"/>
    <cellStyle name="Hyperlink 3 4 2 3" xfId="306"/>
    <cellStyle name="Hyperlink 3 4 2 3 2" xfId="582"/>
    <cellStyle name="Hyperlink 3 4 2 3 2 2" xfId="1134"/>
    <cellStyle name="Hyperlink 3 4 2 3 3" xfId="858"/>
    <cellStyle name="Hyperlink 3 4 2 4" xfId="398"/>
    <cellStyle name="Hyperlink 3 4 2 4 2" xfId="950"/>
    <cellStyle name="Hyperlink 3 4 2 5" xfId="674"/>
    <cellStyle name="Hyperlink 3 4 3" xfId="168"/>
    <cellStyle name="Hyperlink 3 4 3 2" xfId="444"/>
    <cellStyle name="Hyperlink 3 4 3 2 2" xfId="996"/>
    <cellStyle name="Hyperlink 3 4 3 3" xfId="720"/>
    <cellStyle name="Hyperlink 3 4 4" xfId="260"/>
    <cellStyle name="Hyperlink 3 4 4 2" xfId="536"/>
    <cellStyle name="Hyperlink 3 4 4 2 2" xfId="1088"/>
    <cellStyle name="Hyperlink 3 4 4 3" xfId="812"/>
    <cellStyle name="Hyperlink 3 4 5" xfId="352"/>
    <cellStyle name="Hyperlink 3 4 5 2" xfId="904"/>
    <cellStyle name="Hyperlink 3 4 6" xfId="628"/>
    <cellStyle name="Hyperlink 3 5" xfId="97"/>
    <cellStyle name="Hyperlink 3 5 2" xfId="143"/>
    <cellStyle name="Hyperlink 3 5 2 2" xfId="235"/>
    <cellStyle name="Hyperlink 3 5 2 2 2" xfId="511"/>
    <cellStyle name="Hyperlink 3 5 2 2 2 2" xfId="1063"/>
    <cellStyle name="Hyperlink 3 5 2 2 3" xfId="787"/>
    <cellStyle name="Hyperlink 3 5 2 3" xfId="327"/>
    <cellStyle name="Hyperlink 3 5 2 3 2" xfId="603"/>
    <cellStyle name="Hyperlink 3 5 2 3 2 2" xfId="1155"/>
    <cellStyle name="Hyperlink 3 5 2 3 3" xfId="879"/>
    <cellStyle name="Hyperlink 3 5 2 4" xfId="419"/>
    <cellStyle name="Hyperlink 3 5 2 4 2" xfId="971"/>
    <cellStyle name="Hyperlink 3 5 2 5" xfId="695"/>
    <cellStyle name="Hyperlink 3 5 3" xfId="189"/>
    <cellStyle name="Hyperlink 3 5 3 2" xfId="465"/>
    <cellStyle name="Hyperlink 3 5 3 2 2" xfId="1017"/>
    <cellStyle name="Hyperlink 3 5 3 3" xfId="741"/>
    <cellStyle name="Hyperlink 3 5 4" xfId="281"/>
    <cellStyle name="Hyperlink 3 5 4 2" xfId="557"/>
    <cellStyle name="Hyperlink 3 5 4 2 2" xfId="1109"/>
    <cellStyle name="Hyperlink 3 5 4 3" xfId="833"/>
    <cellStyle name="Hyperlink 3 5 5" xfId="373"/>
    <cellStyle name="Hyperlink 3 5 5 2" xfId="925"/>
    <cellStyle name="Hyperlink 3 5 6" xfId="649"/>
    <cellStyle name="Hyperlink 3 6" xfId="102"/>
    <cellStyle name="Hyperlink 3 6 2" xfId="194"/>
    <cellStyle name="Hyperlink 3 6 2 2" xfId="470"/>
    <cellStyle name="Hyperlink 3 6 2 2 2" xfId="1022"/>
    <cellStyle name="Hyperlink 3 6 2 3" xfId="746"/>
    <cellStyle name="Hyperlink 3 6 3" xfId="286"/>
    <cellStyle name="Hyperlink 3 6 3 2" xfId="562"/>
    <cellStyle name="Hyperlink 3 6 3 2 2" xfId="1114"/>
    <cellStyle name="Hyperlink 3 6 3 3" xfId="838"/>
    <cellStyle name="Hyperlink 3 6 4" xfId="378"/>
    <cellStyle name="Hyperlink 3 6 4 2" xfId="930"/>
    <cellStyle name="Hyperlink 3 6 5" xfId="654"/>
    <cellStyle name="Hyperlink 3 7" xfId="148"/>
    <cellStyle name="Hyperlink 3 7 2" xfId="424"/>
    <cellStyle name="Hyperlink 3 7 2 2" xfId="976"/>
    <cellStyle name="Hyperlink 3 7 3" xfId="700"/>
    <cellStyle name="Hyperlink 3 8" xfId="240"/>
    <cellStyle name="Hyperlink 3 8 2" xfId="516"/>
    <cellStyle name="Hyperlink 3 8 2 2" xfId="1068"/>
    <cellStyle name="Hyperlink 3 8 3" xfId="792"/>
    <cellStyle name="Hyperlink 3 9" xfId="332"/>
    <cellStyle name="Hyperlink 3 9 2" xfId="884"/>
    <cellStyle name="Hyperlink 4" xfId="57"/>
    <cellStyle name="Hyperlink 4 2" xfId="63"/>
    <cellStyle name="Hyperlink 4 2 2" xfId="73"/>
    <cellStyle name="Hyperlink 4 2 2 2" xfId="93"/>
    <cellStyle name="Hyperlink 4 2 2 2 2" xfId="139"/>
    <cellStyle name="Hyperlink 4 2 2 2 2 2" xfId="231"/>
    <cellStyle name="Hyperlink 4 2 2 2 2 2 2" xfId="507"/>
    <cellStyle name="Hyperlink 4 2 2 2 2 2 2 2" xfId="1059"/>
    <cellStyle name="Hyperlink 4 2 2 2 2 2 3" xfId="783"/>
    <cellStyle name="Hyperlink 4 2 2 2 2 3" xfId="323"/>
    <cellStyle name="Hyperlink 4 2 2 2 2 3 2" xfId="599"/>
    <cellStyle name="Hyperlink 4 2 2 2 2 3 2 2" xfId="1151"/>
    <cellStyle name="Hyperlink 4 2 2 2 2 3 3" xfId="875"/>
    <cellStyle name="Hyperlink 4 2 2 2 2 4" xfId="415"/>
    <cellStyle name="Hyperlink 4 2 2 2 2 4 2" xfId="967"/>
    <cellStyle name="Hyperlink 4 2 2 2 2 5" xfId="691"/>
    <cellStyle name="Hyperlink 4 2 2 2 3" xfId="185"/>
    <cellStyle name="Hyperlink 4 2 2 2 3 2" xfId="461"/>
    <cellStyle name="Hyperlink 4 2 2 2 3 2 2" xfId="1013"/>
    <cellStyle name="Hyperlink 4 2 2 2 3 3" xfId="737"/>
    <cellStyle name="Hyperlink 4 2 2 2 4" xfId="277"/>
    <cellStyle name="Hyperlink 4 2 2 2 4 2" xfId="553"/>
    <cellStyle name="Hyperlink 4 2 2 2 4 2 2" xfId="1105"/>
    <cellStyle name="Hyperlink 4 2 2 2 4 3" xfId="829"/>
    <cellStyle name="Hyperlink 4 2 2 2 5" xfId="369"/>
    <cellStyle name="Hyperlink 4 2 2 2 5 2" xfId="921"/>
    <cellStyle name="Hyperlink 4 2 2 2 6" xfId="645"/>
    <cellStyle name="Hyperlink 4 2 2 3" xfId="119"/>
    <cellStyle name="Hyperlink 4 2 2 3 2" xfId="211"/>
    <cellStyle name="Hyperlink 4 2 2 3 2 2" xfId="487"/>
    <cellStyle name="Hyperlink 4 2 2 3 2 2 2" xfId="1039"/>
    <cellStyle name="Hyperlink 4 2 2 3 2 3" xfId="763"/>
    <cellStyle name="Hyperlink 4 2 2 3 3" xfId="303"/>
    <cellStyle name="Hyperlink 4 2 2 3 3 2" xfId="579"/>
    <cellStyle name="Hyperlink 4 2 2 3 3 2 2" xfId="1131"/>
    <cellStyle name="Hyperlink 4 2 2 3 3 3" xfId="855"/>
    <cellStyle name="Hyperlink 4 2 2 3 4" xfId="395"/>
    <cellStyle name="Hyperlink 4 2 2 3 4 2" xfId="947"/>
    <cellStyle name="Hyperlink 4 2 2 3 5" xfId="671"/>
    <cellStyle name="Hyperlink 4 2 2 4" xfId="165"/>
    <cellStyle name="Hyperlink 4 2 2 4 2" xfId="441"/>
    <cellStyle name="Hyperlink 4 2 2 4 2 2" xfId="993"/>
    <cellStyle name="Hyperlink 4 2 2 4 3" xfId="717"/>
    <cellStyle name="Hyperlink 4 2 2 5" xfId="257"/>
    <cellStyle name="Hyperlink 4 2 2 5 2" xfId="533"/>
    <cellStyle name="Hyperlink 4 2 2 5 2 2" xfId="1085"/>
    <cellStyle name="Hyperlink 4 2 2 5 3" xfId="809"/>
    <cellStyle name="Hyperlink 4 2 2 6" xfId="349"/>
    <cellStyle name="Hyperlink 4 2 2 6 2" xfId="901"/>
    <cellStyle name="Hyperlink 4 2 2 7" xfId="625"/>
    <cellStyle name="Hyperlink 4 2 3" xfId="83"/>
    <cellStyle name="Hyperlink 4 2 3 2" xfId="129"/>
    <cellStyle name="Hyperlink 4 2 3 2 2" xfId="221"/>
    <cellStyle name="Hyperlink 4 2 3 2 2 2" xfId="497"/>
    <cellStyle name="Hyperlink 4 2 3 2 2 2 2" xfId="1049"/>
    <cellStyle name="Hyperlink 4 2 3 2 2 3" xfId="773"/>
    <cellStyle name="Hyperlink 4 2 3 2 3" xfId="313"/>
    <cellStyle name="Hyperlink 4 2 3 2 3 2" xfId="589"/>
    <cellStyle name="Hyperlink 4 2 3 2 3 2 2" xfId="1141"/>
    <cellStyle name="Hyperlink 4 2 3 2 3 3" xfId="865"/>
    <cellStyle name="Hyperlink 4 2 3 2 4" xfId="405"/>
    <cellStyle name="Hyperlink 4 2 3 2 4 2" xfId="957"/>
    <cellStyle name="Hyperlink 4 2 3 2 5" xfId="681"/>
    <cellStyle name="Hyperlink 4 2 3 3" xfId="175"/>
    <cellStyle name="Hyperlink 4 2 3 3 2" xfId="451"/>
    <cellStyle name="Hyperlink 4 2 3 3 2 2" xfId="1003"/>
    <cellStyle name="Hyperlink 4 2 3 3 3" xfId="727"/>
    <cellStyle name="Hyperlink 4 2 3 4" xfId="267"/>
    <cellStyle name="Hyperlink 4 2 3 4 2" xfId="543"/>
    <cellStyle name="Hyperlink 4 2 3 4 2 2" xfId="1095"/>
    <cellStyle name="Hyperlink 4 2 3 4 3" xfId="819"/>
    <cellStyle name="Hyperlink 4 2 3 5" xfId="359"/>
    <cellStyle name="Hyperlink 4 2 3 5 2" xfId="911"/>
    <cellStyle name="Hyperlink 4 2 3 6" xfId="635"/>
    <cellStyle name="Hyperlink 4 2 4" xfId="109"/>
    <cellStyle name="Hyperlink 4 2 4 2" xfId="201"/>
    <cellStyle name="Hyperlink 4 2 4 2 2" xfId="477"/>
    <cellStyle name="Hyperlink 4 2 4 2 2 2" xfId="1029"/>
    <cellStyle name="Hyperlink 4 2 4 2 3" xfId="753"/>
    <cellStyle name="Hyperlink 4 2 4 3" xfId="293"/>
    <cellStyle name="Hyperlink 4 2 4 3 2" xfId="569"/>
    <cellStyle name="Hyperlink 4 2 4 3 2 2" xfId="1121"/>
    <cellStyle name="Hyperlink 4 2 4 3 3" xfId="845"/>
    <cellStyle name="Hyperlink 4 2 4 4" xfId="385"/>
    <cellStyle name="Hyperlink 4 2 4 4 2" xfId="937"/>
    <cellStyle name="Hyperlink 4 2 4 5" xfId="661"/>
    <cellStyle name="Hyperlink 4 2 5" xfId="155"/>
    <cellStyle name="Hyperlink 4 2 5 2" xfId="431"/>
    <cellStyle name="Hyperlink 4 2 5 2 2" xfId="983"/>
    <cellStyle name="Hyperlink 4 2 5 3" xfId="707"/>
    <cellStyle name="Hyperlink 4 2 6" xfId="247"/>
    <cellStyle name="Hyperlink 4 2 6 2" xfId="523"/>
    <cellStyle name="Hyperlink 4 2 6 2 2" xfId="1075"/>
    <cellStyle name="Hyperlink 4 2 6 3" xfId="799"/>
    <cellStyle name="Hyperlink 4 2 7" xfId="339"/>
    <cellStyle name="Hyperlink 4 2 7 2" xfId="891"/>
    <cellStyle name="Hyperlink 4 2 8" xfId="615"/>
    <cellStyle name="Hyperlink 4 3" xfId="68"/>
    <cellStyle name="Hyperlink 4 3 2" xfId="88"/>
    <cellStyle name="Hyperlink 4 3 2 2" xfId="134"/>
    <cellStyle name="Hyperlink 4 3 2 2 2" xfId="226"/>
    <cellStyle name="Hyperlink 4 3 2 2 2 2" xfId="502"/>
    <cellStyle name="Hyperlink 4 3 2 2 2 2 2" xfId="1054"/>
    <cellStyle name="Hyperlink 4 3 2 2 2 3" xfId="778"/>
    <cellStyle name="Hyperlink 4 3 2 2 3" xfId="318"/>
    <cellStyle name="Hyperlink 4 3 2 2 3 2" xfId="594"/>
    <cellStyle name="Hyperlink 4 3 2 2 3 2 2" xfId="1146"/>
    <cellStyle name="Hyperlink 4 3 2 2 3 3" xfId="870"/>
    <cellStyle name="Hyperlink 4 3 2 2 4" xfId="410"/>
    <cellStyle name="Hyperlink 4 3 2 2 4 2" xfId="962"/>
    <cellStyle name="Hyperlink 4 3 2 2 5" xfId="686"/>
    <cellStyle name="Hyperlink 4 3 2 3" xfId="180"/>
    <cellStyle name="Hyperlink 4 3 2 3 2" xfId="456"/>
    <cellStyle name="Hyperlink 4 3 2 3 2 2" xfId="1008"/>
    <cellStyle name="Hyperlink 4 3 2 3 3" xfId="732"/>
    <cellStyle name="Hyperlink 4 3 2 4" xfId="272"/>
    <cellStyle name="Hyperlink 4 3 2 4 2" xfId="548"/>
    <cellStyle name="Hyperlink 4 3 2 4 2 2" xfId="1100"/>
    <cellStyle name="Hyperlink 4 3 2 4 3" xfId="824"/>
    <cellStyle name="Hyperlink 4 3 2 5" xfId="364"/>
    <cellStyle name="Hyperlink 4 3 2 5 2" xfId="916"/>
    <cellStyle name="Hyperlink 4 3 2 6" xfId="640"/>
    <cellStyle name="Hyperlink 4 3 3" xfId="114"/>
    <cellStyle name="Hyperlink 4 3 3 2" xfId="206"/>
    <cellStyle name="Hyperlink 4 3 3 2 2" xfId="482"/>
    <cellStyle name="Hyperlink 4 3 3 2 2 2" xfId="1034"/>
    <cellStyle name="Hyperlink 4 3 3 2 3" xfId="758"/>
    <cellStyle name="Hyperlink 4 3 3 3" xfId="298"/>
    <cellStyle name="Hyperlink 4 3 3 3 2" xfId="574"/>
    <cellStyle name="Hyperlink 4 3 3 3 2 2" xfId="1126"/>
    <cellStyle name="Hyperlink 4 3 3 3 3" xfId="850"/>
    <cellStyle name="Hyperlink 4 3 3 4" xfId="390"/>
    <cellStyle name="Hyperlink 4 3 3 4 2" xfId="942"/>
    <cellStyle name="Hyperlink 4 3 3 5" xfId="666"/>
    <cellStyle name="Hyperlink 4 3 4" xfId="160"/>
    <cellStyle name="Hyperlink 4 3 4 2" xfId="436"/>
    <cellStyle name="Hyperlink 4 3 4 2 2" xfId="988"/>
    <cellStyle name="Hyperlink 4 3 4 3" xfId="712"/>
    <cellStyle name="Hyperlink 4 3 5" xfId="252"/>
    <cellStyle name="Hyperlink 4 3 5 2" xfId="528"/>
    <cellStyle name="Hyperlink 4 3 5 2 2" xfId="1080"/>
    <cellStyle name="Hyperlink 4 3 5 3" xfId="804"/>
    <cellStyle name="Hyperlink 4 3 6" xfId="344"/>
    <cellStyle name="Hyperlink 4 3 6 2" xfId="896"/>
    <cellStyle name="Hyperlink 4 3 7" xfId="620"/>
    <cellStyle name="Hyperlink 4 4" xfId="78"/>
    <cellStyle name="Hyperlink 4 4 2" xfId="124"/>
    <cellStyle name="Hyperlink 4 4 2 2" xfId="216"/>
    <cellStyle name="Hyperlink 4 4 2 2 2" xfId="492"/>
    <cellStyle name="Hyperlink 4 4 2 2 2 2" xfId="1044"/>
    <cellStyle name="Hyperlink 4 4 2 2 3" xfId="768"/>
    <cellStyle name="Hyperlink 4 4 2 3" xfId="308"/>
    <cellStyle name="Hyperlink 4 4 2 3 2" xfId="584"/>
    <cellStyle name="Hyperlink 4 4 2 3 2 2" xfId="1136"/>
    <cellStyle name="Hyperlink 4 4 2 3 3" xfId="860"/>
    <cellStyle name="Hyperlink 4 4 2 4" xfId="400"/>
    <cellStyle name="Hyperlink 4 4 2 4 2" xfId="952"/>
    <cellStyle name="Hyperlink 4 4 2 5" xfId="676"/>
    <cellStyle name="Hyperlink 4 4 3" xfId="170"/>
    <cellStyle name="Hyperlink 4 4 3 2" xfId="446"/>
    <cellStyle name="Hyperlink 4 4 3 2 2" xfId="998"/>
    <cellStyle name="Hyperlink 4 4 3 3" xfId="722"/>
    <cellStyle name="Hyperlink 4 4 4" xfId="262"/>
    <cellStyle name="Hyperlink 4 4 4 2" xfId="538"/>
    <cellStyle name="Hyperlink 4 4 4 2 2" xfId="1090"/>
    <cellStyle name="Hyperlink 4 4 4 3" xfId="814"/>
    <cellStyle name="Hyperlink 4 4 5" xfId="354"/>
    <cellStyle name="Hyperlink 4 4 5 2" xfId="906"/>
    <cellStyle name="Hyperlink 4 4 6" xfId="630"/>
    <cellStyle name="Hyperlink 4 5" xfId="104"/>
    <cellStyle name="Hyperlink 4 5 2" xfId="196"/>
    <cellStyle name="Hyperlink 4 5 2 2" xfId="472"/>
    <cellStyle name="Hyperlink 4 5 2 2 2" xfId="1024"/>
    <cellStyle name="Hyperlink 4 5 2 3" xfId="748"/>
    <cellStyle name="Hyperlink 4 5 3" xfId="288"/>
    <cellStyle name="Hyperlink 4 5 3 2" xfId="564"/>
    <cellStyle name="Hyperlink 4 5 3 2 2" xfId="1116"/>
    <cellStyle name="Hyperlink 4 5 3 3" xfId="840"/>
    <cellStyle name="Hyperlink 4 5 4" xfId="380"/>
    <cellStyle name="Hyperlink 4 5 4 2" xfId="932"/>
    <cellStyle name="Hyperlink 4 5 5" xfId="656"/>
    <cellStyle name="Hyperlink 4 6" xfId="150"/>
    <cellStyle name="Hyperlink 4 6 2" xfId="426"/>
    <cellStyle name="Hyperlink 4 6 2 2" xfId="978"/>
    <cellStyle name="Hyperlink 4 6 3" xfId="702"/>
    <cellStyle name="Hyperlink 4 7" xfId="242"/>
    <cellStyle name="Hyperlink 4 7 2" xfId="518"/>
    <cellStyle name="Hyperlink 4 7 2 2" xfId="1070"/>
    <cellStyle name="Hyperlink 4 7 3" xfId="794"/>
    <cellStyle name="Hyperlink 4 8" xfId="334"/>
    <cellStyle name="Hyperlink 4 8 2" xfId="886"/>
    <cellStyle name="Hyperlink 4 9" xfId="610"/>
    <cellStyle name="Hyperlink 5" xfId="58"/>
    <cellStyle name="Hyperlink 5 2" xfId="69"/>
    <cellStyle name="Hyperlink 5 2 2" xfId="89"/>
    <cellStyle name="Hyperlink 5 2 2 2" xfId="135"/>
    <cellStyle name="Hyperlink 5 2 2 2 2" xfId="227"/>
    <cellStyle name="Hyperlink 5 2 2 2 2 2" xfId="503"/>
    <cellStyle name="Hyperlink 5 2 2 2 2 2 2" xfId="1055"/>
    <cellStyle name="Hyperlink 5 2 2 2 2 3" xfId="779"/>
    <cellStyle name="Hyperlink 5 2 2 2 3" xfId="319"/>
    <cellStyle name="Hyperlink 5 2 2 2 3 2" xfId="595"/>
    <cellStyle name="Hyperlink 5 2 2 2 3 2 2" xfId="1147"/>
    <cellStyle name="Hyperlink 5 2 2 2 3 3" xfId="871"/>
    <cellStyle name="Hyperlink 5 2 2 2 4" xfId="411"/>
    <cellStyle name="Hyperlink 5 2 2 2 4 2" xfId="963"/>
    <cellStyle name="Hyperlink 5 2 2 2 5" xfId="687"/>
    <cellStyle name="Hyperlink 5 2 2 3" xfId="181"/>
    <cellStyle name="Hyperlink 5 2 2 3 2" xfId="457"/>
    <cellStyle name="Hyperlink 5 2 2 3 2 2" xfId="1009"/>
    <cellStyle name="Hyperlink 5 2 2 3 3" xfId="733"/>
    <cellStyle name="Hyperlink 5 2 2 4" xfId="273"/>
    <cellStyle name="Hyperlink 5 2 2 4 2" xfId="549"/>
    <cellStyle name="Hyperlink 5 2 2 4 2 2" xfId="1101"/>
    <cellStyle name="Hyperlink 5 2 2 4 3" xfId="825"/>
    <cellStyle name="Hyperlink 5 2 2 5" xfId="365"/>
    <cellStyle name="Hyperlink 5 2 2 5 2" xfId="917"/>
    <cellStyle name="Hyperlink 5 2 2 6" xfId="641"/>
    <cellStyle name="Hyperlink 5 2 3" xfId="115"/>
    <cellStyle name="Hyperlink 5 2 3 2" xfId="207"/>
    <cellStyle name="Hyperlink 5 2 3 2 2" xfId="483"/>
    <cellStyle name="Hyperlink 5 2 3 2 2 2" xfId="1035"/>
    <cellStyle name="Hyperlink 5 2 3 2 3" xfId="759"/>
    <cellStyle name="Hyperlink 5 2 3 3" xfId="299"/>
    <cellStyle name="Hyperlink 5 2 3 3 2" xfId="575"/>
    <cellStyle name="Hyperlink 5 2 3 3 2 2" xfId="1127"/>
    <cellStyle name="Hyperlink 5 2 3 3 3" xfId="851"/>
    <cellStyle name="Hyperlink 5 2 3 4" xfId="391"/>
    <cellStyle name="Hyperlink 5 2 3 4 2" xfId="943"/>
    <cellStyle name="Hyperlink 5 2 3 5" xfId="667"/>
    <cellStyle name="Hyperlink 5 2 4" xfId="161"/>
    <cellStyle name="Hyperlink 5 2 4 2" xfId="437"/>
    <cellStyle name="Hyperlink 5 2 4 2 2" xfId="989"/>
    <cellStyle name="Hyperlink 5 2 4 3" xfId="713"/>
    <cellStyle name="Hyperlink 5 2 5" xfId="253"/>
    <cellStyle name="Hyperlink 5 2 5 2" xfId="529"/>
    <cellStyle name="Hyperlink 5 2 5 2 2" xfId="1081"/>
    <cellStyle name="Hyperlink 5 2 5 3" xfId="805"/>
    <cellStyle name="Hyperlink 5 2 6" xfId="345"/>
    <cellStyle name="Hyperlink 5 2 6 2" xfId="897"/>
    <cellStyle name="Hyperlink 5 2 7" xfId="621"/>
    <cellStyle name="Hyperlink 5 3" xfId="79"/>
    <cellStyle name="Hyperlink 5 3 2" xfId="125"/>
    <cellStyle name="Hyperlink 5 3 2 2" xfId="217"/>
    <cellStyle name="Hyperlink 5 3 2 2 2" xfId="493"/>
    <cellStyle name="Hyperlink 5 3 2 2 2 2" xfId="1045"/>
    <cellStyle name="Hyperlink 5 3 2 2 3" xfId="769"/>
    <cellStyle name="Hyperlink 5 3 2 3" xfId="309"/>
    <cellStyle name="Hyperlink 5 3 2 3 2" xfId="585"/>
    <cellStyle name="Hyperlink 5 3 2 3 2 2" xfId="1137"/>
    <cellStyle name="Hyperlink 5 3 2 3 3" xfId="861"/>
    <cellStyle name="Hyperlink 5 3 2 4" xfId="401"/>
    <cellStyle name="Hyperlink 5 3 2 4 2" xfId="953"/>
    <cellStyle name="Hyperlink 5 3 2 5" xfId="677"/>
    <cellStyle name="Hyperlink 5 3 3" xfId="171"/>
    <cellStyle name="Hyperlink 5 3 3 2" xfId="447"/>
    <cellStyle name="Hyperlink 5 3 3 2 2" xfId="999"/>
    <cellStyle name="Hyperlink 5 3 3 3" xfId="723"/>
    <cellStyle name="Hyperlink 5 3 4" xfId="263"/>
    <cellStyle name="Hyperlink 5 3 4 2" xfId="539"/>
    <cellStyle name="Hyperlink 5 3 4 2 2" xfId="1091"/>
    <cellStyle name="Hyperlink 5 3 4 3" xfId="815"/>
    <cellStyle name="Hyperlink 5 3 5" xfId="355"/>
    <cellStyle name="Hyperlink 5 3 5 2" xfId="907"/>
    <cellStyle name="Hyperlink 5 3 6" xfId="631"/>
    <cellStyle name="Hyperlink 5 4" xfId="105"/>
    <cellStyle name="Hyperlink 5 4 2" xfId="197"/>
    <cellStyle name="Hyperlink 5 4 2 2" xfId="473"/>
    <cellStyle name="Hyperlink 5 4 2 2 2" xfId="1025"/>
    <cellStyle name="Hyperlink 5 4 2 3" xfId="749"/>
    <cellStyle name="Hyperlink 5 4 3" xfId="289"/>
    <cellStyle name="Hyperlink 5 4 3 2" xfId="565"/>
    <cellStyle name="Hyperlink 5 4 3 2 2" xfId="1117"/>
    <cellStyle name="Hyperlink 5 4 3 3" xfId="841"/>
    <cellStyle name="Hyperlink 5 4 4" xfId="381"/>
    <cellStyle name="Hyperlink 5 4 4 2" xfId="933"/>
    <cellStyle name="Hyperlink 5 4 5" xfId="657"/>
    <cellStyle name="Hyperlink 5 5" xfId="151"/>
    <cellStyle name="Hyperlink 5 5 2" xfId="427"/>
    <cellStyle name="Hyperlink 5 5 2 2" xfId="979"/>
    <cellStyle name="Hyperlink 5 5 3" xfId="703"/>
    <cellStyle name="Hyperlink 5 6" xfId="243"/>
    <cellStyle name="Hyperlink 5 6 2" xfId="519"/>
    <cellStyle name="Hyperlink 5 6 2 2" xfId="1071"/>
    <cellStyle name="Hyperlink 5 6 3" xfId="795"/>
    <cellStyle name="Hyperlink 5 7" xfId="335"/>
    <cellStyle name="Hyperlink 5 7 2" xfId="887"/>
    <cellStyle name="Hyperlink 5 8" xfId="611"/>
    <cellStyle name="Hyperlink 6" xfId="64"/>
    <cellStyle name="Hyperlink 6 2" xfId="84"/>
    <cellStyle name="Hyperlink 6 2 2" xfId="130"/>
    <cellStyle name="Hyperlink 6 2 2 2" xfId="222"/>
    <cellStyle name="Hyperlink 6 2 2 2 2" xfId="498"/>
    <cellStyle name="Hyperlink 6 2 2 2 2 2" xfId="1050"/>
    <cellStyle name="Hyperlink 6 2 2 2 3" xfId="774"/>
    <cellStyle name="Hyperlink 6 2 2 3" xfId="314"/>
    <cellStyle name="Hyperlink 6 2 2 3 2" xfId="590"/>
    <cellStyle name="Hyperlink 6 2 2 3 2 2" xfId="1142"/>
    <cellStyle name="Hyperlink 6 2 2 3 3" xfId="866"/>
    <cellStyle name="Hyperlink 6 2 2 4" xfId="406"/>
    <cellStyle name="Hyperlink 6 2 2 4 2" xfId="958"/>
    <cellStyle name="Hyperlink 6 2 2 5" xfId="682"/>
    <cellStyle name="Hyperlink 6 2 3" xfId="176"/>
    <cellStyle name="Hyperlink 6 2 3 2" xfId="452"/>
    <cellStyle name="Hyperlink 6 2 3 2 2" xfId="1004"/>
    <cellStyle name="Hyperlink 6 2 3 3" xfId="728"/>
    <cellStyle name="Hyperlink 6 2 4" xfId="268"/>
    <cellStyle name="Hyperlink 6 2 4 2" xfId="544"/>
    <cellStyle name="Hyperlink 6 2 4 2 2" xfId="1096"/>
    <cellStyle name="Hyperlink 6 2 4 3" xfId="820"/>
    <cellStyle name="Hyperlink 6 2 5" xfId="360"/>
    <cellStyle name="Hyperlink 6 2 5 2" xfId="912"/>
    <cellStyle name="Hyperlink 6 2 6" xfId="636"/>
    <cellStyle name="Hyperlink 6 3" xfId="110"/>
    <cellStyle name="Hyperlink 6 3 2" xfId="202"/>
    <cellStyle name="Hyperlink 6 3 2 2" xfId="478"/>
    <cellStyle name="Hyperlink 6 3 2 2 2" xfId="1030"/>
    <cellStyle name="Hyperlink 6 3 2 3" xfId="754"/>
    <cellStyle name="Hyperlink 6 3 3" xfId="294"/>
    <cellStyle name="Hyperlink 6 3 3 2" xfId="570"/>
    <cellStyle name="Hyperlink 6 3 3 2 2" xfId="1122"/>
    <cellStyle name="Hyperlink 6 3 3 3" xfId="846"/>
    <cellStyle name="Hyperlink 6 3 4" xfId="386"/>
    <cellStyle name="Hyperlink 6 3 4 2" xfId="938"/>
    <cellStyle name="Hyperlink 6 3 5" xfId="662"/>
    <cellStyle name="Hyperlink 6 4" xfId="156"/>
    <cellStyle name="Hyperlink 6 4 2" xfId="432"/>
    <cellStyle name="Hyperlink 6 4 2 2" xfId="984"/>
    <cellStyle name="Hyperlink 6 4 3" xfId="708"/>
    <cellStyle name="Hyperlink 6 5" xfId="248"/>
    <cellStyle name="Hyperlink 6 5 2" xfId="524"/>
    <cellStyle name="Hyperlink 6 5 2 2" xfId="1076"/>
    <cellStyle name="Hyperlink 6 5 3" xfId="800"/>
    <cellStyle name="Hyperlink 6 6" xfId="340"/>
    <cellStyle name="Hyperlink 6 6 2" xfId="892"/>
    <cellStyle name="Hyperlink 6 7" xfId="616"/>
    <cellStyle name="Hyperlink 7" xfId="74"/>
    <cellStyle name="Hyperlink 7 2" xfId="120"/>
    <cellStyle name="Hyperlink 7 2 2" xfId="212"/>
    <cellStyle name="Hyperlink 7 2 2 2" xfId="488"/>
    <cellStyle name="Hyperlink 7 2 2 2 2" xfId="1040"/>
    <cellStyle name="Hyperlink 7 2 2 3" xfId="764"/>
    <cellStyle name="Hyperlink 7 2 3" xfId="304"/>
    <cellStyle name="Hyperlink 7 2 3 2" xfId="580"/>
    <cellStyle name="Hyperlink 7 2 3 2 2" xfId="1132"/>
    <cellStyle name="Hyperlink 7 2 3 3" xfId="856"/>
    <cellStyle name="Hyperlink 7 2 4" xfId="396"/>
    <cellStyle name="Hyperlink 7 2 4 2" xfId="948"/>
    <cellStyle name="Hyperlink 7 2 5" xfId="672"/>
    <cellStyle name="Hyperlink 7 3" xfId="166"/>
    <cellStyle name="Hyperlink 7 3 2" xfId="442"/>
    <cellStyle name="Hyperlink 7 3 2 2" xfId="994"/>
    <cellStyle name="Hyperlink 7 3 3" xfId="718"/>
    <cellStyle name="Hyperlink 7 4" xfId="258"/>
    <cellStyle name="Hyperlink 7 4 2" xfId="534"/>
    <cellStyle name="Hyperlink 7 4 2 2" xfId="1086"/>
    <cellStyle name="Hyperlink 7 4 3" xfId="810"/>
    <cellStyle name="Hyperlink 7 5" xfId="350"/>
    <cellStyle name="Hyperlink 7 5 2" xfId="902"/>
    <cellStyle name="Hyperlink 7 6" xfId="626"/>
    <cellStyle name="Hyperlink 8" xfId="95"/>
    <cellStyle name="Hyperlink 8 2" xfId="141"/>
    <cellStyle name="Hyperlink 8 2 2" xfId="233"/>
    <cellStyle name="Hyperlink 8 2 2 2" xfId="509"/>
    <cellStyle name="Hyperlink 8 2 2 2 2" xfId="1061"/>
    <cellStyle name="Hyperlink 8 2 2 3" xfId="785"/>
    <cellStyle name="Hyperlink 8 2 3" xfId="325"/>
    <cellStyle name="Hyperlink 8 2 3 2" xfId="601"/>
    <cellStyle name="Hyperlink 8 2 3 2 2" xfId="1153"/>
    <cellStyle name="Hyperlink 8 2 3 3" xfId="877"/>
    <cellStyle name="Hyperlink 8 2 4" xfId="417"/>
    <cellStyle name="Hyperlink 8 2 4 2" xfId="969"/>
    <cellStyle name="Hyperlink 8 2 5" xfId="693"/>
    <cellStyle name="Hyperlink 8 3" xfId="187"/>
    <cellStyle name="Hyperlink 8 3 2" xfId="463"/>
    <cellStyle name="Hyperlink 8 3 2 2" xfId="1015"/>
    <cellStyle name="Hyperlink 8 3 3" xfId="739"/>
    <cellStyle name="Hyperlink 8 4" xfId="279"/>
    <cellStyle name="Hyperlink 8 4 2" xfId="555"/>
    <cellStyle name="Hyperlink 8 4 2 2" xfId="1107"/>
    <cellStyle name="Hyperlink 8 4 3" xfId="831"/>
    <cellStyle name="Hyperlink 8 5" xfId="371"/>
    <cellStyle name="Hyperlink 8 5 2" xfId="923"/>
    <cellStyle name="Hyperlink 8 6" xfId="647"/>
    <cellStyle name="Hyperlink 9" xfId="100"/>
    <cellStyle name="Hyperlink 9 2" xfId="192"/>
    <cellStyle name="Hyperlink 9 2 2" xfId="468"/>
    <cellStyle name="Hyperlink 9 2 2 2" xfId="1020"/>
    <cellStyle name="Hyperlink 9 2 3" xfId="744"/>
    <cellStyle name="Hyperlink 9 3" xfId="284"/>
    <cellStyle name="Hyperlink 9 3 2" xfId="560"/>
    <cellStyle name="Hyperlink 9 3 2 2" xfId="1112"/>
    <cellStyle name="Hyperlink 9 3 3" xfId="836"/>
    <cellStyle name="Hyperlink 9 4" xfId="376"/>
    <cellStyle name="Hyperlink 9 4 2" xfId="928"/>
    <cellStyle name="Hyperlink 9 5" xfId="652"/>
    <cellStyle name="Incorrecto" xfId="6" builtinId="27" customBuiltin="1"/>
    <cellStyle name="Neutral 2" xfId="37"/>
    <cellStyle name="Normal" xfId="0" builtinId="0"/>
    <cellStyle name="Normal 2" xfId="44"/>
    <cellStyle name="Normal 2 2" xfId="47"/>
    <cellStyle name="Normal 3" xfId="46"/>
    <cellStyle name="Normal 4" xfId="55"/>
    <cellStyle name="Normal 4 2" xfId="62"/>
    <cellStyle name="Normal 5 2" xfId="34"/>
    <cellStyle name="Notas" xfId="13" builtinId="10" customBuiltin="1"/>
    <cellStyle name="Salida" xfId="8" builtinId="21" customBuiltin="1"/>
    <cellStyle name="Texto de advertencia" xfId="12" builtinId="11" customBuiltin="1"/>
    <cellStyle name="Texto explicativo" xfId="14" builtinId="53" customBuiltin="1"/>
    <cellStyle name="Title 2" xfId="36"/>
    <cellStyle name="Título 2" xfId="2" builtinId="17" customBuiltin="1"/>
    <cellStyle name="Título 3" xfId="3" builtinId="18" customBuiltin="1"/>
    <cellStyle name="Título 4" xfId="56"/>
    <cellStyle name="Total" xfId="15" builtinId="25" customBuiltin="1"/>
  </cellStyles>
  <dxfs count="7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75"/>
      <tableStyleElement type="headerRow" dxfId="74"/>
      <tableStyleElement type="totalRow" dxfId="73"/>
      <tableStyleElement type="firstColumn" dxfId="72"/>
      <tableStyleElement type="lastColumn" dxfId="71"/>
      <tableStyleElement type="firstRowStripe" dxfId="70"/>
      <tableStyleElement type="firstColumnStripe" dxfId="6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627</c:v>
                </c:pt>
                <c:pt idx="1">
                  <c:v>557</c:v>
                </c:pt>
                <c:pt idx="2">
                  <c:v>938</c:v>
                </c:pt>
                <c:pt idx="3">
                  <c:v>13</c:v>
                </c:pt>
                <c:pt idx="4">
                  <c:v>720</c:v>
                </c:pt>
                <c:pt idx="5">
                  <c:v>267</c:v>
                </c:pt>
                <c:pt idx="6">
                  <c:v>640</c:v>
                </c:pt>
                <c:pt idx="7">
                  <c:v>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ATM UNIDAD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891C-485B-B24D-B0A6308464B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NOMBRE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891C-485B-B24D-B0A6308464B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ESTATUS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891C-485B-B24D-B0A6308464B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335805638</c:v>
                </c:pt>
                <c:pt idx="1">
                  <c:v>335810482</c:v>
                </c:pt>
                <c:pt idx="2">
                  <c:v>0</c:v>
                </c:pt>
                <c:pt idx="3">
                  <c:v>335810684</c:v>
                </c:pt>
                <c:pt idx="4">
                  <c:v>0</c:v>
                </c:pt>
                <c:pt idx="5">
                  <c:v>335810690</c:v>
                </c:pt>
                <c:pt idx="6">
                  <c:v>335810910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TICKET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891C-485B-B24D-B0A630846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6794864"/>
        <c:axId val="1946796944"/>
      </c:barChart>
      <c:catAx>
        <c:axId val="194679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6944"/>
        <c:crosses val="autoZero"/>
        <c:auto val="1"/>
        <c:lblAlgn val="ctr"/>
        <c:lblOffset val="100"/>
        <c:noMultiLvlLbl val="0"/>
      </c:catAx>
      <c:valAx>
        <c:axId val="194679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365</v>
          </cell>
          <cell r="B259" t="str">
            <v>ATM Centro Medico de Diabetes, Obesidad y Endocrinología (CEMDOE)</v>
          </cell>
          <cell r="C259" t="str">
            <v>DISTRITO NACIONAL</v>
          </cell>
        </row>
        <row r="260">
          <cell r="A260">
            <v>366</v>
          </cell>
          <cell r="B260" t="str">
            <v>ATM Oficina Boulevard (Higuey) II</v>
          </cell>
          <cell r="C260" t="str">
            <v>ESTE</v>
          </cell>
        </row>
        <row r="261">
          <cell r="A261">
            <v>370</v>
          </cell>
          <cell r="B261" t="str">
            <v>ATM Oficina Cruce de Imbert II (puerto Plata)</v>
          </cell>
          <cell r="C261" t="str">
            <v>NORTE</v>
          </cell>
        </row>
        <row r="262">
          <cell r="A262">
            <v>372</v>
          </cell>
          <cell r="B262" t="str">
            <v>ATM Oficina Sánchez II</v>
          </cell>
          <cell r="C262" t="str">
            <v>NORTE</v>
          </cell>
        </row>
        <row r="263">
          <cell r="A263">
            <v>373</v>
          </cell>
          <cell r="B263" t="str">
            <v>S/M Tangui Nagua</v>
          </cell>
          <cell r="C263" t="str">
            <v>NORTE</v>
          </cell>
        </row>
        <row r="264">
          <cell r="A264">
            <v>377</v>
          </cell>
          <cell r="B264" t="str">
            <v>ATM Estación del Metro Eduardo Brito</v>
          </cell>
          <cell r="C264" t="str">
            <v>DISTRITO NACIONAL</v>
          </cell>
        </row>
        <row r="265">
          <cell r="A265">
            <v>378</v>
          </cell>
          <cell r="B265" t="str">
            <v>ATM UNP Villa Flores</v>
          </cell>
          <cell r="C265" t="str">
            <v>DISTRITO NACIONAL</v>
          </cell>
        </row>
        <row r="266">
          <cell r="A266">
            <v>380</v>
          </cell>
          <cell r="B266" t="str">
            <v xml:space="preserve">ATM Oficina Navarrete </v>
          </cell>
          <cell r="C266" t="str">
            <v>NORTE</v>
          </cell>
        </row>
        <row r="267">
          <cell r="A267">
            <v>382</v>
          </cell>
          <cell r="B267" t="str">
            <v>ATM Estación del Metro María Montés</v>
          </cell>
          <cell r="C267" t="str">
            <v>DISTRITO NACIONAL</v>
          </cell>
        </row>
        <row r="268">
          <cell r="A268">
            <v>383</v>
          </cell>
          <cell r="B268" t="str">
            <v>ATM S/M Daniel (Dajabón)</v>
          </cell>
          <cell r="C268" t="str">
            <v>NORTE</v>
          </cell>
        </row>
        <row r="269">
          <cell r="A269">
            <v>385</v>
          </cell>
          <cell r="B269" t="str">
            <v xml:space="preserve">ATM Plaza Verón I </v>
          </cell>
          <cell r="C269" t="str">
            <v>ESTE</v>
          </cell>
        </row>
        <row r="270">
          <cell r="A270">
            <v>386</v>
          </cell>
          <cell r="B270" t="str">
            <v xml:space="preserve">ATM Plaza Verón II </v>
          </cell>
          <cell r="C270" t="str">
            <v>ESTE</v>
          </cell>
        </row>
        <row r="271">
          <cell r="A271">
            <v>387</v>
          </cell>
          <cell r="B271" t="str">
            <v xml:space="preserve">ATM S/M La Cadena San Vicente de Paul </v>
          </cell>
          <cell r="C271" t="str">
            <v>DISTRITO NACIONAL</v>
          </cell>
        </row>
        <row r="272">
          <cell r="A272">
            <v>388</v>
          </cell>
          <cell r="B272" t="str">
            <v xml:space="preserve">ATM Multicentro La Sirena Puerto Plata </v>
          </cell>
          <cell r="C272" t="str">
            <v>NORTE</v>
          </cell>
        </row>
        <row r="273">
          <cell r="A273">
            <v>389</v>
          </cell>
          <cell r="B273" t="str">
            <v xml:space="preserve">ATM Casino Hotel Princess </v>
          </cell>
          <cell r="C273" t="str">
            <v>DISTRITO NACIONAL</v>
          </cell>
        </row>
        <row r="274">
          <cell r="A274">
            <v>390</v>
          </cell>
          <cell r="B274" t="str">
            <v xml:space="preserve">ATM Oficina Boca Chica II </v>
          </cell>
          <cell r="C274" t="str">
            <v>DISTRITO NACIONAL</v>
          </cell>
        </row>
        <row r="275">
          <cell r="A275">
            <v>391</v>
          </cell>
          <cell r="B275" t="str">
            <v xml:space="preserve">ATM S/M Jumbo Luperón </v>
          </cell>
          <cell r="C275" t="str">
            <v>DISTRITO NACIONAL</v>
          </cell>
        </row>
        <row r="276">
          <cell r="A276">
            <v>392</v>
          </cell>
          <cell r="B276" t="str">
            <v xml:space="preserve">ATM Oficina San Juan de la Maguana II </v>
          </cell>
          <cell r="C276" t="str">
            <v>SUR</v>
          </cell>
        </row>
        <row r="277">
          <cell r="A277">
            <v>394</v>
          </cell>
          <cell r="B277" t="str">
            <v xml:space="preserve">ATM Multicentro La Sirena Luperón </v>
          </cell>
          <cell r="C277" t="str">
            <v>DISTRITO NACIONAL</v>
          </cell>
        </row>
        <row r="278">
          <cell r="A278">
            <v>395</v>
          </cell>
          <cell r="B278" t="str">
            <v xml:space="preserve">ATM UNP Sabana Iglesia </v>
          </cell>
          <cell r="C278" t="str">
            <v>NORTE</v>
          </cell>
        </row>
        <row r="279">
          <cell r="A279">
            <v>396</v>
          </cell>
          <cell r="B279" t="str">
            <v xml:space="preserve">ATM Oficina Plaza Ulloa (La Fuente) </v>
          </cell>
          <cell r="C279" t="str">
            <v>NORTE</v>
          </cell>
        </row>
        <row r="280">
          <cell r="A280">
            <v>397</v>
          </cell>
          <cell r="B280" t="str">
            <v xml:space="preserve">ATM Autobanco San Francisco de Macoris </v>
          </cell>
          <cell r="C280" t="str">
            <v>NORTE</v>
          </cell>
        </row>
        <row r="281">
          <cell r="A281">
            <v>399</v>
          </cell>
          <cell r="B281" t="str">
            <v xml:space="preserve">ATM Oficina La Romana II </v>
          </cell>
          <cell r="C281" t="str">
            <v>ESTE</v>
          </cell>
        </row>
        <row r="282">
          <cell r="A282">
            <v>402</v>
          </cell>
          <cell r="B282" t="str">
            <v xml:space="preserve">ATM La Sirena La Vega </v>
          </cell>
          <cell r="C282" t="str">
            <v>NORTE</v>
          </cell>
        </row>
        <row r="283">
          <cell r="A283">
            <v>403</v>
          </cell>
          <cell r="B283" t="str">
            <v xml:space="preserve">ATM Oficina Vicente Noble </v>
          </cell>
          <cell r="C283" t="str">
            <v>SUR</v>
          </cell>
        </row>
        <row r="284">
          <cell r="A284">
            <v>405</v>
          </cell>
          <cell r="B284" t="str">
            <v xml:space="preserve">ATM UNP Loma de Cabrera </v>
          </cell>
          <cell r="C284" t="str">
            <v>NORTE</v>
          </cell>
        </row>
        <row r="285">
          <cell r="A285">
            <v>406</v>
          </cell>
          <cell r="B285" t="str">
            <v xml:space="preserve">ATM UNP Plaza Lama Máximo Gómez </v>
          </cell>
          <cell r="C285" t="str">
            <v>DISTRITO NACIONAL</v>
          </cell>
        </row>
        <row r="286">
          <cell r="A286">
            <v>407</v>
          </cell>
          <cell r="B286" t="str">
            <v xml:space="preserve">ATM Multicentro La Sirena Villa Mella </v>
          </cell>
          <cell r="C286" t="str">
            <v>DISTRITO NACIONAL</v>
          </cell>
        </row>
        <row r="287">
          <cell r="A287">
            <v>408</v>
          </cell>
          <cell r="B287" t="str">
            <v xml:space="preserve">ATM Autobanco Las Palmas de Herrera </v>
          </cell>
          <cell r="C287" t="str">
            <v>DISTRITO NACIONAL</v>
          </cell>
        </row>
        <row r="288">
          <cell r="A288">
            <v>409</v>
          </cell>
          <cell r="B288" t="str">
            <v xml:space="preserve">ATM Oficina Las Palmas de Herrera I </v>
          </cell>
          <cell r="C288" t="str">
            <v>DISTRITO NACIONAL</v>
          </cell>
        </row>
        <row r="289">
          <cell r="A289">
            <v>410</v>
          </cell>
          <cell r="B289" t="str">
            <v xml:space="preserve">ATM Oficina Las Palmas de Herrera II </v>
          </cell>
          <cell r="C289" t="str">
            <v>DISTRITO NACIONAL</v>
          </cell>
        </row>
        <row r="290">
          <cell r="A290">
            <v>411</v>
          </cell>
          <cell r="B290" t="str">
            <v xml:space="preserve">ATM UNP Piedra Blanca </v>
          </cell>
          <cell r="C290" t="str">
            <v>NORTE</v>
          </cell>
        </row>
        <row r="291">
          <cell r="A291">
            <v>413</v>
          </cell>
          <cell r="B291" t="str">
            <v xml:space="preserve">ATM UNP Las Galeras Samaná </v>
          </cell>
          <cell r="C291" t="str">
            <v>NORTE</v>
          </cell>
        </row>
        <row r="292">
          <cell r="A292">
            <v>414</v>
          </cell>
          <cell r="B292" t="str">
            <v>ATM Villa Francisca II</v>
          </cell>
          <cell r="C292" t="str">
            <v>DISTRITO NACIONAL</v>
          </cell>
        </row>
        <row r="293">
          <cell r="A293">
            <v>415</v>
          </cell>
          <cell r="B293" t="str">
            <v xml:space="preserve">ATM Autobanco San Martín I </v>
          </cell>
          <cell r="C293" t="str">
            <v>DISTRITO NACIONAL</v>
          </cell>
        </row>
        <row r="294">
          <cell r="A294">
            <v>416</v>
          </cell>
          <cell r="B294" t="str">
            <v xml:space="preserve">ATM Autobanco San Martín II </v>
          </cell>
          <cell r="C294" t="str">
            <v>DISTRITO NACIONAL</v>
          </cell>
        </row>
        <row r="295">
          <cell r="A295">
            <v>420</v>
          </cell>
          <cell r="B295" t="str">
            <v xml:space="preserve">ATM DGII Av. Lincoln </v>
          </cell>
          <cell r="C295" t="str">
            <v>DISTRITO NACIONAL</v>
          </cell>
        </row>
        <row r="296">
          <cell r="A296">
            <v>421</v>
          </cell>
          <cell r="B296" t="str">
            <v xml:space="preserve">ATM Estación Texaco Arroyo Hondo </v>
          </cell>
          <cell r="C296" t="str">
            <v>DISTRITO NACIONAL</v>
          </cell>
        </row>
        <row r="297">
          <cell r="A297">
            <v>422</v>
          </cell>
          <cell r="B297" t="str">
            <v xml:space="preserve">ATM Olé Manoguayabo </v>
          </cell>
          <cell r="C297" t="str">
            <v>DISTRITO NACIONAL</v>
          </cell>
        </row>
        <row r="298">
          <cell r="A298">
            <v>423</v>
          </cell>
          <cell r="B298" t="str">
            <v xml:space="preserve">ATM Farmacia Marinely </v>
          </cell>
          <cell r="C298" t="str">
            <v>DISTRITO NACIONAL</v>
          </cell>
        </row>
        <row r="299">
          <cell r="A299">
            <v>424</v>
          </cell>
          <cell r="B299" t="str">
            <v xml:space="preserve">ATM UNP Jumbo Luperón I </v>
          </cell>
          <cell r="C299" t="str">
            <v>DISTRITO NACIONAL</v>
          </cell>
        </row>
        <row r="300">
          <cell r="A300">
            <v>425</v>
          </cell>
          <cell r="B300" t="str">
            <v xml:space="preserve">ATM UNP Jumbo Luperón II </v>
          </cell>
          <cell r="C300" t="str">
            <v>DISTRITO NACIONAL</v>
          </cell>
        </row>
        <row r="301">
          <cell r="A301">
            <v>427</v>
          </cell>
          <cell r="B301" t="str">
            <v xml:space="preserve">ATM Almacenes Iberia (Hato Mayor) </v>
          </cell>
          <cell r="C301" t="str">
            <v>ESTE</v>
          </cell>
        </row>
        <row r="302">
          <cell r="A302">
            <v>428</v>
          </cell>
          <cell r="B302" t="str">
            <v xml:space="preserve">ATM Acrópolis Center </v>
          </cell>
          <cell r="C302" t="str">
            <v>DISTRITO NACIONAL</v>
          </cell>
        </row>
        <row r="303">
          <cell r="A303">
            <v>429</v>
          </cell>
          <cell r="B303" t="str">
            <v xml:space="preserve">ATM Oficina Jumbo La Romana </v>
          </cell>
          <cell r="C303" t="str">
            <v>ESTE</v>
          </cell>
        </row>
        <row r="304">
          <cell r="A304">
            <v>430</v>
          </cell>
          <cell r="B304" t="str">
            <v xml:space="preserve">ATM Almacén IKEA </v>
          </cell>
          <cell r="C304" t="str">
            <v>DISTRITO NACIONAL</v>
          </cell>
        </row>
        <row r="305">
          <cell r="A305">
            <v>431</v>
          </cell>
          <cell r="B305" t="str">
            <v xml:space="preserve">ATM Autoservicio Sol (Santiago) </v>
          </cell>
          <cell r="C305" t="str">
            <v>NORTE</v>
          </cell>
        </row>
        <row r="306">
          <cell r="A306">
            <v>432</v>
          </cell>
          <cell r="B306" t="str">
            <v xml:space="preserve">ATM Oficina Puerto Plata II </v>
          </cell>
          <cell r="C306" t="str">
            <v>NORTE</v>
          </cell>
        </row>
        <row r="307">
          <cell r="A307">
            <v>433</v>
          </cell>
          <cell r="B307" t="str">
            <v xml:space="preserve">ATM Centro Comercial Las Canas (Cap Cana) </v>
          </cell>
          <cell r="C307" t="str">
            <v>ESTE</v>
          </cell>
        </row>
        <row r="308">
          <cell r="A308">
            <v>434</v>
          </cell>
          <cell r="B308" t="str">
            <v xml:space="preserve">ATM Generadora Hidroeléctrica Dom. (EGEHID) </v>
          </cell>
          <cell r="C308" t="str">
            <v>DISTRITO NACIONAL</v>
          </cell>
        </row>
        <row r="309">
          <cell r="A309">
            <v>435</v>
          </cell>
          <cell r="B309" t="str">
            <v xml:space="preserve">ATM Autobanco Torre I </v>
          </cell>
          <cell r="C309" t="str">
            <v>DISTRITO NACIONAL</v>
          </cell>
        </row>
        <row r="310">
          <cell r="A310">
            <v>436</v>
          </cell>
          <cell r="B310" t="str">
            <v xml:space="preserve">ATM Autobanco Torre II </v>
          </cell>
          <cell r="C310" t="str">
            <v>DISTRITO NACIONAL</v>
          </cell>
        </row>
        <row r="311">
          <cell r="A311">
            <v>437</v>
          </cell>
          <cell r="B311" t="str">
            <v xml:space="preserve">ATM Autobanco Torre III </v>
          </cell>
          <cell r="C311" t="str">
            <v>DISTRITO NACIONAL</v>
          </cell>
        </row>
        <row r="312">
          <cell r="A312">
            <v>438</v>
          </cell>
          <cell r="B312" t="str">
            <v xml:space="preserve">ATM Autobanco Torre IV </v>
          </cell>
          <cell r="C312" t="str">
            <v>DISTRITO NACIONAL</v>
          </cell>
        </row>
        <row r="313">
          <cell r="A313">
            <v>441</v>
          </cell>
          <cell r="B313" t="str">
            <v>ATM Estacion de Servicio Romulo Betancour</v>
          </cell>
          <cell r="C313" t="str">
            <v>DISTRITO NACIONAL</v>
          </cell>
        </row>
        <row r="314">
          <cell r="A314">
            <v>443</v>
          </cell>
          <cell r="B314" t="str">
            <v xml:space="preserve">ATM Edificio San Rafael </v>
          </cell>
          <cell r="C314" t="str">
            <v>DISTRITO NACIONAL</v>
          </cell>
        </row>
        <row r="315">
          <cell r="A315">
            <v>444</v>
          </cell>
          <cell r="B315" t="str">
            <v xml:space="preserve">ATM Hospital Metropolitano de (Santiago) (HOMS) </v>
          </cell>
          <cell r="C315" t="str">
            <v>NORTE</v>
          </cell>
        </row>
        <row r="316">
          <cell r="A316">
            <v>445</v>
          </cell>
          <cell r="B316" t="str">
            <v xml:space="preserve">ATM Distribuidora Corripio </v>
          </cell>
          <cell r="C316" t="str">
            <v>DISTRITO NACIONAL</v>
          </cell>
        </row>
        <row r="317">
          <cell r="A317">
            <v>446</v>
          </cell>
          <cell r="B317" t="str">
            <v>ATM Hipodromo V Centenario</v>
          </cell>
          <cell r="C317" t="str">
            <v>DISTRITO NACIONAL</v>
          </cell>
        </row>
        <row r="318">
          <cell r="A318">
            <v>447</v>
          </cell>
          <cell r="B318" t="str">
            <v xml:space="preserve">ATM Centro Caja Plaza Lama (La Romana) </v>
          </cell>
          <cell r="C318" t="str">
            <v>ESTE</v>
          </cell>
        </row>
        <row r="319">
          <cell r="A319">
            <v>448</v>
          </cell>
          <cell r="B319" t="str">
            <v xml:space="preserve">ATM Club Banco Central </v>
          </cell>
          <cell r="C319" t="str">
            <v>DISTRITO NACIONAL</v>
          </cell>
        </row>
        <row r="320">
          <cell r="A320">
            <v>449</v>
          </cell>
          <cell r="B320" t="str">
            <v>ATM Autobanco Lope de Vega II</v>
          </cell>
          <cell r="C320" t="str">
            <v>DISTRITO NACIONAL</v>
          </cell>
        </row>
        <row r="321">
          <cell r="A321">
            <v>453</v>
          </cell>
          <cell r="B321" t="str">
            <v xml:space="preserve">ATM Autobanco Sarasota II </v>
          </cell>
          <cell r="C321" t="str">
            <v>DISTRITO NACIONAL</v>
          </cell>
        </row>
        <row r="322">
          <cell r="A322">
            <v>454</v>
          </cell>
          <cell r="B322" t="str">
            <v>ATM Partido Dajabón</v>
          </cell>
          <cell r="C322" t="str">
            <v>NORTE</v>
          </cell>
        </row>
        <row r="323">
          <cell r="A323">
            <v>455</v>
          </cell>
          <cell r="B323" t="str">
            <v xml:space="preserve">ATM Oficina Baní II </v>
          </cell>
          <cell r="C323" t="str">
            <v>SUR</v>
          </cell>
        </row>
        <row r="324">
          <cell r="A324">
            <v>457</v>
          </cell>
          <cell r="B324" t="str">
            <v>ATM S/M Olé Hainamosa</v>
          </cell>
          <cell r="C324" t="str">
            <v>DISTRITO NACIONAL</v>
          </cell>
        </row>
        <row r="325">
          <cell r="A325">
            <v>458</v>
          </cell>
          <cell r="B325" t="str">
            <v>ATM Hospital Dario Contreras</v>
          </cell>
          <cell r="C325" t="str">
            <v>DISTRITO NACIONAL</v>
          </cell>
        </row>
        <row r="326">
          <cell r="A326">
            <v>459</v>
          </cell>
          <cell r="B326" t="str">
            <v>ATM Estación Jima Bonao</v>
          </cell>
          <cell r="C326" t="str">
            <v>DISTRITO NACIONAL</v>
          </cell>
        </row>
        <row r="327">
          <cell r="A327">
            <v>461</v>
          </cell>
          <cell r="B327" t="str">
            <v xml:space="preserve">ATM Autobanco Sarasota I </v>
          </cell>
          <cell r="C327" t="str">
            <v>DISTRITO NACIONAL</v>
          </cell>
        </row>
        <row r="328">
          <cell r="A328">
            <v>462</v>
          </cell>
          <cell r="B328" t="str">
            <v>ATM Agrocafe Del Caribe</v>
          </cell>
          <cell r="C328" t="str">
            <v>ESTE</v>
          </cell>
        </row>
        <row r="329">
          <cell r="A329">
            <v>463</v>
          </cell>
          <cell r="B329" t="str">
            <v xml:space="preserve">ATM La Sirena El Embrujo </v>
          </cell>
          <cell r="C329" t="str">
            <v>NORTE</v>
          </cell>
        </row>
        <row r="330">
          <cell r="A330">
            <v>465</v>
          </cell>
          <cell r="B330" t="str">
            <v>ATM Edificio Tarjeta de Crédito</v>
          </cell>
          <cell r="C330" t="str">
            <v>DISTRITO NACIONAL</v>
          </cell>
        </row>
        <row r="331">
          <cell r="A331">
            <v>466</v>
          </cell>
          <cell r="B331" t="str">
            <v>ATM Superintendencia de Valores</v>
          </cell>
          <cell r="C331" t="str">
            <v>DISTRITO NACIONAL</v>
          </cell>
        </row>
        <row r="332">
          <cell r="A332">
            <v>467</v>
          </cell>
          <cell r="B332" t="str">
            <v>ATM Estacion Rilix Pontezuela (puerto Plata)</v>
          </cell>
          <cell r="C332" t="str">
            <v>NORTE</v>
          </cell>
        </row>
        <row r="333">
          <cell r="A333">
            <v>468</v>
          </cell>
          <cell r="B333" t="str">
            <v>ATM Estadio Quisqueya</v>
          </cell>
          <cell r="C333" t="str">
            <v>DISTRITO NACIONAL</v>
          </cell>
        </row>
        <row r="334">
          <cell r="A334">
            <v>469</v>
          </cell>
          <cell r="B334" t="str">
            <v>ATM ASOCIVU</v>
          </cell>
          <cell r="C334" t="str">
            <v>DISTRITO NACIONAL</v>
          </cell>
        </row>
        <row r="335">
          <cell r="A335">
            <v>470</v>
          </cell>
          <cell r="B335" t="str">
            <v xml:space="preserve">ATM Hospital Taiwán (Azua) </v>
          </cell>
          <cell r="C335" t="str">
            <v>SUR</v>
          </cell>
        </row>
        <row r="336">
          <cell r="A336">
            <v>471</v>
          </cell>
          <cell r="B336" t="str">
            <v>ATM Autoservicio DGT I</v>
          </cell>
          <cell r="C336" t="str">
            <v>DISTRITO NACIONAL</v>
          </cell>
        </row>
        <row r="337">
          <cell r="A337">
            <v>472</v>
          </cell>
          <cell r="B337" t="str">
            <v xml:space="preserve">ATM Plaza Megatone (Moca) </v>
          </cell>
          <cell r="C337" t="str">
            <v>NORTE</v>
          </cell>
        </row>
        <row r="338">
          <cell r="A338">
            <v>473</v>
          </cell>
          <cell r="B338" t="str">
            <v xml:space="preserve">ATM Oficina Carrefour II </v>
          </cell>
          <cell r="C338" t="str">
            <v>DISTRITO NACIONAL</v>
          </cell>
        </row>
        <row r="339">
          <cell r="A339">
            <v>476</v>
          </cell>
          <cell r="B339" t="str">
            <v xml:space="preserve">ATM Multicentro La Sirena Las Caobas </v>
          </cell>
          <cell r="C339" t="str">
            <v>DISTRITO NACIONAL</v>
          </cell>
        </row>
        <row r="340">
          <cell r="A340">
            <v>480</v>
          </cell>
          <cell r="B340" t="str">
            <v>ATM UNP Farmaconal Higuey</v>
          </cell>
          <cell r="C340" t="str">
            <v>ESTE</v>
          </cell>
        </row>
        <row r="341">
          <cell r="A341">
            <v>482</v>
          </cell>
          <cell r="B341" t="str">
            <v xml:space="preserve">ATM Centro de Caja Plaza Lama (Santiago) </v>
          </cell>
          <cell r="C341" t="str">
            <v>NORTE</v>
          </cell>
        </row>
        <row r="342">
          <cell r="A342">
            <v>483</v>
          </cell>
          <cell r="B342" t="str">
            <v xml:space="preserve">ATM S/M Karla (Dajabón) </v>
          </cell>
          <cell r="C342" t="str">
            <v>NORTE</v>
          </cell>
        </row>
        <row r="343">
          <cell r="A343">
            <v>485</v>
          </cell>
          <cell r="B343" t="str">
            <v xml:space="preserve">ATM CEDIMAT </v>
          </cell>
          <cell r="C343" t="str">
            <v>DISTRITO NACIONAL</v>
          </cell>
        </row>
        <row r="344">
          <cell r="A344">
            <v>486</v>
          </cell>
          <cell r="B344" t="str">
            <v xml:space="preserve">ATM Olé La Caleta </v>
          </cell>
          <cell r="C344" t="str">
            <v>DISTRITO NACIONAL</v>
          </cell>
        </row>
        <row r="345">
          <cell r="A345">
            <v>487</v>
          </cell>
          <cell r="B345" t="str">
            <v xml:space="preserve">ATM Olé Hainamosa </v>
          </cell>
          <cell r="C345" t="str">
            <v>DISTRITO NACIONAL</v>
          </cell>
        </row>
        <row r="346">
          <cell r="A346">
            <v>488</v>
          </cell>
          <cell r="B346" t="str">
            <v xml:space="preserve">ATM Aeropuerto El Higuero </v>
          </cell>
          <cell r="C346" t="str">
            <v>DISTRITO NACIONAL</v>
          </cell>
        </row>
        <row r="347">
          <cell r="A347">
            <v>489</v>
          </cell>
          <cell r="B347" t="str">
            <v xml:space="preserve">ATM Aeropuerto El Catey (Samaná) </v>
          </cell>
          <cell r="C347" t="str">
            <v>NORTE</v>
          </cell>
        </row>
        <row r="348">
          <cell r="A348">
            <v>490</v>
          </cell>
          <cell r="B348" t="str">
            <v xml:space="preserve">ATM Hospital Ney Arias Lora </v>
          </cell>
          <cell r="C348" t="str">
            <v>DISTRITO NACIONAL</v>
          </cell>
        </row>
        <row r="349">
          <cell r="A349">
            <v>491</v>
          </cell>
          <cell r="B349" t="str">
            <v xml:space="preserve">ATM Dolphin Explorer </v>
          </cell>
          <cell r="C349" t="str">
            <v>ESTE</v>
          </cell>
        </row>
        <row r="350">
          <cell r="A350">
            <v>492</v>
          </cell>
          <cell r="B350" t="str">
            <v>S/M Nacional El Dorado (Santiago)</v>
          </cell>
          <cell r="C350" t="str">
            <v>NORTE</v>
          </cell>
        </row>
        <row r="351">
          <cell r="A351">
            <v>493</v>
          </cell>
          <cell r="B351" t="str">
            <v xml:space="preserve">ATM Oficina Haina Occidental II </v>
          </cell>
          <cell r="C351" t="str">
            <v>DISTRITO NACIONAL</v>
          </cell>
        </row>
        <row r="352">
          <cell r="A352">
            <v>494</v>
          </cell>
          <cell r="B352" t="str">
            <v xml:space="preserve">ATM Oficina Blue Mall </v>
          </cell>
          <cell r="C352" t="str">
            <v>DISTRITO NACIONAL</v>
          </cell>
        </row>
        <row r="353">
          <cell r="A353">
            <v>495</v>
          </cell>
          <cell r="B353" t="str">
            <v>ATM Cemento PANAM</v>
          </cell>
          <cell r="C353" t="str">
            <v>ESTE</v>
          </cell>
        </row>
        <row r="354">
          <cell r="A354">
            <v>496</v>
          </cell>
          <cell r="B354" t="str">
            <v xml:space="preserve">ATM Multicentro La Sirena Bonao </v>
          </cell>
          <cell r="C354" t="str">
            <v>NORTE</v>
          </cell>
        </row>
        <row r="355">
          <cell r="A355">
            <v>497</v>
          </cell>
          <cell r="B355" t="str">
            <v>ATM Ofic. El Portal ll (Santiago)</v>
          </cell>
          <cell r="C355" t="str">
            <v>NORTE</v>
          </cell>
        </row>
        <row r="356">
          <cell r="A356">
            <v>498</v>
          </cell>
          <cell r="B356" t="str">
            <v xml:space="preserve">ATM Estación Sunix 27 de Febrero </v>
          </cell>
          <cell r="C356" t="str">
            <v>DISTRITO NACIONAL</v>
          </cell>
        </row>
        <row r="357">
          <cell r="A357">
            <v>499</v>
          </cell>
          <cell r="B357" t="str">
            <v xml:space="preserve">ATM Estación Sunix Tiradentes </v>
          </cell>
          <cell r="C357" t="str">
            <v>DISTRITO NACIONAL</v>
          </cell>
        </row>
        <row r="358">
          <cell r="A358">
            <v>500</v>
          </cell>
          <cell r="B358" t="str">
            <v xml:space="preserve">ATM UNP Cutupú </v>
          </cell>
          <cell r="C358" t="str">
            <v>NORTE</v>
          </cell>
        </row>
        <row r="359">
          <cell r="A359">
            <v>501</v>
          </cell>
          <cell r="B359" t="str">
            <v xml:space="preserve">ATM UNP La Canela </v>
          </cell>
          <cell r="C359" t="str">
            <v>NORTE</v>
          </cell>
        </row>
        <row r="360">
          <cell r="A360">
            <v>502</v>
          </cell>
          <cell r="B360" t="str">
            <v xml:space="preserve">ATM Materno Infantil de (Santiago) </v>
          </cell>
          <cell r="C360" t="str">
            <v>NORTE</v>
          </cell>
        </row>
        <row r="361">
          <cell r="A361">
            <v>504</v>
          </cell>
          <cell r="B361" t="str">
            <v>ATM CURNA UASD Nagua</v>
          </cell>
          <cell r="C361" t="str">
            <v>NORTE</v>
          </cell>
        </row>
        <row r="362">
          <cell r="A362">
            <v>507</v>
          </cell>
          <cell r="B362" t="str">
            <v>ATM Estación Sigma Boca Chica</v>
          </cell>
          <cell r="C362" t="str">
            <v>DISTRITO NACIONAL</v>
          </cell>
        </row>
        <row r="363">
          <cell r="A363">
            <v>510</v>
          </cell>
          <cell r="B363" t="str">
            <v xml:space="preserve">ATM Ferretería Bellón (Santiago) </v>
          </cell>
          <cell r="C363" t="str">
            <v>NORTE</v>
          </cell>
        </row>
        <row r="364">
          <cell r="A364">
            <v>511</v>
          </cell>
          <cell r="B364" t="str">
            <v xml:space="preserve">ATM UNP Río San Juan (Nagua) </v>
          </cell>
          <cell r="C364" t="str">
            <v>NORTE</v>
          </cell>
        </row>
        <row r="365">
          <cell r="A365">
            <v>512</v>
          </cell>
          <cell r="B365" t="str">
            <v>ATM Plaza Jesús Ferreira</v>
          </cell>
          <cell r="C365" t="str">
            <v>SUR</v>
          </cell>
        </row>
        <row r="366">
          <cell r="A366">
            <v>513</v>
          </cell>
          <cell r="B366" t="str">
            <v xml:space="preserve">ATM UNP Lagunas de Nisibón </v>
          </cell>
          <cell r="C366" t="str">
            <v>ESTE</v>
          </cell>
        </row>
        <row r="367">
          <cell r="A367">
            <v>514</v>
          </cell>
          <cell r="B367" t="str">
            <v>ATM Autoservicio Charles de Gaulle</v>
          </cell>
          <cell r="C367" t="str">
            <v>DISTRITO NACIONAL</v>
          </cell>
        </row>
        <row r="368">
          <cell r="A368">
            <v>515</v>
          </cell>
          <cell r="B368" t="str">
            <v xml:space="preserve">ATM Oficina Agora Mall I </v>
          </cell>
          <cell r="C368" t="str">
            <v>DISTRITO NACIONAL</v>
          </cell>
        </row>
        <row r="369">
          <cell r="A369">
            <v>516</v>
          </cell>
          <cell r="B369" t="str">
            <v xml:space="preserve">ATM Oficina Gascue </v>
          </cell>
          <cell r="C369" t="str">
            <v>DISTRITO NACIONAL</v>
          </cell>
        </row>
        <row r="370">
          <cell r="A370">
            <v>517</v>
          </cell>
          <cell r="B370" t="str">
            <v xml:space="preserve">ATM Autobanco Oficina Sans Soucí </v>
          </cell>
          <cell r="C370" t="str">
            <v>DISTRITO NACIONAL</v>
          </cell>
        </row>
        <row r="371">
          <cell r="A371">
            <v>518</v>
          </cell>
          <cell r="B371" t="str">
            <v xml:space="preserve">ATM Autobanco Los Alamos </v>
          </cell>
          <cell r="C371" t="str">
            <v>NORTE</v>
          </cell>
        </row>
        <row r="372">
          <cell r="A372">
            <v>519</v>
          </cell>
          <cell r="B372" t="str">
            <v xml:space="preserve">ATM Plaza Estrella (Bávaro) </v>
          </cell>
          <cell r="C372" t="str">
            <v>ESTE</v>
          </cell>
        </row>
        <row r="373">
          <cell r="A373">
            <v>520</v>
          </cell>
          <cell r="B373" t="str">
            <v xml:space="preserve">ATM Cooperativa Navarrete (COOPNAVA) </v>
          </cell>
          <cell r="C373" t="str">
            <v>NORTE</v>
          </cell>
        </row>
        <row r="374">
          <cell r="A374">
            <v>521</v>
          </cell>
          <cell r="B374" t="str">
            <v xml:space="preserve">ATM UNP Bayahibe (La Romana) </v>
          </cell>
          <cell r="C374" t="str">
            <v>ESTE</v>
          </cell>
        </row>
        <row r="375">
          <cell r="A375">
            <v>522</v>
          </cell>
          <cell r="B375" t="str">
            <v xml:space="preserve">ATM Oficina Galería 360 </v>
          </cell>
          <cell r="C375" t="str">
            <v>DISTRITO NACIONAL</v>
          </cell>
        </row>
        <row r="376">
          <cell r="A376">
            <v>524</v>
          </cell>
          <cell r="B376" t="str">
            <v xml:space="preserve">ATM DNCD </v>
          </cell>
          <cell r="C376" t="str">
            <v>DISTRITO NACIONAL</v>
          </cell>
        </row>
        <row r="377">
          <cell r="A377">
            <v>525</v>
          </cell>
          <cell r="B377" t="str">
            <v>ATM S/M Bravo Las Americas</v>
          </cell>
          <cell r="C377" t="str">
            <v>DISTRITO NACIONAL</v>
          </cell>
        </row>
        <row r="378">
          <cell r="A378">
            <v>527</v>
          </cell>
          <cell r="B378" t="str">
            <v>ATM Oficina Zona Oriental II</v>
          </cell>
          <cell r="C378" t="str">
            <v>DISTRITO NACIONAL</v>
          </cell>
        </row>
        <row r="379">
          <cell r="A379">
            <v>528</v>
          </cell>
          <cell r="B379" t="str">
            <v xml:space="preserve">ATM Ferretería Ochoa (Santiago) </v>
          </cell>
          <cell r="C379" t="str">
            <v>NORTE</v>
          </cell>
        </row>
        <row r="380">
          <cell r="A380">
            <v>529</v>
          </cell>
          <cell r="B380" t="str">
            <v xml:space="preserve">ATM Plan Social de la Presidencia </v>
          </cell>
          <cell r="C380" t="str">
            <v>DISTRITO NACIONAL</v>
          </cell>
        </row>
        <row r="381">
          <cell r="A381">
            <v>530</v>
          </cell>
          <cell r="B381" t="str">
            <v xml:space="preserve">ATM Estación Next Dipsa (Charles Summer) </v>
          </cell>
          <cell r="C381" t="str">
            <v>DISTRITO NACIONAL</v>
          </cell>
        </row>
        <row r="382">
          <cell r="A382">
            <v>531</v>
          </cell>
          <cell r="B382" t="str">
            <v xml:space="preserve">ATM Escuela Nacional de la Judicatura </v>
          </cell>
          <cell r="C382" t="str">
            <v>DISTRITO NACIONAL</v>
          </cell>
        </row>
        <row r="383">
          <cell r="A383">
            <v>532</v>
          </cell>
          <cell r="B383" t="str">
            <v xml:space="preserve">ATM UNP Guanábano (Moca) </v>
          </cell>
          <cell r="C383" t="str">
            <v>NORTE</v>
          </cell>
        </row>
        <row r="384">
          <cell r="A384">
            <v>533</v>
          </cell>
          <cell r="B384" t="str">
            <v>ATM AILA II</v>
          </cell>
          <cell r="C384" t="str">
            <v>DISTRITO NACIONAL</v>
          </cell>
        </row>
        <row r="385">
          <cell r="A385">
            <v>533</v>
          </cell>
          <cell r="B385" t="str">
            <v xml:space="preserve">ATM Oficina Aeropuerto Las Américas II </v>
          </cell>
          <cell r="C385" t="str">
            <v>DISTRITO NACIONAL</v>
          </cell>
        </row>
        <row r="386">
          <cell r="A386">
            <v>534</v>
          </cell>
          <cell r="B386" t="str">
            <v xml:space="preserve">ATM Oficina Torre II </v>
          </cell>
          <cell r="C386" t="str">
            <v>DISTRITO NACIONAL</v>
          </cell>
        </row>
        <row r="387">
          <cell r="A387">
            <v>535</v>
          </cell>
          <cell r="B387" t="str">
            <v xml:space="preserve">ATM Autoservicio Torre III </v>
          </cell>
          <cell r="C387" t="str">
            <v>DISTRITO NACIONAL</v>
          </cell>
        </row>
        <row r="388">
          <cell r="A388">
            <v>536</v>
          </cell>
          <cell r="B388" t="str">
            <v xml:space="preserve">ATM Super Lama San Isidro </v>
          </cell>
          <cell r="C388" t="str">
            <v>DISTRITO NACIONAL</v>
          </cell>
        </row>
        <row r="389">
          <cell r="A389">
            <v>537</v>
          </cell>
          <cell r="B389" t="str">
            <v xml:space="preserve">ATM Estación Texaco Enriquillo (Barahona) </v>
          </cell>
          <cell r="C389" t="str">
            <v>SUR</v>
          </cell>
        </row>
        <row r="390">
          <cell r="A390">
            <v>538</v>
          </cell>
          <cell r="B390" t="str">
            <v>ATM  Autoservicio San Fco. Macorís</v>
          </cell>
          <cell r="C390" t="str">
            <v>NORTE</v>
          </cell>
        </row>
        <row r="391">
          <cell r="A391">
            <v>539</v>
          </cell>
          <cell r="B391" t="str">
            <v>ATM S/M La Cadena Los Proceres</v>
          </cell>
          <cell r="C391" t="str">
            <v>DISTRITO NACIONAL</v>
          </cell>
        </row>
        <row r="392">
          <cell r="A392">
            <v>540</v>
          </cell>
          <cell r="B392" t="str">
            <v xml:space="preserve">ATM Autoservicio Sambil I </v>
          </cell>
          <cell r="C392" t="str">
            <v>DISTRITO NACIONAL</v>
          </cell>
        </row>
        <row r="393">
          <cell r="A393">
            <v>541</v>
          </cell>
          <cell r="B393" t="str">
            <v xml:space="preserve">ATM Oficina Sambil II </v>
          </cell>
          <cell r="C393" t="str">
            <v>DISTRITO NACIONAL</v>
          </cell>
        </row>
        <row r="394">
          <cell r="A394">
            <v>542</v>
          </cell>
          <cell r="B394" t="str">
            <v>ATM S/M la Cadena Carretera Mella</v>
          </cell>
          <cell r="C394" t="str">
            <v>DISTRITO NACIONAL</v>
          </cell>
        </row>
        <row r="395">
          <cell r="A395">
            <v>544</v>
          </cell>
          <cell r="B395" t="str">
            <v xml:space="preserve">ATM Dirección General de Tecnología (DGT CTB) </v>
          </cell>
          <cell r="C395" t="str">
            <v>DISTRITO NACIONAL</v>
          </cell>
        </row>
        <row r="396">
          <cell r="A396">
            <v>545</v>
          </cell>
          <cell r="B396" t="str">
            <v xml:space="preserve">ATM Oficina Isabel La Católica II  </v>
          </cell>
          <cell r="C396" t="str">
            <v>DISTRITO NACIONAL</v>
          </cell>
        </row>
        <row r="397">
          <cell r="A397">
            <v>546</v>
          </cell>
          <cell r="B397" t="str">
            <v xml:space="preserve">ATM ITLA </v>
          </cell>
          <cell r="C397" t="str">
            <v>DISTRITO NACIONAL</v>
          </cell>
        </row>
        <row r="398">
          <cell r="A398">
            <v>547</v>
          </cell>
          <cell r="B398" t="str">
            <v xml:space="preserve">ATM Plaza Lama Herrera </v>
          </cell>
          <cell r="C398" t="str">
            <v>DISTRITO NACIONAL</v>
          </cell>
        </row>
        <row r="399">
          <cell r="A399">
            <v>548</v>
          </cell>
          <cell r="B399" t="str">
            <v xml:space="preserve">ATM AMET </v>
          </cell>
          <cell r="C399" t="str">
            <v>DISTRITO NACIONAL</v>
          </cell>
        </row>
        <row r="400">
          <cell r="A400">
            <v>549</v>
          </cell>
          <cell r="B400" t="str">
            <v xml:space="preserve">ATM Ministerio de Turismo (Oficinas Gubernamentales) </v>
          </cell>
          <cell r="C400" t="str">
            <v>DISTRITO NACIONAL</v>
          </cell>
        </row>
        <row r="401">
          <cell r="A401">
            <v>551</v>
          </cell>
          <cell r="B401" t="str">
            <v xml:space="preserve">ATM Oficina Padre Castellanos </v>
          </cell>
          <cell r="C401" t="str">
            <v>DISTRITO NACIONAL</v>
          </cell>
        </row>
        <row r="402">
          <cell r="A402">
            <v>552</v>
          </cell>
          <cell r="B402" t="str">
            <v xml:space="preserve">ATM Suprema Corte de Justicia </v>
          </cell>
          <cell r="C402" t="str">
            <v>DISTRITO NACIONAL</v>
          </cell>
        </row>
        <row r="403">
          <cell r="A403">
            <v>553</v>
          </cell>
          <cell r="B403" t="str">
            <v xml:space="preserve">ATM Centro de Caja Las Américas </v>
          </cell>
          <cell r="C403" t="str">
            <v>DISTRITO NACIONAL</v>
          </cell>
        </row>
        <row r="404">
          <cell r="A404">
            <v>554</v>
          </cell>
          <cell r="B404" t="str">
            <v xml:space="preserve">ATM Oficina Isabel La Católica I </v>
          </cell>
          <cell r="C404" t="str">
            <v>DISTRITO NACIONAL</v>
          </cell>
        </row>
        <row r="405">
          <cell r="A405">
            <v>555</v>
          </cell>
          <cell r="B405" t="str">
            <v xml:space="preserve">ATM Estación Shell Las Praderas </v>
          </cell>
          <cell r="C405" t="str">
            <v>DISTRITO NACIONAL</v>
          </cell>
        </row>
        <row r="406">
          <cell r="A406">
            <v>556</v>
          </cell>
          <cell r="B406" t="str">
            <v xml:space="preserve">ATM Almacén General Ave. Luperón </v>
          </cell>
          <cell r="C406" t="str">
            <v>DISTRITO NACIONAL</v>
          </cell>
        </row>
        <row r="407">
          <cell r="A407">
            <v>557</v>
          </cell>
          <cell r="B407" t="str">
            <v xml:space="preserve">ATM Multicentro La Sirena Ave. Mella </v>
          </cell>
          <cell r="C407" t="str">
            <v>DISTRITO NACIONAL</v>
          </cell>
        </row>
        <row r="408">
          <cell r="A408">
            <v>558</v>
          </cell>
          <cell r="B408" t="str">
            <v xml:space="preserve">ATM Base Naval 27 de Febrero (Sans Soucí) </v>
          </cell>
          <cell r="C408" t="str">
            <v>DISTRITO NACIONAL</v>
          </cell>
        </row>
        <row r="409">
          <cell r="A409">
            <v>559</v>
          </cell>
          <cell r="B409" t="str">
            <v xml:space="preserve">ATM UNP Metro I </v>
          </cell>
          <cell r="C409" t="str">
            <v>DISTRITO NACIONAL</v>
          </cell>
        </row>
        <row r="410">
          <cell r="A410">
            <v>560</v>
          </cell>
          <cell r="B410" t="str">
            <v xml:space="preserve">ATM Junta Central Electoral </v>
          </cell>
          <cell r="C410" t="str">
            <v>DISTRITO NACIONAL</v>
          </cell>
        </row>
        <row r="411">
          <cell r="A411">
            <v>561</v>
          </cell>
          <cell r="B411" t="str">
            <v xml:space="preserve">ATM Comando Regional P.N. S.D. Este </v>
          </cell>
          <cell r="C411" t="str">
            <v>DISTRITO NACIONAL</v>
          </cell>
        </row>
        <row r="412">
          <cell r="A412">
            <v>562</v>
          </cell>
          <cell r="B412" t="str">
            <v xml:space="preserve">ATM S/M Jumbo Carretera Mella </v>
          </cell>
          <cell r="C412" t="str">
            <v>DISTRITO NACIONAL</v>
          </cell>
        </row>
        <row r="413">
          <cell r="A413">
            <v>563</v>
          </cell>
          <cell r="B413" t="str">
            <v xml:space="preserve">ATM Base Aérea San Isidro </v>
          </cell>
          <cell r="C413" t="str">
            <v>DISTRITO NACIONAL</v>
          </cell>
        </row>
        <row r="414">
          <cell r="A414">
            <v>564</v>
          </cell>
          <cell r="B414" t="str">
            <v xml:space="preserve">ATM Ministerio de Agricultura </v>
          </cell>
          <cell r="C414" t="str">
            <v>DISTRITO NACIONAL</v>
          </cell>
        </row>
        <row r="415">
          <cell r="A415">
            <v>565</v>
          </cell>
          <cell r="B415" t="str">
            <v xml:space="preserve">ATM S/M La Cadena Núñez de Cáceres </v>
          </cell>
          <cell r="C415" t="str">
            <v>DISTRITO NACIONAL</v>
          </cell>
        </row>
        <row r="416">
          <cell r="A416">
            <v>566</v>
          </cell>
          <cell r="B416" t="str">
            <v xml:space="preserve">ATM Hiper Olé Aut. Duarte </v>
          </cell>
          <cell r="C416" t="str">
            <v>DISTRITO NACIONAL</v>
          </cell>
        </row>
        <row r="417">
          <cell r="A417">
            <v>567</v>
          </cell>
          <cell r="B417" t="str">
            <v xml:space="preserve">ATM Oficina Máximo Gómez </v>
          </cell>
          <cell r="C417" t="str">
            <v>DISTRITO NACIONAL</v>
          </cell>
        </row>
        <row r="418">
          <cell r="A418">
            <v>568</v>
          </cell>
          <cell r="B418" t="str">
            <v xml:space="preserve">ATM Ministerio de Educación </v>
          </cell>
          <cell r="C418" t="str">
            <v>DISTRITO NACIONAL</v>
          </cell>
        </row>
        <row r="419">
          <cell r="A419">
            <v>569</v>
          </cell>
          <cell r="B419" t="str">
            <v xml:space="preserve">ATM Superintendencia de Seguros </v>
          </cell>
          <cell r="C419" t="str">
            <v>DISTRITO NACIONAL</v>
          </cell>
        </row>
        <row r="420">
          <cell r="A420">
            <v>570</v>
          </cell>
          <cell r="B420" t="str">
            <v xml:space="preserve">ATM S/M Liverpool Villa Mella </v>
          </cell>
          <cell r="C420" t="str">
            <v>DISTRITO NACIONAL</v>
          </cell>
        </row>
        <row r="421">
          <cell r="A421">
            <v>571</v>
          </cell>
          <cell r="B421" t="str">
            <v xml:space="preserve">ATM Hospital Central FF. AA. </v>
          </cell>
          <cell r="C421" t="str">
            <v>DISTRITO NACIONAL</v>
          </cell>
        </row>
        <row r="422">
          <cell r="A422">
            <v>572</v>
          </cell>
          <cell r="B422" t="str">
            <v xml:space="preserve">ATM Olé Ovando </v>
          </cell>
          <cell r="C422" t="str">
            <v>DISTRITO NACIONAL</v>
          </cell>
        </row>
        <row r="423">
          <cell r="A423">
            <v>573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574</v>
          </cell>
          <cell r="B424" t="str">
            <v xml:space="preserve">ATM Club Obras Públicas </v>
          </cell>
          <cell r="C424" t="str">
            <v>DISTRITO NACIONAL</v>
          </cell>
        </row>
        <row r="425">
          <cell r="A425">
            <v>575</v>
          </cell>
          <cell r="B425" t="str">
            <v xml:space="preserve">ATM EDESUR Tiradentes </v>
          </cell>
          <cell r="C425" t="str">
            <v>DISTRITO NACIONAL</v>
          </cell>
        </row>
        <row r="426">
          <cell r="A426">
            <v>576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577</v>
          </cell>
          <cell r="B427" t="str">
            <v xml:space="preserve">ATM Olé Ave. Duarte </v>
          </cell>
          <cell r="C427" t="str">
            <v>DISTRITO NACIONAL</v>
          </cell>
        </row>
        <row r="428">
          <cell r="A428">
            <v>578</v>
          </cell>
          <cell r="B428" t="str">
            <v xml:space="preserve">ATM Procuraduría General de la República </v>
          </cell>
          <cell r="C428" t="str">
            <v>DISTRITO NACIONAL</v>
          </cell>
        </row>
        <row r="429">
          <cell r="A429">
            <v>579</v>
          </cell>
          <cell r="B429" t="str">
            <v xml:space="preserve">ATM Estación Sunix Down Town </v>
          </cell>
          <cell r="C429" t="str">
            <v>ESTE</v>
          </cell>
        </row>
        <row r="430">
          <cell r="A430">
            <v>580</v>
          </cell>
          <cell r="B430" t="str">
            <v xml:space="preserve">ATM Edificio Propagas </v>
          </cell>
          <cell r="C430" t="str">
            <v>DISTRITO NACIONAL</v>
          </cell>
        </row>
        <row r="431">
          <cell r="A431">
            <v>581</v>
          </cell>
          <cell r="B431" t="str">
            <v>ATM Banco Bandex II (Antiguo BNV II)</v>
          </cell>
          <cell r="C431" t="str">
            <v>DISTRITO NACIONAL</v>
          </cell>
        </row>
        <row r="432">
          <cell r="A432">
            <v>582</v>
          </cell>
          <cell r="B432" t="str">
            <v>ATM Estación Sabana Yegua</v>
          </cell>
          <cell r="C432" t="str">
            <v>SUR</v>
          </cell>
        </row>
        <row r="433">
          <cell r="A433">
            <v>583</v>
          </cell>
          <cell r="B433" t="str">
            <v xml:space="preserve">ATM Ministerio Fuerzas Armadas I </v>
          </cell>
          <cell r="C433" t="str">
            <v>DISTRITO NACIONAL</v>
          </cell>
        </row>
        <row r="434">
          <cell r="A434">
            <v>584</v>
          </cell>
          <cell r="B434" t="str">
            <v xml:space="preserve">ATM Oficina San Cristóbal I </v>
          </cell>
          <cell r="C434" t="str">
            <v>SUR</v>
          </cell>
        </row>
        <row r="435">
          <cell r="A435">
            <v>585</v>
          </cell>
          <cell r="B435" t="str">
            <v xml:space="preserve">ATM Oficina Haina Oriental </v>
          </cell>
          <cell r="C435" t="str">
            <v>DISTRITO NACIONAL</v>
          </cell>
        </row>
        <row r="436">
          <cell r="A436">
            <v>586</v>
          </cell>
          <cell r="B436" t="str">
            <v xml:space="preserve">ATM Palacio de Justicia D.N. </v>
          </cell>
          <cell r="C436" t="str">
            <v>DISTRITO NACIONAL</v>
          </cell>
        </row>
        <row r="437">
          <cell r="A437">
            <v>587</v>
          </cell>
          <cell r="B437" t="str">
            <v xml:space="preserve">ATM Cuerpo de Ayudantes Militares </v>
          </cell>
          <cell r="C437" t="str">
            <v>DISTRITO NACIONAL</v>
          </cell>
        </row>
        <row r="438">
          <cell r="A438">
            <v>588</v>
          </cell>
          <cell r="B438" t="str">
            <v xml:space="preserve">ATM INAVI </v>
          </cell>
          <cell r="C438" t="str">
            <v>DISTRITO NACIONAL</v>
          </cell>
        </row>
        <row r="439">
          <cell r="A439">
            <v>589</v>
          </cell>
          <cell r="B439" t="str">
            <v xml:space="preserve">ATM S/M Bravo San Vicente de Paul </v>
          </cell>
          <cell r="C439" t="str">
            <v>DISTRITO NACIONAL</v>
          </cell>
        </row>
        <row r="440">
          <cell r="A440">
            <v>590</v>
          </cell>
          <cell r="B440" t="str">
            <v xml:space="preserve">ATM Olé Aut. Las Américas </v>
          </cell>
          <cell r="C440" t="str">
            <v>DISTRITO NACIONAL</v>
          </cell>
        </row>
        <row r="441">
          <cell r="A441">
            <v>591</v>
          </cell>
          <cell r="B441" t="str">
            <v xml:space="preserve">ATM Universidad del Caribe </v>
          </cell>
          <cell r="C441" t="str">
            <v>DISTRITO NACIONAL</v>
          </cell>
        </row>
        <row r="442">
          <cell r="A442">
            <v>592</v>
          </cell>
          <cell r="B442" t="str">
            <v xml:space="preserve">ATM Centro de Caja San Cristóbal I </v>
          </cell>
          <cell r="C442" t="str">
            <v>SUR</v>
          </cell>
        </row>
        <row r="443">
          <cell r="A443">
            <v>593</v>
          </cell>
          <cell r="B443" t="str">
            <v xml:space="preserve">ATM Ministerio Fuerzas Armadas II </v>
          </cell>
          <cell r="C443" t="str">
            <v>DISTRITO NACIONAL</v>
          </cell>
        </row>
        <row r="444">
          <cell r="A444">
            <v>594</v>
          </cell>
          <cell r="B444" t="str">
            <v xml:space="preserve">ATM Plaza Venezuela II (Santiago) </v>
          </cell>
          <cell r="C444" t="str">
            <v>NORTE</v>
          </cell>
        </row>
        <row r="445">
          <cell r="A445">
            <v>595</v>
          </cell>
          <cell r="B445" t="str">
            <v xml:space="preserve">ATM S/M Central I (Santiago) </v>
          </cell>
          <cell r="C445" t="str">
            <v>NORTE</v>
          </cell>
        </row>
        <row r="446">
          <cell r="A446">
            <v>596</v>
          </cell>
          <cell r="B446" t="str">
            <v xml:space="preserve">ATM Autobanco Malecón Center </v>
          </cell>
          <cell r="C446" t="str">
            <v>DISTRITO NACIONAL</v>
          </cell>
        </row>
        <row r="447">
          <cell r="A447">
            <v>597</v>
          </cell>
          <cell r="B447" t="str">
            <v xml:space="preserve">ATM CTB II (Santiago) </v>
          </cell>
          <cell r="C447" t="str">
            <v>NORTE</v>
          </cell>
        </row>
        <row r="448">
          <cell r="A448">
            <v>598</v>
          </cell>
          <cell r="B448" t="str">
            <v xml:space="preserve">ATM Hotel Matún (Santiago) </v>
          </cell>
          <cell r="C448" t="str">
            <v>NORTE</v>
          </cell>
        </row>
        <row r="449">
          <cell r="A449">
            <v>599</v>
          </cell>
          <cell r="B449" t="str">
            <v xml:space="preserve">ATM Oficina Plaza Internacional (Santiago) </v>
          </cell>
          <cell r="C449" t="str">
            <v>NORTE</v>
          </cell>
        </row>
        <row r="450">
          <cell r="A450">
            <v>600</v>
          </cell>
          <cell r="B450" t="str">
            <v>ATM S/M Bravo Hipica</v>
          </cell>
          <cell r="C450" t="str">
            <v>DISTRITO NACIONAL</v>
          </cell>
        </row>
        <row r="451">
          <cell r="A451">
            <v>601</v>
          </cell>
          <cell r="B451" t="str">
            <v xml:space="preserve">ATM Plaza Haché (Santiago) </v>
          </cell>
          <cell r="C451" t="str">
            <v>NORTE</v>
          </cell>
        </row>
        <row r="452">
          <cell r="A452">
            <v>602</v>
          </cell>
          <cell r="B452" t="str">
            <v xml:space="preserve">ATM Zona Franca (Santiago) I </v>
          </cell>
          <cell r="C452" t="str">
            <v>NORTE</v>
          </cell>
        </row>
        <row r="453">
          <cell r="A453">
            <v>603</v>
          </cell>
          <cell r="B453" t="str">
            <v xml:space="preserve">ATM Zona Franca (Santiago) II </v>
          </cell>
          <cell r="C453" t="str">
            <v>NORTE</v>
          </cell>
        </row>
        <row r="454">
          <cell r="A454">
            <v>604</v>
          </cell>
          <cell r="B454" t="str">
            <v xml:space="preserve">ATM Oficina Estancia Nueva (Moca) </v>
          </cell>
          <cell r="C454" t="str">
            <v>NORTE</v>
          </cell>
        </row>
        <row r="455">
          <cell r="A455">
            <v>605</v>
          </cell>
          <cell r="B455" t="str">
            <v xml:space="preserve">ATM Oficina Bonao I </v>
          </cell>
          <cell r="C455" t="str">
            <v>NORTE</v>
          </cell>
        </row>
        <row r="456">
          <cell r="A456">
            <v>606</v>
          </cell>
          <cell r="B456" t="str">
            <v xml:space="preserve">ATM UNP Manolo Tavarez Justo </v>
          </cell>
          <cell r="C456" t="str">
            <v>NORTE</v>
          </cell>
        </row>
        <row r="457">
          <cell r="A457">
            <v>607</v>
          </cell>
          <cell r="B457" t="str">
            <v xml:space="preserve">ATM ONAPI </v>
          </cell>
          <cell r="C457" t="str">
            <v>DISTRITO NACIONAL</v>
          </cell>
        </row>
        <row r="458">
          <cell r="A458">
            <v>608</v>
          </cell>
          <cell r="B458" t="str">
            <v xml:space="preserve">ATM Oficina Jumbo (San Pedro) </v>
          </cell>
          <cell r="C458" t="str">
            <v>ESTE</v>
          </cell>
        </row>
        <row r="459">
          <cell r="A459">
            <v>609</v>
          </cell>
          <cell r="B459" t="str">
            <v xml:space="preserve">ATM S/M Jumbo (San Pedro) </v>
          </cell>
          <cell r="C459" t="str">
            <v>ESTE</v>
          </cell>
        </row>
        <row r="460">
          <cell r="A460">
            <v>610</v>
          </cell>
          <cell r="B460" t="str">
            <v xml:space="preserve">ATM EDEESTE </v>
          </cell>
          <cell r="C460" t="str">
            <v>DISTRITO NACIONAL</v>
          </cell>
        </row>
        <row r="461">
          <cell r="A461">
            <v>611</v>
          </cell>
          <cell r="B461" t="str">
            <v xml:space="preserve">ATM DGII Sede Central </v>
          </cell>
          <cell r="C461" t="str">
            <v>DISTRITO NACIONAL</v>
          </cell>
        </row>
        <row r="462">
          <cell r="A462">
            <v>612</v>
          </cell>
          <cell r="B462" t="str">
            <v xml:space="preserve">ATM Plaza Orense (La Romana) </v>
          </cell>
          <cell r="C462" t="str">
            <v>ESTE</v>
          </cell>
        </row>
        <row r="463">
          <cell r="A463">
            <v>613</v>
          </cell>
          <cell r="B463" t="str">
            <v xml:space="preserve">ATM Almacenes Zaglul (La Altagracia) </v>
          </cell>
          <cell r="C463" t="str">
            <v>ESTE</v>
          </cell>
        </row>
        <row r="464">
          <cell r="A464">
            <v>614</v>
          </cell>
          <cell r="B464" t="str">
            <v>ATM S/M Bravo Pontezuela (Zona Norte)</v>
          </cell>
          <cell r="C464" t="str">
            <v>NORTE</v>
          </cell>
        </row>
        <row r="465">
          <cell r="A465">
            <v>615</v>
          </cell>
          <cell r="B465" t="str">
            <v xml:space="preserve">ATM Estación Sunix Cabral (Barahona) </v>
          </cell>
          <cell r="C465" t="str">
            <v>SUR</v>
          </cell>
        </row>
        <row r="466">
          <cell r="A466">
            <v>616</v>
          </cell>
          <cell r="B466" t="str">
            <v xml:space="preserve">ATM 5ta. Brigada Barahona </v>
          </cell>
          <cell r="C466" t="str">
            <v>SUR</v>
          </cell>
        </row>
        <row r="467">
          <cell r="A467">
            <v>617</v>
          </cell>
          <cell r="B467" t="str">
            <v xml:space="preserve">ATM Guardia Presidencial </v>
          </cell>
          <cell r="C467" t="str">
            <v>DISTRITO NACIONAL</v>
          </cell>
        </row>
        <row r="468">
          <cell r="A468">
            <v>618</v>
          </cell>
          <cell r="B468" t="str">
            <v xml:space="preserve">ATM Bienes Nacionales </v>
          </cell>
          <cell r="C468" t="str">
            <v>DISTRITO NACIONAL</v>
          </cell>
        </row>
        <row r="469">
          <cell r="A469">
            <v>619</v>
          </cell>
          <cell r="B469" t="str">
            <v xml:space="preserve">ATM Academia P.N. Hatillo (San Cristóbal) </v>
          </cell>
          <cell r="C469" t="str">
            <v>SUR</v>
          </cell>
        </row>
        <row r="470">
          <cell r="A470">
            <v>620</v>
          </cell>
          <cell r="B470" t="str">
            <v xml:space="preserve">ATM Ministerio de Medio Ambiente </v>
          </cell>
          <cell r="C470" t="str">
            <v>DISTRITO NACIONAL</v>
          </cell>
        </row>
        <row r="471">
          <cell r="A471">
            <v>621</v>
          </cell>
          <cell r="B471" t="str">
            <v xml:space="preserve">ATM CESAC  </v>
          </cell>
          <cell r="C471" t="str">
            <v>DISTRITO NACIONAL</v>
          </cell>
        </row>
        <row r="472">
          <cell r="A472">
            <v>622</v>
          </cell>
          <cell r="B472" t="str">
            <v xml:space="preserve">ATM Ayuntamiento D.N. </v>
          </cell>
          <cell r="C472" t="str">
            <v>DISTRITO NACIONAL</v>
          </cell>
        </row>
        <row r="473">
          <cell r="A473">
            <v>623</v>
          </cell>
          <cell r="B473" t="str">
            <v xml:space="preserve">ATM Operaciones Especiales (Manoguayabo) </v>
          </cell>
          <cell r="C473" t="str">
            <v>DISTRITO NACIONAL</v>
          </cell>
        </row>
        <row r="474">
          <cell r="A474">
            <v>624</v>
          </cell>
          <cell r="B474" t="str">
            <v xml:space="preserve">ATM Policía Nacional I </v>
          </cell>
          <cell r="C474" t="str">
            <v>DISTRITO NACIONAL</v>
          </cell>
        </row>
        <row r="475">
          <cell r="A475">
            <v>625</v>
          </cell>
          <cell r="B475" t="str">
            <v xml:space="preserve">ATM Policía Nacional II </v>
          </cell>
          <cell r="C475" t="str">
            <v>DISTRITO NACIONAL</v>
          </cell>
        </row>
        <row r="476">
          <cell r="A476">
            <v>626</v>
          </cell>
          <cell r="B476" t="str">
            <v xml:space="preserve">ATM MERCASD (Merca Santo Domingo) </v>
          </cell>
          <cell r="C476" t="str">
            <v>DISTRITO NACIONAL</v>
          </cell>
        </row>
        <row r="477">
          <cell r="A477">
            <v>627</v>
          </cell>
          <cell r="B477" t="str">
            <v xml:space="preserve">ATM CAASD </v>
          </cell>
          <cell r="C477" t="str">
            <v>DISTRITO NACIONAL</v>
          </cell>
        </row>
        <row r="478">
          <cell r="A478">
            <v>628</v>
          </cell>
          <cell r="B478" t="str">
            <v xml:space="preserve">ATM Autobanco San Isidro </v>
          </cell>
          <cell r="C478" t="str">
            <v>DISTRITO NACIONAL</v>
          </cell>
        </row>
        <row r="479">
          <cell r="A479">
            <v>629</v>
          </cell>
          <cell r="B479" t="str">
            <v xml:space="preserve">ATM Oficina Americana Independencia I </v>
          </cell>
          <cell r="C479" t="str">
            <v>DISTRITO NACIONAL</v>
          </cell>
        </row>
        <row r="480">
          <cell r="A480">
            <v>630</v>
          </cell>
          <cell r="B480" t="str">
            <v xml:space="preserve">ATM Oficina Plaza Zaglul (SPM) </v>
          </cell>
          <cell r="C480" t="str">
            <v>ESTE</v>
          </cell>
        </row>
        <row r="481">
          <cell r="A481">
            <v>631</v>
          </cell>
          <cell r="B481" t="str">
            <v xml:space="preserve">ATM ASOCODEQUI (San Pedro) </v>
          </cell>
          <cell r="C481" t="str">
            <v>ESTE</v>
          </cell>
        </row>
        <row r="482">
          <cell r="A482">
            <v>632</v>
          </cell>
          <cell r="B482" t="str">
            <v xml:space="preserve">ATM Autobanco Gurabo </v>
          </cell>
          <cell r="C482" t="str">
            <v>NORTE</v>
          </cell>
        </row>
        <row r="483">
          <cell r="A483">
            <v>633</v>
          </cell>
          <cell r="B483" t="str">
            <v xml:space="preserve">ATM Autobanco Las Colinas </v>
          </cell>
          <cell r="C483" t="str">
            <v>NORTE</v>
          </cell>
        </row>
        <row r="484">
          <cell r="A484">
            <v>634</v>
          </cell>
          <cell r="B484" t="str">
            <v xml:space="preserve">ATM Ayuntamiento Los Llanos (SPM) </v>
          </cell>
          <cell r="C484" t="str">
            <v>ESTE</v>
          </cell>
        </row>
        <row r="485">
          <cell r="A485">
            <v>635</v>
          </cell>
          <cell r="B485" t="str">
            <v xml:space="preserve">ATM Zona Franca Tamboril </v>
          </cell>
          <cell r="C485" t="str">
            <v>NORTE</v>
          </cell>
        </row>
        <row r="486">
          <cell r="A486">
            <v>636</v>
          </cell>
          <cell r="B486" t="str">
            <v xml:space="preserve">ATM Oficina Tamboríl </v>
          </cell>
          <cell r="C486" t="str">
            <v>NORTE</v>
          </cell>
        </row>
        <row r="487">
          <cell r="A487">
            <v>637</v>
          </cell>
          <cell r="B487" t="str">
            <v xml:space="preserve">ATM UNP Monción </v>
          </cell>
          <cell r="C487" t="str">
            <v>NORTE</v>
          </cell>
        </row>
        <row r="488">
          <cell r="A488">
            <v>638</v>
          </cell>
          <cell r="B488" t="str">
            <v xml:space="preserve">ATM S/M Yoma </v>
          </cell>
          <cell r="C488" t="str">
            <v>NORTE</v>
          </cell>
        </row>
        <row r="489">
          <cell r="A489">
            <v>639</v>
          </cell>
          <cell r="B489" t="str">
            <v xml:space="preserve">ATM Comisión Militar MOPC </v>
          </cell>
          <cell r="C489" t="str">
            <v>DISTRITO NACIONAL</v>
          </cell>
        </row>
        <row r="490">
          <cell r="A490">
            <v>640</v>
          </cell>
          <cell r="B490" t="str">
            <v xml:space="preserve">ATM Ministerio Obras Públicas </v>
          </cell>
          <cell r="C490" t="str">
            <v>DISTRITO NACIONAL</v>
          </cell>
        </row>
        <row r="491">
          <cell r="A491">
            <v>641</v>
          </cell>
          <cell r="B491" t="str">
            <v xml:space="preserve">ATM Farmacia Rimac </v>
          </cell>
          <cell r="C491" t="str">
            <v>DISTRITO NACIONAL</v>
          </cell>
        </row>
        <row r="492">
          <cell r="A492">
            <v>642</v>
          </cell>
          <cell r="B492" t="str">
            <v xml:space="preserve">ATM OMSA Sto. Dgo. </v>
          </cell>
          <cell r="C492" t="str">
            <v>DISTRITO NACIONAL</v>
          </cell>
        </row>
        <row r="493">
          <cell r="A493">
            <v>643</v>
          </cell>
          <cell r="B493" t="str">
            <v xml:space="preserve">ATM Oficina Valerio </v>
          </cell>
          <cell r="C493" t="str">
            <v>NORTE</v>
          </cell>
        </row>
        <row r="494">
          <cell r="A494">
            <v>644</v>
          </cell>
          <cell r="B494" t="str">
            <v xml:space="preserve">ATM Zona Franca Grupo M I (Santiago) </v>
          </cell>
          <cell r="C494" t="str">
            <v>NORTE</v>
          </cell>
        </row>
        <row r="495">
          <cell r="A495">
            <v>645</v>
          </cell>
          <cell r="B495" t="str">
            <v xml:space="preserve">ATM UNP Cabrera </v>
          </cell>
          <cell r="C495" t="str">
            <v>NORTE</v>
          </cell>
        </row>
        <row r="496">
          <cell r="A496">
            <v>646</v>
          </cell>
          <cell r="B496" t="str">
            <v xml:space="preserve">ATM Plaza Jacaranda (Bonao) </v>
          </cell>
          <cell r="C496" t="str">
            <v>NORTE</v>
          </cell>
        </row>
        <row r="497">
          <cell r="A497">
            <v>647</v>
          </cell>
          <cell r="B497" t="str">
            <v xml:space="preserve">ATM CORAASAN </v>
          </cell>
          <cell r="C497" t="str">
            <v>NORTE</v>
          </cell>
        </row>
        <row r="498">
          <cell r="A498">
            <v>648</v>
          </cell>
          <cell r="B498" t="str">
            <v xml:space="preserve">ATM Hermandad de Pensionados </v>
          </cell>
          <cell r="C498" t="str">
            <v>DISTRITO NACIONAL</v>
          </cell>
        </row>
        <row r="499">
          <cell r="A499">
            <v>649</v>
          </cell>
          <cell r="B499" t="str">
            <v xml:space="preserve">ATM Oficina Galería 56 (San Francisco de Macorís) </v>
          </cell>
          <cell r="C499" t="str">
            <v>NORTE</v>
          </cell>
        </row>
        <row r="500">
          <cell r="A500">
            <v>650</v>
          </cell>
          <cell r="B500" t="str">
            <v>ATM Edificio 911 (Santiago)</v>
          </cell>
          <cell r="C500" t="str">
            <v>NORTE</v>
          </cell>
        </row>
        <row r="501">
          <cell r="A501">
            <v>651</v>
          </cell>
          <cell r="B501" t="str">
            <v>ATM Eco Petroleo Romana</v>
          </cell>
          <cell r="C501" t="str">
            <v>ESTE</v>
          </cell>
        </row>
        <row r="502">
          <cell r="A502">
            <v>653</v>
          </cell>
          <cell r="B502" t="str">
            <v>ATM Estación Isla Jarabacoa</v>
          </cell>
          <cell r="C502" t="str">
            <v>NORTE</v>
          </cell>
        </row>
        <row r="503">
          <cell r="A503">
            <v>654</v>
          </cell>
          <cell r="B503" t="str">
            <v>ATM Autoservicio S/M Jumbo Puerto Plata</v>
          </cell>
          <cell r="C503" t="str">
            <v>NORTE</v>
          </cell>
        </row>
        <row r="504">
          <cell r="A504">
            <v>655</v>
          </cell>
          <cell r="B504" t="str">
            <v>ATM Farmacia Sandra</v>
          </cell>
          <cell r="C504" t="str">
            <v>DISTRITO NACIONAL</v>
          </cell>
        </row>
        <row r="505">
          <cell r="A505">
            <v>658</v>
          </cell>
          <cell r="B505" t="str">
            <v>ATM Cámara de Cuentas</v>
          </cell>
          <cell r="C505" t="str">
            <v>DISTRITO NACIONAL</v>
          </cell>
        </row>
        <row r="506">
          <cell r="A506">
            <v>659</v>
          </cell>
          <cell r="B506" t="str">
            <v>ATM Down Town Center</v>
          </cell>
          <cell r="C506" t="str">
            <v>DISTRITO NACIONAL</v>
          </cell>
        </row>
        <row r="507">
          <cell r="A507">
            <v>660</v>
          </cell>
          <cell r="B507" t="str">
            <v>ATM Oficina Romana Norte II</v>
          </cell>
          <cell r="C507" t="str">
            <v>ESTE</v>
          </cell>
        </row>
        <row r="508">
          <cell r="A508">
            <v>661</v>
          </cell>
          <cell r="B508" t="str">
            <v xml:space="preserve">ATM Almacenes Iberia (San Pedro) </v>
          </cell>
          <cell r="C508" t="str">
            <v>ESTE</v>
          </cell>
        </row>
        <row r="509">
          <cell r="A509">
            <v>662</v>
          </cell>
          <cell r="B509" t="str">
            <v>ATM UTESA (Santiago)</v>
          </cell>
          <cell r="C509" t="str">
            <v>NORTE</v>
          </cell>
        </row>
        <row r="510">
          <cell r="A510">
            <v>664</v>
          </cell>
          <cell r="B510" t="str">
            <v>ATM S/M Asfer (Constanza)</v>
          </cell>
          <cell r="C510" t="str">
            <v>NORTE</v>
          </cell>
        </row>
        <row r="511">
          <cell r="A511">
            <v>665</v>
          </cell>
          <cell r="B511" t="str">
            <v>ATM Huacal (Santiago)</v>
          </cell>
          <cell r="C511" t="str">
            <v>NORTE</v>
          </cell>
        </row>
        <row r="512">
          <cell r="A512">
            <v>666</v>
          </cell>
          <cell r="B512" t="str">
            <v>ATM S/M El Porvernir Libert</v>
          </cell>
          <cell r="C512" t="str">
            <v>NORTE</v>
          </cell>
        </row>
        <row r="513">
          <cell r="A513">
            <v>667</v>
          </cell>
          <cell r="B513" t="str">
            <v>ATM Zona Franca Emimar (Santiago)</v>
          </cell>
          <cell r="C513" t="str">
            <v>NORTE</v>
          </cell>
        </row>
        <row r="514">
          <cell r="A514">
            <v>668</v>
          </cell>
          <cell r="B514" t="str">
            <v>ATM Hospital HEMMI (Santiago)</v>
          </cell>
          <cell r="C514" t="str">
            <v>NORTE</v>
          </cell>
        </row>
        <row r="515">
          <cell r="A515">
            <v>669</v>
          </cell>
          <cell r="B515" t="str">
            <v>ATM Ayuntamiento Sto. Dgo. Norte</v>
          </cell>
          <cell r="C515" t="str">
            <v>DISTRITO NACIONAL</v>
          </cell>
        </row>
        <row r="516">
          <cell r="A516">
            <v>670</v>
          </cell>
          <cell r="B516" t="str">
            <v>ATM Estación Texaco Algodón</v>
          </cell>
          <cell r="C516" t="str">
            <v>DISTRITO NACIONAL</v>
          </cell>
        </row>
        <row r="517">
          <cell r="A517">
            <v>671</v>
          </cell>
          <cell r="B517" t="str">
            <v>ATM Ayuntamiento Sto. Dgo. Norte</v>
          </cell>
          <cell r="C517" t="str">
            <v>DISTRITO NACIONAL</v>
          </cell>
        </row>
        <row r="518">
          <cell r="A518">
            <v>672</v>
          </cell>
          <cell r="B518" t="str">
            <v>ATM Destacamento Policía Nacional La Victoria</v>
          </cell>
          <cell r="C518" t="str">
            <v>DISTRITO NACIONAL</v>
          </cell>
        </row>
        <row r="519">
          <cell r="A519">
            <v>673</v>
          </cell>
          <cell r="B519" t="str">
            <v>ATM Clínica Dr. Cruz Jiminián</v>
          </cell>
          <cell r="C519" t="str">
            <v>ESTE</v>
          </cell>
        </row>
        <row r="520">
          <cell r="A520">
            <v>676</v>
          </cell>
          <cell r="B520" t="str">
            <v>ATM S/M Bravo Colina Del Oeste</v>
          </cell>
          <cell r="C520" t="str">
            <v>DISTRITO NACIONAL</v>
          </cell>
        </row>
        <row r="521">
          <cell r="A521">
            <v>677</v>
          </cell>
          <cell r="B521" t="str">
            <v>ATM PBG Villa Jaragua</v>
          </cell>
          <cell r="C521" t="str">
            <v>SUR</v>
          </cell>
        </row>
        <row r="522">
          <cell r="A522">
            <v>678</v>
          </cell>
          <cell r="B522" t="str">
            <v>ATM Eco Petroleo San Isidro</v>
          </cell>
          <cell r="C522" t="str">
            <v>DISTRITO NACIONAL</v>
          </cell>
        </row>
        <row r="523">
          <cell r="A523">
            <v>679</v>
          </cell>
          <cell r="B523" t="str">
            <v>ATM Base Aerea Puerto Plata</v>
          </cell>
          <cell r="C523" t="str">
            <v>NORTE</v>
          </cell>
        </row>
        <row r="524">
          <cell r="A524">
            <v>680</v>
          </cell>
          <cell r="B524" t="str">
            <v>ATM Hotel Royalton</v>
          </cell>
          <cell r="C524" t="str">
            <v>ESTE</v>
          </cell>
        </row>
        <row r="525">
          <cell r="A525">
            <v>681</v>
          </cell>
          <cell r="B525" t="str">
            <v xml:space="preserve">ATM Hotel Royalton II </v>
          </cell>
          <cell r="C525" t="str">
            <v>ESTE</v>
          </cell>
        </row>
        <row r="526">
          <cell r="A526">
            <v>682</v>
          </cell>
          <cell r="B526" t="str">
            <v>ATM Blue Mall Punta Cana</v>
          </cell>
          <cell r="C526" t="str">
            <v>ESTE</v>
          </cell>
        </row>
        <row r="527">
          <cell r="A527">
            <v>683</v>
          </cell>
          <cell r="B527" t="str">
            <v>ATM INCARNA El Pino (la Vega)</v>
          </cell>
          <cell r="C527" t="str">
            <v>NORTE</v>
          </cell>
        </row>
        <row r="528">
          <cell r="A528">
            <v>684</v>
          </cell>
          <cell r="B528" t="str">
            <v>ATM Estación Texaco Prolongación 27 Febrero</v>
          </cell>
          <cell r="C528" t="str">
            <v>DISTRITO NACIONAL</v>
          </cell>
        </row>
        <row r="529">
          <cell r="A529">
            <v>685</v>
          </cell>
          <cell r="B529" t="str">
            <v>ATM Autoservicio UASD</v>
          </cell>
          <cell r="C529" t="str">
            <v>DISTRITO NACIONAL</v>
          </cell>
        </row>
        <row r="530">
          <cell r="A530">
            <v>686</v>
          </cell>
          <cell r="B530" t="str">
            <v>ATM Autoservicio Oficina Máximo Gómez</v>
          </cell>
          <cell r="C530" t="str">
            <v>DISTRITO NACIONAL</v>
          </cell>
        </row>
        <row r="531">
          <cell r="A531">
            <v>687</v>
          </cell>
          <cell r="B531" t="str">
            <v>ATM Oficina Monterrico II</v>
          </cell>
          <cell r="C531" t="str">
            <v>NORTE</v>
          </cell>
        </row>
        <row r="532">
          <cell r="A532">
            <v>688</v>
          </cell>
          <cell r="B532" t="str">
            <v>ATM Innova Centro Ave. Kennedy</v>
          </cell>
          <cell r="C532" t="str">
            <v>DISTRITO NACIONAL</v>
          </cell>
        </row>
        <row r="533">
          <cell r="A533">
            <v>689</v>
          </cell>
          <cell r="B533" t="str">
            <v>ATM Eco Petroleo Villa Gonzalez</v>
          </cell>
          <cell r="C533" t="str">
            <v>NORTE</v>
          </cell>
        </row>
        <row r="534">
          <cell r="A534">
            <v>690</v>
          </cell>
          <cell r="B534" t="str">
            <v>ATM Eco Petroleo Esperanza</v>
          </cell>
          <cell r="C534" t="str">
            <v>DISTRITO NACIONAL</v>
          </cell>
        </row>
        <row r="535">
          <cell r="A535">
            <v>691</v>
          </cell>
          <cell r="B535" t="str">
            <v>ATM Eco Petroleo Manzanillo</v>
          </cell>
          <cell r="C535" t="str">
            <v>NORTE</v>
          </cell>
        </row>
        <row r="536">
          <cell r="A536">
            <v>693</v>
          </cell>
          <cell r="B536" t="str">
            <v>ATM INTL Medical Punta Cana</v>
          </cell>
          <cell r="C536" t="str">
            <v>ESTE</v>
          </cell>
        </row>
        <row r="537">
          <cell r="A537">
            <v>694</v>
          </cell>
          <cell r="B537" t="str">
            <v>ATM Optica 27 de Febrero</v>
          </cell>
          <cell r="C537" t="str">
            <v>DISTRITO NACIONAL</v>
          </cell>
        </row>
        <row r="538">
          <cell r="A538">
            <v>695</v>
          </cell>
          <cell r="B538" t="str">
            <v>ATM Contac Center</v>
          </cell>
          <cell r="C538" t="str">
            <v>DISTRITO NACIONAL</v>
          </cell>
        </row>
        <row r="539">
          <cell r="A539">
            <v>696</v>
          </cell>
          <cell r="B539" t="str">
            <v>ATM Olé Jacobo Majluta</v>
          </cell>
          <cell r="C539" t="str">
            <v>DISTRITO NACIONAL</v>
          </cell>
        </row>
        <row r="540">
          <cell r="A540">
            <v>697</v>
          </cell>
          <cell r="B540" t="str">
            <v>ATM Hipermercado Olé Ciudad Juan Bosch</v>
          </cell>
          <cell r="C540" t="str">
            <v>DISTRITO NACIONAL</v>
          </cell>
        </row>
        <row r="541">
          <cell r="A541">
            <v>698</v>
          </cell>
          <cell r="B541" t="str">
            <v>ATM Parador Bellamar</v>
          </cell>
          <cell r="C541" t="str">
            <v>DISTRITO NACIONAL</v>
          </cell>
        </row>
        <row r="542">
          <cell r="A542">
            <v>699</v>
          </cell>
          <cell r="B542" t="str">
            <v>ATM S/M Bravo Bani</v>
          </cell>
          <cell r="C542" t="str">
            <v>SUR</v>
          </cell>
        </row>
        <row r="543">
          <cell r="A543">
            <v>701</v>
          </cell>
          <cell r="B543" t="str">
            <v>ATM Autoservicio Los Alcarrizos</v>
          </cell>
          <cell r="C543" t="str">
            <v>DISTRITO NACIONAL</v>
          </cell>
        </row>
        <row r="544">
          <cell r="A544">
            <v>703</v>
          </cell>
          <cell r="B544" t="str">
            <v xml:space="preserve">ATM Oficina El Mamey Los Hidalgos </v>
          </cell>
          <cell r="C544" t="str">
            <v>NORTE</v>
          </cell>
        </row>
        <row r="545">
          <cell r="A545">
            <v>705</v>
          </cell>
          <cell r="B545" t="str">
            <v xml:space="preserve">ATM ISFODOSU (Instituto Superior de Formación Docente Salomé Ureña (Licey al Medio) </v>
          </cell>
          <cell r="C545" t="str">
            <v>NORTE</v>
          </cell>
        </row>
        <row r="546">
          <cell r="A546">
            <v>706</v>
          </cell>
          <cell r="B546" t="str">
            <v xml:space="preserve">ATM S/M Pristine </v>
          </cell>
          <cell r="C546" t="str">
            <v>DISTRITO NACIONAL</v>
          </cell>
        </row>
        <row r="547">
          <cell r="A547">
            <v>707</v>
          </cell>
          <cell r="B547" t="str">
            <v xml:space="preserve">ATM IAD </v>
          </cell>
          <cell r="C547" t="str">
            <v>DISTRITO NACIONAL</v>
          </cell>
        </row>
        <row r="548">
          <cell r="A548">
            <v>708</v>
          </cell>
          <cell r="B548" t="str">
            <v xml:space="preserve">ATM El Vestir De Hoy </v>
          </cell>
          <cell r="C548" t="str">
            <v>DISTRITO NACIONAL</v>
          </cell>
        </row>
        <row r="549">
          <cell r="A549">
            <v>709</v>
          </cell>
          <cell r="B549" t="str">
            <v xml:space="preserve">ATM Seguros Maestro SEMMA  </v>
          </cell>
          <cell r="C549" t="str">
            <v>DISTRITO NACIONAL</v>
          </cell>
        </row>
        <row r="550">
          <cell r="A550">
            <v>710</v>
          </cell>
          <cell r="B550" t="str">
            <v xml:space="preserve">ATM S/M Soberano </v>
          </cell>
          <cell r="C550" t="str">
            <v>DISTRITO NACIONAL</v>
          </cell>
        </row>
        <row r="551">
          <cell r="A551">
            <v>712</v>
          </cell>
          <cell r="B551" t="str">
            <v xml:space="preserve">ATM Oficina Imbert </v>
          </cell>
          <cell r="C551" t="str">
            <v>NORTE</v>
          </cell>
        </row>
        <row r="552">
          <cell r="A552">
            <v>713</v>
          </cell>
          <cell r="B552" t="str">
            <v xml:space="preserve">ATM Oficina Las Américas </v>
          </cell>
          <cell r="C552" t="str">
            <v>DISTRITO NACIONAL</v>
          </cell>
        </row>
        <row r="553">
          <cell r="A553">
            <v>714</v>
          </cell>
          <cell r="B553" t="str">
            <v xml:space="preserve">ATM Hospital de Herrera </v>
          </cell>
          <cell r="C553" t="str">
            <v>DISTRITO NACIONAL</v>
          </cell>
        </row>
        <row r="554">
          <cell r="A554">
            <v>715</v>
          </cell>
          <cell r="B554" t="str">
            <v xml:space="preserve">ATM Oficina 27 de Febrero (Lobby) </v>
          </cell>
          <cell r="C554" t="str">
            <v>DISTRITO NACIONAL</v>
          </cell>
        </row>
        <row r="555">
          <cell r="A555">
            <v>716</v>
          </cell>
          <cell r="B555" t="str">
            <v xml:space="preserve">ATM Oficina Zona Franca (Santiago) </v>
          </cell>
          <cell r="C555" t="str">
            <v>NORTE</v>
          </cell>
        </row>
        <row r="556">
          <cell r="A556">
            <v>717</v>
          </cell>
          <cell r="B556" t="str">
            <v xml:space="preserve">ATM Oficina Los Alcarrizos </v>
          </cell>
          <cell r="C556" t="str">
            <v>DISTRITO NACIONAL</v>
          </cell>
        </row>
        <row r="557">
          <cell r="A557">
            <v>718</v>
          </cell>
          <cell r="B557" t="str">
            <v xml:space="preserve">ATM Feria Ganadera </v>
          </cell>
          <cell r="C557" t="str">
            <v>DISTRITO NACIONAL</v>
          </cell>
        </row>
        <row r="558">
          <cell r="A558">
            <v>719</v>
          </cell>
          <cell r="B558" t="str">
            <v xml:space="preserve">ATM Ayuntamiento Municipal San Luís </v>
          </cell>
          <cell r="C558" t="str">
            <v>DISTRITO NACIONAL</v>
          </cell>
        </row>
        <row r="559">
          <cell r="A559">
            <v>720</v>
          </cell>
          <cell r="B559" t="str">
            <v xml:space="preserve">ATM OMSA (Santiago) </v>
          </cell>
          <cell r="C559" t="str">
            <v>NORTE</v>
          </cell>
        </row>
        <row r="560">
          <cell r="A560">
            <v>721</v>
          </cell>
          <cell r="B560" t="str">
            <v xml:space="preserve">ATM Oficina Charles de Gaulle II </v>
          </cell>
          <cell r="C560" t="str">
            <v>DISTRITO NACIONAL</v>
          </cell>
        </row>
        <row r="561">
          <cell r="A561">
            <v>722</v>
          </cell>
          <cell r="B561" t="str">
            <v xml:space="preserve">ATM Oficina Charles de Gaulle III </v>
          </cell>
          <cell r="C561" t="str">
            <v>DISTRITO NACIONAL</v>
          </cell>
        </row>
        <row r="562">
          <cell r="A562">
            <v>723</v>
          </cell>
          <cell r="B562" t="str">
            <v xml:space="preserve">ATM Farmacia COOPINFA </v>
          </cell>
          <cell r="C562" t="str">
            <v>DISTRITO NACIONAL</v>
          </cell>
        </row>
        <row r="563">
          <cell r="A563">
            <v>724</v>
          </cell>
          <cell r="B563" t="str">
            <v xml:space="preserve">ATM El Huacal I </v>
          </cell>
          <cell r="C563" t="str">
            <v>DISTRITO NACIONAL</v>
          </cell>
        </row>
        <row r="564">
          <cell r="A564">
            <v>725</v>
          </cell>
          <cell r="B564" t="str">
            <v xml:space="preserve">ATM El Huacal II  </v>
          </cell>
          <cell r="C564" t="str">
            <v>DISTRITO NACIONAL</v>
          </cell>
        </row>
        <row r="565">
          <cell r="A565">
            <v>726</v>
          </cell>
          <cell r="B565" t="str">
            <v xml:space="preserve">ATM El Huacal III </v>
          </cell>
          <cell r="C565" t="str">
            <v>DISTRITO NACIONAL</v>
          </cell>
        </row>
        <row r="566">
          <cell r="A566">
            <v>727</v>
          </cell>
          <cell r="B566" t="str">
            <v xml:space="preserve">ATM UNP Pisano </v>
          </cell>
          <cell r="C566" t="str">
            <v>NORTE</v>
          </cell>
        </row>
        <row r="567">
          <cell r="A567">
            <v>728</v>
          </cell>
          <cell r="B567" t="str">
            <v xml:space="preserve">ATM UNP La Vega Oficina Regional Norcentral </v>
          </cell>
          <cell r="C567" t="str">
            <v>NORTE</v>
          </cell>
        </row>
        <row r="568">
          <cell r="A568">
            <v>729</v>
          </cell>
          <cell r="B568" t="str">
            <v xml:space="preserve">ATM Zona Franca (La Vega) </v>
          </cell>
          <cell r="C568" t="str">
            <v>NORTE</v>
          </cell>
        </row>
        <row r="569">
          <cell r="A569">
            <v>730</v>
          </cell>
          <cell r="B569" t="str">
            <v xml:space="preserve">ATM Palacio de Justicia Barahona </v>
          </cell>
          <cell r="C569" t="str">
            <v>SUR</v>
          </cell>
        </row>
        <row r="570">
          <cell r="A570">
            <v>731</v>
          </cell>
          <cell r="B570" t="str">
            <v xml:space="preserve">ATM UNP Villa González </v>
          </cell>
          <cell r="C570" t="str">
            <v>NORTE</v>
          </cell>
        </row>
        <row r="571">
          <cell r="A571">
            <v>732</v>
          </cell>
          <cell r="B571" t="str">
            <v xml:space="preserve">ATM Molino del Valle (Santiago) </v>
          </cell>
          <cell r="C571" t="str">
            <v>NORTE</v>
          </cell>
        </row>
        <row r="572">
          <cell r="A572">
            <v>733</v>
          </cell>
          <cell r="B572" t="str">
            <v xml:space="preserve">ATM Zona Franca Perdenales </v>
          </cell>
          <cell r="C572" t="str">
            <v>SUR</v>
          </cell>
        </row>
        <row r="573">
          <cell r="A573">
            <v>734</v>
          </cell>
          <cell r="B573" t="str">
            <v xml:space="preserve">ATM Oficina Independencia I </v>
          </cell>
          <cell r="C573" t="str">
            <v>DISTRITO NACIONAL</v>
          </cell>
        </row>
        <row r="574">
          <cell r="A574">
            <v>735</v>
          </cell>
          <cell r="B574" t="str">
            <v xml:space="preserve">ATM Oficina Independencia II  </v>
          </cell>
          <cell r="C574" t="str">
            <v>DISTRITO NACIONAL</v>
          </cell>
        </row>
        <row r="575">
          <cell r="A575">
            <v>736</v>
          </cell>
          <cell r="B575" t="str">
            <v xml:space="preserve">ATM Oficina Puerto Plata I </v>
          </cell>
          <cell r="C575" t="str">
            <v>NORTE</v>
          </cell>
        </row>
        <row r="576">
          <cell r="A576">
            <v>737</v>
          </cell>
          <cell r="B576" t="str">
            <v xml:space="preserve">ATM UNP Cabarete (Puerto Plata) </v>
          </cell>
          <cell r="C576" t="str">
            <v>NORTE</v>
          </cell>
        </row>
        <row r="577">
          <cell r="A577">
            <v>738</v>
          </cell>
          <cell r="B577" t="str">
            <v xml:space="preserve">ATM Zona Franca Los Alcarrizos </v>
          </cell>
          <cell r="C577" t="str">
            <v>DISTRITO NACIONAL</v>
          </cell>
        </row>
        <row r="578">
          <cell r="A578">
            <v>739</v>
          </cell>
          <cell r="B578" t="str">
            <v xml:space="preserve">ATM Peaje Autopista Duarte </v>
          </cell>
          <cell r="C578" t="str">
            <v>DISTRITO NACIONAL</v>
          </cell>
        </row>
        <row r="579">
          <cell r="A579">
            <v>740</v>
          </cell>
          <cell r="B579" t="str">
            <v xml:space="preserve">ATM EDENORTE (Santiago) </v>
          </cell>
          <cell r="C579" t="str">
            <v>NORTE</v>
          </cell>
        </row>
        <row r="580">
          <cell r="A580">
            <v>741</v>
          </cell>
          <cell r="B580" t="str">
            <v>ATM CURNE UASD San Francisco de Macorís</v>
          </cell>
          <cell r="C580" t="str">
            <v>NORTE</v>
          </cell>
        </row>
        <row r="581">
          <cell r="A581">
            <v>742</v>
          </cell>
          <cell r="B581" t="str">
            <v xml:space="preserve">ATM Oficina Plaza del Rey (La Romana) </v>
          </cell>
          <cell r="C581" t="str">
            <v>ESTE</v>
          </cell>
        </row>
        <row r="582">
          <cell r="A582">
            <v>743</v>
          </cell>
          <cell r="B582" t="str">
            <v xml:space="preserve">ATM Oficina Los Frailes </v>
          </cell>
          <cell r="C582" t="str">
            <v>DISTRITO NACIONAL</v>
          </cell>
        </row>
        <row r="583">
          <cell r="A583">
            <v>744</v>
          </cell>
          <cell r="B583" t="str">
            <v xml:space="preserve">ATM Multicentro La Sirena Venezuela </v>
          </cell>
          <cell r="C583" t="str">
            <v>DISTRITO NACIONAL</v>
          </cell>
        </row>
        <row r="584">
          <cell r="A584">
            <v>745</v>
          </cell>
          <cell r="B584" t="str">
            <v xml:space="preserve">ATM Oficina Ave. Duarte </v>
          </cell>
          <cell r="C584" t="str">
            <v>DISTRITO NACIONAL</v>
          </cell>
        </row>
        <row r="585">
          <cell r="A585">
            <v>746</v>
          </cell>
          <cell r="B585" t="str">
            <v xml:space="preserve">ATM Oficina Las Terrenas </v>
          </cell>
          <cell r="C585" t="str">
            <v>NORTE</v>
          </cell>
        </row>
        <row r="586">
          <cell r="A586">
            <v>747</v>
          </cell>
          <cell r="B586" t="str">
            <v xml:space="preserve">ATM Club BR (Santiago) </v>
          </cell>
          <cell r="C586" t="str">
            <v>NORTE</v>
          </cell>
        </row>
        <row r="587">
          <cell r="A587">
            <v>748</v>
          </cell>
          <cell r="B587" t="str">
            <v xml:space="preserve">ATM Centro de Caja (Santiago) </v>
          </cell>
          <cell r="C587" t="str">
            <v>NORTE</v>
          </cell>
        </row>
        <row r="588">
          <cell r="A588">
            <v>749</v>
          </cell>
          <cell r="B588" t="str">
            <v xml:space="preserve">ATM Oficina Yaque </v>
          </cell>
          <cell r="C588" t="str">
            <v>NORTE</v>
          </cell>
        </row>
        <row r="589">
          <cell r="A589">
            <v>750</v>
          </cell>
          <cell r="B589" t="str">
            <v xml:space="preserve">ATM UNP Duvergé </v>
          </cell>
          <cell r="C589" t="str">
            <v>SUR</v>
          </cell>
        </row>
        <row r="590">
          <cell r="A590">
            <v>751</v>
          </cell>
          <cell r="B590" t="str">
            <v>ATM Eco Petroleo Camilo</v>
          </cell>
          <cell r="C590" t="str">
            <v>SUR</v>
          </cell>
        </row>
        <row r="591">
          <cell r="A591">
            <v>752</v>
          </cell>
          <cell r="B591" t="str">
            <v xml:space="preserve">ATM UNP Las Carolinas (La Vega) </v>
          </cell>
          <cell r="C591" t="str">
            <v>NORTE</v>
          </cell>
        </row>
        <row r="592">
          <cell r="A592">
            <v>753</v>
          </cell>
          <cell r="B592" t="str">
            <v xml:space="preserve">ATM S/M Nacional Tiradentes </v>
          </cell>
          <cell r="C592" t="str">
            <v>DISTRITO NACIONAL</v>
          </cell>
        </row>
        <row r="593">
          <cell r="A593">
            <v>754</v>
          </cell>
          <cell r="B593" t="str">
            <v xml:space="preserve">ATM Autobanco Oficina Licey al Medio </v>
          </cell>
          <cell r="C593" t="str">
            <v>NORTE</v>
          </cell>
        </row>
        <row r="594">
          <cell r="A594">
            <v>755</v>
          </cell>
          <cell r="B594" t="str">
            <v xml:space="preserve">ATM Oficina Galería del Este (Plaza) </v>
          </cell>
          <cell r="C594" t="str">
            <v>DISTRITO NACIONAL</v>
          </cell>
        </row>
        <row r="595">
          <cell r="A595">
            <v>756</v>
          </cell>
          <cell r="B595" t="str">
            <v xml:space="preserve">ATM UNP Villa La Mata (Cotuí) </v>
          </cell>
          <cell r="C595" t="str">
            <v>NORTE</v>
          </cell>
        </row>
        <row r="596">
          <cell r="A596">
            <v>757</v>
          </cell>
          <cell r="B596" t="str">
            <v xml:space="preserve">ATM UNP Plaza Paseo (Santiago) </v>
          </cell>
          <cell r="C596" t="str">
            <v>NORTE</v>
          </cell>
        </row>
        <row r="597">
          <cell r="A597">
            <v>758</v>
          </cell>
          <cell r="B597" t="str">
            <v>ATM S/M Nacional El Embrujo</v>
          </cell>
          <cell r="C597" t="str">
            <v>NORTE</v>
          </cell>
        </row>
        <row r="598">
          <cell r="A598">
            <v>759</v>
          </cell>
          <cell r="B598" t="str">
            <v xml:space="preserve">ATM Oficina Buena Vista I </v>
          </cell>
          <cell r="C598" t="str">
            <v>DISTRITO NACIONAL</v>
          </cell>
        </row>
        <row r="599">
          <cell r="A599">
            <v>760</v>
          </cell>
          <cell r="B599" t="str">
            <v xml:space="preserve">ATM UNP Cruce Guayacanes (Mao) </v>
          </cell>
          <cell r="C599" t="str">
            <v>NORTE</v>
          </cell>
        </row>
        <row r="600">
          <cell r="A600">
            <v>761</v>
          </cell>
          <cell r="B600" t="str">
            <v xml:space="preserve">ATM ISSPOL </v>
          </cell>
          <cell r="C600" t="str">
            <v>DISTRITO NACIONAL</v>
          </cell>
        </row>
        <row r="601">
          <cell r="A601">
            <v>763</v>
          </cell>
          <cell r="B601" t="str">
            <v xml:space="preserve">ATM UNP Montellano </v>
          </cell>
          <cell r="C601" t="str">
            <v>NORTE</v>
          </cell>
        </row>
        <row r="602">
          <cell r="A602">
            <v>764</v>
          </cell>
          <cell r="B602" t="str">
            <v xml:space="preserve">ATM Oficina Elías Piña </v>
          </cell>
          <cell r="C602" t="str">
            <v>SUR</v>
          </cell>
        </row>
        <row r="603">
          <cell r="A603">
            <v>765</v>
          </cell>
          <cell r="B603" t="str">
            <v xml:space="preserve">ATM Oficina Azua I </v>
          </cell>
          <cell r="C603" t="str">
            <v>SUR</v>
          </cell>
        </row>
        <row r="604">
          <cell r="A604">
            <v>766</v>
          </cell>
          <cell r="B604" t="str">
            <v xml:space="preserve">ATM Oficina Azua II </v>
          </cell>
          <cell r="C604" t="str">
            <v>SUR</v>
          </cell>
        </row>
        <row r="605">
          <cell r="A605">
            <v>767</v>
          </cell>
          <cell r="B605" t="str">
            <v xml:space="preserve">ATM S/M Diverso (Azua) </v>
          </cell>
          <cell r="C605" t="str">
            <v>SUR</v>
          </cell>
        </row>
        <row r="606">
          <cell r="A606">
            <v>768</v>
          </cell>
          <cell r="B606" t="str">
            <v xml:space="preserve">ATM Autoservicio Tiradentes III </v>
          </cell>
          <cell r="C606" t="str">
            <v>DISTRITO NACIONAL</v>
          </cell>
        </row>
        <row r="607">
          <cell r="A607">
            <v>769</v>
          </cell>
          <cell r="B607" t="str">
            <v>ATM UNP Pablo Mella Morales</v>
          </cell>
          <cell r="C607" t="str">
            <v>DISTRITO NACIONAL</v>
          </cell>
        </row>
        <row r="608">
          <cell r="A608">
            <v>770</v>
          </cell>
          <cell r="B608" t="str">
            <v xml:space="preserve">ATM Estación Eco Los Haitises </v>
          </cell>
          <cell r="C608" t="str">
            <v>NORTE</v>
          </cell>
        </row>
        <row r="609">
          <cell r="A609">
            <v>771</v>
          </cell>
          <cell r="B609" t="str">
            <v xml:space="preserve">ATM UASD Mao </v>
          </cell>
          <cell r="C609" t="str">
            <v>NORTE</v>
          </cell>
        </row>
        <row r="610">
          <cell r="A610">
            <v>772</v>
          </cell>
          <cell r="B610" t="str">
            <v xml:space="preserve">ATM UNP Yamasá </v>
          </cell>
          <cell r="C610" t="str">
            <v>ESTE</v>
          </cell>
        </row>
        <row r="611">
          <cell r="A611">
            <v>773</v>
          </cell>
          <cell r="B611" t="str">
            <v xml:space="preserve">ATM S/M Jumbo La Romana </v>
          </cell>
          <cell r="C611" t="str">
            <v>ESTE</v>
          </cell>
        </row>
        <row r="612">
          <cell r="A612">
            <v>774</v>
          </cell>
          <cell r="B612" t="str">
            <v xml:space="preserve">ATM Oficina Montecristi </v>
          </cell>
          <cell r="C612" t="str">
            <v>NORTE</v>
          </cell>
        </row>
        <row r="613">
          <cell r="A613">
            <v>775</v>
          </cell>
          <cell r="B613" t="str">
            <v xml:space="preserve">ATM S/M Lilo (Montecristi) </v>
          </cell>
          <cell r="C613" t="str">
            <v>NORTE</v>
          </cell>
        </row>
        <row r="614">
          <cell r="A614">
            <v>776</v>
          </cell>
          <cell r="B614" t="str">
            <v xml:space="preserve">ATM Oficina Monte Plata </v>
          </cell>
          <cell r="C614" t="str">
            <v>ESTE</v>
          </cell>
        </row>
        <row r="615">
          <cell r="A615">
            <v>777</v>
          </cell>
          <cell r="B615" t="str">
            <v xml:space="preserve">ATM S/M Pérez Monte Plata </v>
          </cell>
          <cell r="C615" t="str">
            <v>ESTE</v>
          </cell>
        </row>
        <row r="616">
          <cell r="A616">
            <v>778</v>
          </cell>
          <cell r="B616" t="str">
            <v xml:space="preserve">ATM Oficina Esperanza (Mao) </v>
          </cell>
          <cell r="C616" t="str">
            <v>NORTE</v>
          </cell>
        </row>
        <row r="617">
          <cell r="A617">
            <v>779</v>
          </cell>
          <cell r="B617" t="str">
            <v xml:space="preserve">ATM Zona Franca Esperanza I (Mao) </v>
          </cell>
          <cell r="C617" t="str">
            <v>NORTE</v>
          </cell>
        </row>
        <row r="618">
          <cell r="A618">
            <v>780</v>
          </cell>
          <cell r="B618" t="str">
            <v xml:space="preserve">ATM Oficina Barahona I </v>
          </cell>
          <cell r="C618" t="str">
            <v>SUR</v>
          </cell>
        </row>
        <row r="619">
          <cell r="A619">
            <v>781</v>
          </cell>
          <cell r="B619" t="str">
            <v xml:space="preserve">ATM Estación Isla Barahona </v>
          </cell>
          <cell r="C619" t="str">
            <v>SUR</v>
          </cell>
        </row>
        <row r="620">
          <cell r="A620">
            <v>782</v>
          </cell>
          <cell r="B620" t="str">
            <v>ATM Banco Agrícola (Constanza)</v>
          </cell>
          <cell r="C620" t="str">
            <v>NORTE</v>
          </cell>
        </row>
        <row r="621">
          <cell r="A621">
            <v>783</v>
          </cell>
          <cell r="B621" t="str">
            <v xml:space="preserve">ATM Autobanco Alfa y Omega (Barahona) </v>
          </cell>
          <cell r="C621" t="str">
            <v>SUR</v>
          </cell>
        </row>
        <row r="622">
          <cell r="A622">
            <v>784</v>
          </cell>
          <cell r="B622" t="str">
            <v xml:space="preserve">ATM Tribunal Superior Electoral </v>
          </cell>
          <cell r="C622" t="str">
            <v>DISTRITO NACIONAL</v>
          </cell>
        </row>
        <row r="623">
          <cell r="A623">
            <v>785</v>
          </cell>
          <cell r="B623" t="str">
            <v xml:space="preserve">ATM S/M Nacional Máximo Gómez </v>
          </cell>
          <cell r="C623" t="str">
            <v>DISTRITO NACIONAL</v>
          </cell>
        </row>
        <row r="624">
          <cell r="A624">
            <v>786</v>
          </cell>
          <cell r="B624" t="str">
            <v xml:space="preserve">ATM Oficina Agora Mall II </v>
          </cell>
          <cell r="C624" t="str">
            <v>DISTRITO NACIONAL</v>
          </cell>
        </row>
        <row r="625">
          <cell r="A625">
            <v>787</v>
          </cell>
          <cell r="B625" t="str">
            <v xml:space="preserve">ATM Cafetería CTB II </v>
          </cell>
          <cell r="C625" t="str">
            <v>DISTRITO NACIONAL</v>
          </cell>
        </row>
        <row r="626">
          <cell r="A626">
            <v>788</v>
          </cell>
          <cell r="B626" t="str">
            <v xml:space="preserve">ATM Relaciones Exteriores (Cancillería) </v>
          </cell>
          <cell r="C626" t="str">
            <v>DISTRITO NACIONAL</v>
          </cell>
        </row>
        <row r="627">
          <cell r="A627">
            <v>789</v>
          </cell>
          <cell r="B627" t="str">
            <v>ATM Hotel Bellevue Boca Chica</v>
          </cell>
          <cell r="C627" t="str">
            <v>ESTE</v>
          </cell>
        </row>
        <row r="628">
          <cell r="A628">
            <v>790</v>
          </cell>
          <cell r="B628" t="str">
            <v xml:space="preserve">ATM Oficina Bella Vista Mall I </v>
          </cell>
          <cell r="C628" t="str">
            <v>DISTRITO NACIONAL</v>
          </cell>
        </row>
        <row r="629">
          <cell r="A629">
            <v>791</v>
          </cell>
          <cell r="B629" t="str">
            <v xml:space="preserve">ATM Oficina Sans Soucí </v>
          </cell>
          <cell r="C629" t="str">
            <v>DISTRITO NACIONAL</v>
          </cell>
        </row>
        <row r="630">
          <cell r="A630">
            <v>792</v>
          </cell>
          <cell r="B630" t="str">
            <v>ATM Hospital Salvador de Gautier</v>
          </cell>
          <cell r="C630" t="str">
            <v>DISTRITO NACIONAL</v>
          </cell>
        </row>
        <row r="631">
          <cell r="A631">
            <v>793</v>
          </cell>
          <cell r="B631" t="str">
            <v xml:space="preserve">ATM Centro de Caja Agora Mall </v>
          </cell>
          <cell r="C631" t="str">
            <v>DISTRITO NACIONAL</v>
          </cell>
        </row>
        <row r="632">
          <cell r="A632">
            <v>794</v>
          </cell>
          <cell r="B632" t="str">
            <v xml:space="preserve">ATM CODIA </v>
          </cell>
          <cell r="C632" t="str">
            <v>DISTRITO NACIONAL</v>
          </cell>
        </row>
        <row r="633">
          <cell r="A633">
            <v>795</v>
          </cell>
          <cell r="B633" t="str">
            <v xml:space="preserve">ATM UNP Guaymate (La Romana) </v>
          </cell>
          <cell r="C633" t="str">
            <v>ESTE</v>
          </cell>
        </row>
        <row r="634">
          <cell r="A634">
            <v>796</v>
          </cell>
          <cell r="B634" t="str">
            <v xml:space="preserve">ATM Oficina Plaza Ventura (Nagua) </v>
          </cell>
          <cell r="C634" t="str">
            <v>NORTE</v>
          </cell>
        </row>
        <row r="635">
          <cell r="A635">
            <v>797</v>
          </cell>
          <cell r="B635" t="str">
            <v>ATM Dirección de Jubilaciones y Pensiones</v>
          </cell>
          <cell r="C635" t="str">
            <v>DISTRITO NACIONAL</v>
          </cell>
        </row>
        <row r="636">
          <cell r="A636">
            <v>798</v>
          </cell>
          <cell r="B636" t="str">
            <v>ATM Hotel Grand Paradise Samana</v>
          </cell>
          <cell r="C636" t="str">
            <v>ESTE</v>
          </cell>
        </row>
        <row r="637">
          <cell r="A637">
            <v>799</v>
          </cell>
          <cell r="B637" t="str">
            <v xml:space="preserve">ATM Clínica Corominas (Santiago) </v>
          </cell>
          <cell r="C637" t="str">
            <v>NORTE</v>
          </cell>
        </row>
        <row r="638">
          <cell r="A638">
            <v>800</v>
          </cell>
          <cell r="B638" t="str">
            <v xml:space="preserve">ATM Estación Next Dipsa Pedro Livio Cedeño </v>
          </cell>
          <cell r="C638" t="str">
            <v>DISTRITO NACIONAL</v>
          </cell>
        </row>
        <row r="639">
          <cell r="A639">
            <v>801</v>
          </cell>
          <cell r="B639" t="str">
            <v xml:space="preserve">ATM Galería 360 Food Court </v>
          </cell>
          <cell r="C639" t="str">
            <v>DISTRITO NACIONAL</v>
          </cell>
        </row>
        <row r="640">
          <cell r="A640">
            <v>802</v>
          </cell>
          <cell r="B640" t="str">
            <v xml:space="preserve">ATM UNP Aeropuerto La Romana </v>
          </cell>
          <cell r="C640" t="str">
            <v>ESTE</v>
          </cell>
        </row>
        <row r="641">
          <cell r="A641">
            <v>803</v>
          </cell>
          <cell r="B641" t="str">
            <v xml:space="preserve">ATM Hotel Be Live Canoa (Bayahibe) I </v>
          </cell>
          <cell r="C641" t="str">
            <v>ESTE</v>
          </cell>
        </row>
        <row r="642">
          <cell r="A642">
            <v>804</v>
          </cell>
          <cell r="B642" t="str">
            <v xml:space="preserve">ATM Hotel Be Live Punta Cana (Cabeza de Toro) </v>
          </cell>
          <cell r="C642" t="str">
            <v>ESTE</v>
          </cell>
        </row>
        <row r="643">
          <cell r="A643">
            <v>805</v>
          </cell>
          <cell r="B643" t="str">
            <v xml:space="preserve">ATM Be Live Grand Marién (Puerto Plata) </v>
          </cell>
          <cell r="C643" t="str">
            <v>NORTE</v>
          </cell>
        </row>
        <row r="644">
          <cell r="A644">
            <v>806</v>
          </cell>
          <cell r="B644" t="str">
            <v xml:space="preserve">ATM SEWN (Zona Franca (Santiago)) </v>
          </cell>
          <cell r="C644" t="str">
            <v>NORTE</v>
          </cell>
        </row>
        <row r="645">
          <cell r="A645">
            <v>807</v>
          </cell>
          <cell r="B645" t="str">
            <v xml:space="preserve">ATM S/M Morel (Mao) </v>
          </cell>
          <cell r="C645" t="str">
            <v>NORTE</v>
          </cell>
        </row>
        <row r="646">
          <cell r="A646">
            <v>808</v>
          </cell>
          <cell r="B646" t="str">
            <v xml:space="preserve">ATM Oficina Castillo </v>
          </cell>
          <cell r="C646" t="str">
            <v>NORTE</v>
          </cell>
        </row>
        <row r="647">
          <cell r="A647">
            <v>809</v>
          </cell>
          <cell r="B647" t="str">
            <v>ATM Yoma (Cotuí)</v>
          </cell>
          <cell r="C647" t="str">
            <v>NORTE</v>
          </cell>
        </row>
        <row r="648">
          <cell r="A648">
            <v>810</v>
          </cell>
          <cell r="B648" t="str">
            <v xml:space="preserve">ATM UNP Multicentro La Sirena José Contreras </v>
          </cell>
          <cell r="C648" t="str">
            <v>DISTRITO NACIONAL</v>
          </cell>
        </row>
        <row r="649">
          <cell r="A649">
            <v>811</v>
          </cell>
          <cell r="B649" t="str">
            <v xml:space="preserve">ATM Almacenes Unidos </v>
          </cell>
          <cell r="C649" t="str">
            <v>DISTRITO NACIONAL</v>
          </cell>
        </row>
        <row r="650">
          <cell r="A650">
            <v>812</v>
          </cell>
          <cell r="B650" t="str">
            <v xml:space="preserve">ATM Canasta del Pueblo </v>
          </cell>
          <cell r="C650" t="str">
            <v>DISTRITO NACIONAL</v>
          </cell>
        </row>
        <row r="651">
          <cell r="A651">
            <v>813</v>
          </cell>
          <cell r="B651" t="str">
            <v>ATM Oficina Occidental Mall</v>
          </cell>
          <cell r="C651" t="str">
            <v>DISTRITO NACIONAL</v>
          </cell>
        </row>
        <row r="652">
          <cell r="A652">
            <v>815</v>
          </cell>
          <cell r="B652" t="str">
            <v xml:space="preserve">ATM Oficina Atalaya del Mar </v>
          </cell>
          <cell r="C652" t="str">
            <v>DISTRITO NACIONAL</v>
          </cell>
        </row>
        <row r="653">
          <cell r="A653">
            <v>816</v>
          </cell>
          <cell r="B653" t="str">
            <v xml:space="preserve">ATM Oficina Pedro Brand </v>
          </cell>
          <cell r="C653" t="str">
            <v>DISTRITO NACIONAL</v>
          </cell>
        </row>
        <row r="654">
          <cell r="A654">
            <v>817</v>
          </cell>
          <cell r="B654" t="str">
            <v xml:space="preserve">ATM Ayuntamiento Sabana Larga (San José de Ocoa) </v>
          </cell>
          <cell r="C654" t="str">
            <v>SUR</v>
          </cell>
        </row>
        <row r="655">
          <cell r="A655">
            <v>818</v>
          </cell>
          <cell r="B655" t="str">
            <v xml:space="preserve">ATM Juridicción Inmobiliaria </v>
          </cell>
          <cell r="C655" t="str">
            <v>DISTRITO NACIONAL</v>
          </cell>
        </row>
        <row r="656">
          <cell r="A656">
            <v>819</v>
          </cell>
          <cell r="B656" t="str">
            <v xml:space="preserve">ATM Jurisdicción Inmobiliaria (Santiago) </v>
          </cell>
          <cell r="C656" t="str">
            <v>NORTE</v>
          </cell>
        </row>
        <row r="657">
          <cell r="A657">
            <v>821</v>
          </cell>
          <cell r="B657" t="str">
            <v xml:space="preserve">ATM S/M Bravo Churchill </v>
          </cell>
          <cell r="C657" t="str">
            <v>DISTRITO NACIONAL</v>
          </cell>
        </row>
        <row r="658">
          <cell r="A658">
            <v>822</v>
          </cell>
          <cell r="B658" t="str">
            <v xml:space="preserve">ATM INDUSPALMA </v>
          </cell>
          <cell r="C658" t="str">
            <v>ESTE</v>
          </cell>
        </row>
        <row r="659">
          <cell r="A659">
            <v>823</v>
          </cell>
          <cell r="B659" t="str">
            <v xml:space="preserve">ATM UNP El Carril (Haina) </v>
          </cell>
          <cell r="C659" t="str">
            <v>DISTRITO NACIONAL</v>
          </cell>
        </row>
        <row r="660">
          <cell r="A660">
            <v>824</v>
          </cell>
          <cell r="B660" t="str">
            <v xml:space="preserve">ATM Multiplaza (Higuey) </v>
          </cell>
          <cell r="C660" t="str">
            <v>ESTE</v>
          </cell>
        </row>
        <row r="661">
          <cell r="A661">
            <v>825</v>
          </cell>
          <cell r="B661" t="str">
            <v xml:space="preserve">ATM Estacion Eco Cibeles (Las Matas de Farfán) </v>
          </cell>
          <cell r="C661" t="str">
            <v>SUR</v>
          </cell>
        </row>
        <row r="662">
          <cell r="A662">
            <v>826</v>
          </cell>
          <cell r="B662" t="str">
            <v xml:space="preserve">ATM Oficina Diamond Plaza II </v>
          </cell>
          <cell r="C662" t="str">
            <v>DISTRITO NACIONAL</v>
          </cell>
        </row>
        <row r="663">
          <cell r="A663">
            <v>827</v>
          </cell>
          <cell r="B663" t="str">
            <v xml:space="preserve">ATM Tienda Oxígeno Dominicano </v>
          </cell>
          <cell r="C663" t="str">
            <v>DISTRITO NACIONAL</v>
          </cell>
        </row>
        <row r="664">
          <cell r="A664">
            <v>828</v>
          </cell>
          <cell r="B664" t="str">
            <v xml:space="preserve">ATM Banca Fiduciaria </v>
          </cell>
          <cell r="C664" t="str">
            <v>DISTRITO NACIONAL</v>
          </cell>
        </row>
        <row r="665">
          <cell r="A665">
            <v>829</v>
          </cell>
          <cell r="B665" t="str">
            <v xml:space="preserve">ATM UNP Multicentro Sirena Baní </v>
          </cell>
          <cell r="C665" t="str">
            <v>SUR</v>
          </cell>
        </row>
        <row r="666">
          <cell r="A666">
            <v>830</v>
          </cell>
          <cell r="B666" t="str">
            <v xml:space="preserve">ATM UNP Sabana Grande de Boyá </v>
          </cell>
          <cell r="C666" t="str">
            <v>ESTE</v>
          </cell>
        </row>
        <row r="667">
          <cell r="A667">
            <v>831</v>
          </cell>
          <cell r="B667" t="str">
            <v xml:space="preserve">ATM Politécnico Loyola San Cristóbal </v>
          </cell>
          <cell r="C667" t="str">
            <v>SUR</v>
          </cell>
        </row>
        <row r="668">
          <cell r="A668">
            <v>832</v>
          </cell>
          <cell r="B668" t="str">
            <v xml:space="preserve">ATM Hospital Traumatológico La Vega </v>
          </cell>
          <cell r="C668" t="str">
            <v>NORTE</v>
          </cell>
        </row>
        <row r="669">
          <cell r="A669">
            <v>833</v>
          </cell>
          <cell r="B669" t="str">
            <v xml:space="preserve">ATM Cafetería CTB I </v>
          </cell>
          <cell r="C669" t="str">
            <v>DISTRITO NACIONAL</v>
          </cell>
        </row>
        <row r="670">
          <cell r="A670">
            <v>834</v>
          </cell>
          <cell r="B670" t="str">
            <v xml:space="preserve">ATM Centro Médico Moderno </v>
          </cell>
          <cell r="C670" t="str">
            <v>DISTRITO NACIONAL</v>
          </cell>
        </row>
        <row r="671">
          <cell r="A671">
            <v>835</v>
          </cell>
          <cell r="B671" t="str">
            <v xml:space="preserve">ATM UNP Megacentro </v>
          </cell>
          <cell r="C671" t="str">
            <v>DISTRITO NACIONAL</v>
          </cell>
        </row>
        <row r="672">
          <cell r="A672">
            <v>836</v>
          </cell>
          <cell r="B672" t="str">
            <v xml:space="preserve">ATM UNP Plaza Luperón </v>
          </cell>
          <cell r="C672" t="str">
            <v>DISTRITO NACIONAL</v>
          </cell>
        </row>
        <row r="673">
          <cell r="A673">
            <v>837</v>
          </cell>
          <cell r="B673" t="str">
            <v>ATM Estación Next Canabacoa</v>
          </cell>
          <cell r="C673" t="str">
            <v>NORTE</v>
          </cell>
        </row>
        <row r="674">
          <cell r="A674">
            <v>838</v>
          </cell>
          <cell r="B674" t="str">
            <v xml:space="preserve">ATM UNP Consuelo </v>
          </cell>
          <cell r="C674" t="str">
            <v>ESTE</v>
          </cell>
        </row>
        <row r="675">
          <cell r="A675">
            <v>839</v>
          </cell>
          <cell r="B675" t="str">
            <v xml:space="preserve">ATM INAPA </v>
          </cell>
          <cell r="C675" t="str">
            <v>DISTRITO NACIONAL</v>
          </cell>
        </row>
        <row r="676">
          <cell r="A676">
            <v>840</v>
          </cell>
          <cell r="B676" t="str">
            <v xml:space="preserve">ATM PUCMM (Santiago) </v>
          </cell>
          <cell r="C676" t="str">
            <v>NORTE</v>
          </cell>
        </row>
        <row r="677">
          <cell r="A677">
            <v>841</v>
          </cell>
          <cell r="B677" t="str">
            <v xml:space="preserve">ATM CEA </v>
          </cell>
          <cell r="C677" t="str">
            <v>DISTRITO NACIONAL</v>
          </cell>
        </row>
        <row r="678">
          <cell r="A678">
            <v>842</v>
          </cell>
          <cell r="B678" t="str">
            <v xml:space="preserve">ATM Plaza Orense II (La Romana) </v>
          </cell>
          <cell r="C678" t="str">
            <v>ESTE</v>
          </cell>
        </row>
        <row r="679">
          <cell r="A679">
            <v>843</v>
          </cell>
          <cell r="B679" t="str">
            <v xml:space="preserve">ATM Oficina Romana Centro </v>
          </cell>
          <cell r="C679" t="str">
            <v>ESTE</v>
          </cell>
        </row>
        <row r="680">
          <cell r="A680">
            <v>844</v>
          </cell>
          <cell r="B680" t="str">
            <v xml:space="preserve">ATM San Juan Shopping Center (Bávaro) </v>
          </cell>
          <cell r="C680" t="str">
            <v>ESTE</v>
          </cell>
        </row>
        <row r="681">
          <cell r="A681">
            <v>845</v>
          </cell>
          <cell r="B681" t="str">
            <v xml:space="preserve">ATM CERTV (Canal 4) </v>
          </cell>
          <cell r="C681" t="str">
            <v>DISTRITO NACIONAL</v>
          </cell>
        </row>
        <row r="682">
          <cell r="A682">
            <v>849</v>
          </cell>
          <cell r="B682" t="str">
            <v xml:space="preserve">ATM La Innovación </v>
          </cell>
          <cell r="C682" t="str">
            <v>DISTRITO NACIONAL</v>
          </cell>
        </row>
        <row r="683">
          <cell r="A683">
            <v>850</v>
          </cell>
          <cell r="B683" t="str">
            <v xml:space="preserve">ATM Hotel Be Live Hamaca </v>
          </cell>
          <cell r="C683" t="str">
            <v>DISTRITO NACIONAL</v>
          </cell>
        </row>
        <row r="684">
          <cell r="A684">
            <v>851</v>
          </cell>
          <cell r="B684" t="str">
            <v xml:space="preserve">ATM Hospital Vinicio Calventi </v>
          </cell>
          <cell r="C684" t="str">
            <v>NORTE</v>
          </cell>
        </row>
        <row r="685">
          <cell r="A685">
            <v>852</v>
          </cell>
          <cell r="B685" t="str">
            <v xml:space="preserve">ATM Gasolinera Franco Bido </v>
          </cell>
          <cell r="C685" t="str">
            <v>NORTE</v>
          </cell>
        </row>
        <row r="686">
          <cell r="A686">
            <v>853</v>
          </cell>
          <cell r="B686" t="str">
            <v xml:space="preserve">ATM Inversiones JF Group (Shell Canabacoa) </v>
          </cell>
          <cell r="C686" t="str">
            <v>NORTE</v>
          </cell>
        </row>
        <row r="687">
          <cell r="A687">
            <v>854</v>
          </cell>
          <cell r="B687" t="str">
            <v xml:space="preserve">ATM Centro Comercial Blanco Batista </v>
          </cell>
          <cell r="C687" t="str">
            <v>NORTE</v>
          </cell>
        </row>
        <row r="688">
          <cell r="A688">
            <v>855</v>
          </cell>
          <cell r="B688" t="str">
            <v xml:space="preserve">ATM Palacio de Justicia La Vega </v>
          </cell>
          <cell r="C688" t="str">
            <v>NORTE</v>
          </cell>
        </row>
        <row r="689">
          <cell r="A689">
            <v>856</v>
          </cell>
          <cell r="B689" t="str">
            <v xml:space="preserve">ATM Estación Petronán Altamira (Puerto Plata) </v>
          </cell>
          <cell r="C689" t="str">
            <v>NORTE</v>
          </cell>
        </row>
        <row r="690">
          <cell r="A690">
            <v>857</v>
          </cell>
          <cell r="B690" t="str">
            <v xml:space="preserve">ATM Oficina Los Alamos </v>
          </cell>
          <cell r="C690" t="str">
            <v>NORTE</v>
          </cell>
        </row>
        <row r="691">
          <cell r="A691">
            <v>858</v>
          </cell>
          <cell r="B691" t="str">
            <v xml:space="preserve">ATM Cooperativa Maestros (COOPNAMA) </v>
          </cell>
          <cell r="C691" t="str">
            <v>DISTRITO NACIONAL</v>
          </cell>
        </row>
        <row r="692">
          <cell r="A692">
            <v>859</v>
          </cell>
          <cell r="B692" t="str">
            <v xml:space="preserve">ATM Hotel Vista Sol (Punta Cana) </v>
          </cell>
          <cell r="C692" t="str">
            <v>ESTE</v>
          </cell>
        </row>
        <row r="693">
          <cell r="A693">
            <v>860</v>
          </cell>
          <cell r="B693" t="str">
            <v xml:space="preserve">ATM Oficina Bella Vista 27 de Febrero I </v>
          </cell>
          <cell r="C693" t="str">
            <v>DISTRITO NACIONAL</v>
          </cell>
        </row>
        <row r="694">
          <cell r="A694">
            <v>861</v>
          </cell>
          <cell r="B694" t="str">
            <v xml:space="preserve">ATM Oficina Bella Vista 27 de Febrero II </v>
          </cell>
          <cell r="C694" t="str">
            <v>DISTRITO NACIONAL</v>
          </cell>
        </row>
        <row r="695">
          <cell r="A695">
            <v>862</v>
          </cell>
          <cell r="B695" t="str">
            <v xml:space="preserve">ATM S/M Doble A (Sabaneta) </v>
          </cell>
          <cell r="C695" t="str">
            <v>NORTE</v>
          </cell>
        </row>
        <row r="696">
          <cell r="A696">
            <v>863</v>
          </cell>
          <cell r="B696" t="str">
            <v xml:space="preserve">ATM Estación Esso Autop. Duarte Km. 14 </v>
          </cell>
          <cell r="C696" t="str">
            <v>DISTRITO NACIONAL</v>
          </cell>
        </row>
        <row r="697">
          <cell r="A697">
            <v>864</v>
          </cell>
          <cell r="B697" t="str">
            <v xml:space="preserve">ATM Palmares Mall (San Francisco) </v>
          </cell>
          <cell r="C697" t="str">
            <v>NORTE</v>
          </cell>
        </row>
        <row r="698">
          <cell r="A698">
            <v>865</v>
          </cell>
          <cell r="B698" t="str">
            <v xml:space="preserve">ATM Club Naco </v>
          </cell>
          <cell r="C698" t="str">
            <v>DISTRITO NACIONAL</v>
          </cell>
        </row>
        <row r="699">
          <cell r="A699">
            <v>866</v>
          </cell>
          <cell r="B699" t="str">
            <v xml:space="preserve">ATM CARDNET </v>
          </cell>
          <cell r="C699" t="str">
            <v>DISTRITO NACIONAL</v>
          </cell>
        </row>
        <row r="700">
          <cell r="A700">
            <v>867</v>
          </cell>
          <cell r="B700" t="str">
            <v xml:space="preserve">ATM Estación Combustible Autopista El Coral </v>
          </cell>
          <cell r="C700" t="str">
            <v>ESTE</v>
          </cell>
        </row>
        <row r="701">
          <cell r="A701">
            <v>868</v>
          </cell>
          <cell r="B701" t="str">
            <v xml:space="preserve">ATM Casino Diamante </v>
          </cell>
          <cell r="C701" t="str">
            <v>DISTRITO NACIONAL</v>
          </cell>
        </row>
        <row r="702">
          <cell r="A702">
            <v>869</v>
          </cell>
          <cell r="B702" t="str">
            <v xml:space="preserve">ATM Estación Isla La Cueva (Cotuí) </v>
          </cell>
          <cell r="C702" t="str">
            <v>NORTE</v>
          </cell>
        </row>
        <row r="703">
          <cell r="A703">
            <v>870</v>
          </cell>
          <cell r="B703" t="str">
            <v xml:space="preserve">ATM Willbes Dominicana (Barahona) </v>
          </cell>
          <cell r="C703" t="str">
            <v>SUR</v>
          </cell>
        </row>
        <row r="704">
          <cell r="A704">
            <v>871</v>
          </cell>
          <cell r="B704" t="str">
            <v>ATM Plaza Cultural San Juan</v>
          </cell>
          <cell r="C704" t="str">
            <v>SUR</v>
          </cell>
        </row>
        <row r="705">
          <cell r="A705">
            <v>872</v>
          </cell>
          <cell r="B705" t="str">
            <v xml:space="preserve">ATM Zona Franca Pisano II (Santiago) </v>
          </cell>
          <cell r="C705" t="str">
            <v>NORTE</v>
          </cell>
        </row>
        <row r="706">
          <cell r="A706">
            <v>873</v>
          </cell>
          <cell r="B706" t="str">
            <v xml:space="preserve">ATM Centro de Caja San Cristóbal II </v>
          </cell>
          <cell r="C706" t="str">
            <v>SUR</v>
          </cell>
        </row>
        <row r="707">
          <cell r="A707">
            <v>874</v>
          </cell>
          <cell r="B707" t="str">
            <v xml:space="preserve">ATM Zona Franca Esperanza II (Mao) </v>
          </cell>
          <cell r="C707" t="str">
            <v>NORTE</v>
          </cell>
        </row>
        <row r="708">
          <cell r="A708">
            <v>875</v>
          </cell>
          <cell r="B708" t="str">
            <v xml:space="preserve">ATM Texaco Aut. Duarte KM 14 1/2 (Los Alcarrizos) </v>
          </cell>
          <cell r="C708" t="str">
            <v>DISTRITO NACIONAL</v>
          </cell>
        </row>
        <row r="709">
          <cell r="A709">
            <v>876</v>
          </cell>
          <cell r="B709" t="str">
            <v xml:space="preserve">ATM Estación Next Abraham Lincoln </v>
          </cell>
          <cell r="C709" t="str">
            <v>DISTRITO NACIONAL</v>
          </cell>
        </row>
        <row r="710">
          <cell r="A710">
            <v>877</v>
          </cell>
          <cell r="B710" t="str">
            <v xml:space="preserve">ATM Estación Los Samanes (Ranchito, La Vega) </v>
          </cell>
          <cell r="C710" t="str">
            <v>NORTE</v>
          </cell>
        </row>
        <row r="711">
          <cell r="A711">
            <v>878</v>
          </cell>
          <cell r="B711" t="str">
            <v>ATM UNP Cabral Y Baez</v>
          </cell>
          <cell r="C711" t="str">
            <v>NORTE</v>
          </cell>
        </row>
        <row r="712">
          <cell r="A712">
            <v>879</v>
          </cell>
          <cell r="B712" t="str">
            <v xml:space="preserve">ATM Plaza Metropolitana </v>
          </cell>
          <cell r="C712" t="str">
            <v>DISTRITO NACIONAL</v>
          </cell>
        </row>
        <row r="713">
          <cell r="A713">
            <v>880</v>
          </cell>
          <cell r="B713" t="str">
            <v xml:space="preserve">ATM Autoservicio Barahona II </v>
          </cell>
          <cell r="C713" t="str">
            <v>SUR</v>
          </cell>
        </row>
        <row r="714">
          <cell r="A714">
            <v>881</v>
          </cell>
          <cell r="B714" t="str">
            <v xml:space="preserve">ATM UNP Yaguate (San Cristóbal) </v>
          </cell>
          <cell r="C714" t="str">
            <v>SUR</v>
          </cell>
        </row>
        <row r="715">
          <cell r="A715">
            <v>882</v>
          </cell>
          <cell r="B715" t="str">
            <v xml:space="preserve">ATM Oficina Moca II </v>
          </cell>
          <cell r="C715" t="str">
            <v>NORTE</v>
          </cell>
        </row>
        <row r="716">
          <cell r="A716">
            <v>883</v>
          </cell>
          <cell r="B716" t="str">
            <v xml:space="preserve">ATM Oficina Filadelfia Plaza </v>
          </cell>
          <cell r="C716" t="str">
            <v>DISTRITO NACIONAL</v>
          </cell>
        </row>
        <row r="717">
          <cell r="A717">
            <v>884</v>
          </cell>
          <cell r="B717" t="str">
            <v xml:space="preserve">ATM UNP Olé Sabana Perdida </v>
          </cell>
          <cell r="C717" t="str">
            <v>DISTRITO NACIONAL</v>
          </cell>
        </row>
        <row r="718">
          <cell r="A718">
            <v>885</v>
          </cell>
          <cell r="B718" t="str">
            <v xml:space="preserve">ATM UNP Rancho Arriba </v>
          </cell>
          <cell r="C718" t="str">
            <v>SUR</v>
          </cell>
        </row>
        <row r="719">
          <cell r="A719">
            <v>886</v>
          </cell>
          <cell r="B719" t="str">
            <v xml:space="preserve">ATM Oficina Guayubín </v>
          </cell>
          <cell r="C719" t="str">
            <v>NORTE</v>
          </cell>
        </row>
        <row r="720">
          <cell r="A720">
            <v>887</v>
          </cell>
          <cell r="B720" t="str">
            <v>ATM S/M Bravo Los Proceres</v>
          </cell>
          <cell r="C720" t="str">
            <v>DISTRITO NACIONAL</v>
          </cell>
        </row>
        <row r="721">
          <cell r="A721">
            <v>888</v>
          </cell>
          <cell r="B721" t="str">
            <v>ATM Oficina galeria 56 II (SFM)</v>
          </cell>
          <cell r="C721" t="str">
            <v>NORTE</v>
          </cell>
        </row>
        <row r="722">
          <cell r="A722">
            <v>889</v>
          </cell>
          <cell r="B722" t="str">
            <v>ATM Oficina Plaza Lama Máximo Gómez II</v>
          </cell>
          <cell r="C722" t="str">
            <v>DISTRITO NACIONAL</v>
          </cell>
        </row>
        <row r="723">
          <cell r="A723">
            <v>890</v>
          </cell>
          <cell r="B723" t="str">
            <v xml:space="preserve">ATM Escuela Penitenciaria (San Cristóbal) </v>
          </cell>
          <cell r="C723" t="str">
            <v>SUR</v>
          </cell>
        </row>
        <row r="724">
          <cell r="A724">
            <v>891</v>
          </cell>
          <cell r="B724" t="str">
            <v xml:space="preserve">ATM Estación Texaco (Barahona) </v>
          </cell>
          <cell r="C724" t="str">
            <v>SUR</v>
          </cell>
        </row>
        <row r="725">
          <cell r="A725">
            <v>892</v>
          </cell>
          <cell r="B725" t="str">
            <v xml:space="preserve">ATM Edificio Globalia (Naco) </v>
          </cell>
          <cell r="C725" t="str">
            <v>DISTRITO NACIONAL</v>
          </cell>
        </row>
        <row r="726">
          <cell r="A726">
            <v>893</v>
          </cell>
          <cell r="B726" t="str">
            <v xml:space="preserve">ATM Hotel Be Live Canoa (Bayahibe) II </v>
          </cell>
          <cell r="C726" t="str">
            <v>ESTE</v>
          </cell>
        </row>
        <row r="727">
          <cell r="A727">
            <v>894</v>
          </cell>
          <cell r="B727" t="str">
            <v>ATM Eco Petroleo Estero Hondo</v>
          </cell>
          <cell r="C727" t="str">
            <v>NORTE</v>
          </cell>
        </row>
        <row r="728">
          <cell r="A728">
            <v>895</v>
          </cell>
          <cell r="B728" t="str">
            <v xml:space="preserve">ATM S/M Bravo (Santiago) </v>
          </cell>
          <cell r="C728" t="str">
            <v>NORTE</v>
          </cell>
        </row>
        <row r="729">
          <cell r="A729">
            <v>896</v>
          </cell>
          <cell r="B729" t="str">
            <v xml:space="preserve">ATM Campamento Militar 16 de Agosto I </v>
          </cell>
          <cell r="C729" t="str">
            <v>DISTRITO NACIONAL</v>
          </cell>
        </row>
        <row r="730">
          <cell r="A730">
            <v>897</v>
          </cell>
          <cell r="B730" t="str">
            <v xml:space="preserve">ATM Campamento Militar 16 de Agosto II </v>
          </cell>
          <cell r="C730" t="str">
            <v>DISTRITO NACIONAL</v>
          </cell>
        </row>
        <row r="731">
          <cell r="A731">
            <v>899</v>
          </cell>
          <cell r="B731" t="str">
            <v xml:space="preserve">ATM Oficina Punta Cana </v>
          </cell>
          <cell r="C731" t="str">
            <v>ESTE</v>
          </cell>
        </row>
        <row r="732">
          <cell r="A732">
            <v>900</v>
          </cell>
          <cell r="B732" t="str">
            <v xml:space="preserve">ATM UNP Merca Santo Domingo </v>
          </cell>
          <cell r="C732" t="str">
            <v>DISTRITO NACIONAL</v>
          </cell>
        </row>
        <row r="733">
          <cell r="A733">
            <v>901</v>
          </cell>
          <cell r="B733" t="str">
            <v>ATM Licor Mart-01</v>
          </cell>
          <cell r="C733" t="str">
            <v>DISTRITO NACIONAL</v>
          </cell>
        </row>
        <row r="734">
          <cell r="A734">
            <v>902</v>
          </cell>
          <cell r="B734" t="str">
            <v xml:space="preserve">ATM Oficina Plaza Florida </v>
          </cell>
          <cell r="C734" t="str">
            <v>DISTRITO NACIONAL</v>
          </cell>
        </row>
        <row r="735">
          <cell r="A735">
            <v>903</v>
          </cell>
          <cell r="B735" t="str">
            <v xml:space="preserve">ATM Oficina La Vega Real I </v>
          </cell>
          <cell r="C735" t="str">
            <v>NORTE</v>
          </cell>
        </row>
        <row r="736">
          <cell r="A736">
            <v>904</v>
          </cell>
          <cell r="B736" t="str">
            <v xml:space="preserve">ATM Oficina Multicentro La Sirena Churchill </v>
          </cell>
          <cell r="C736" t="str">
            <v>DISTRITO NACIONAL</v>
          </cell>
        </row>
        <row r="737">
          <cell r="A737">
            <v>905</v>
          </cell>
          <cell r="B737" t="str">
            <v xml:space="preserve">ATM Oficina La Vega Real II </v>
          </cell>
          <cell r="C737" t="str">
            <v>NORTE</v>
          </cell>
        </row>
        <row r="738">
          <cell r="A738">
            <v>906</v>
          </cell>
          <cell r="B738" t="str">
            <v xml:space="preserve">ATM MESCYT  </v>
          </cell>
          <cell r="C738" t="str">
            <v>DISTRITO NACIONAL</v>
          </cell>
        </row>
        <row r="739">
          <cell r="A739">
            <v>907</v>
          </cell>
          <cell r="B739" t="str">
            <v xml:space="preserve">ATM Texaco Estación Aut. Duarte (Los Ríos) </v>
          </cell>
          <cell r="C739" t="str">
            <v>DISTRITO NACIONAL</v>
          </cell>
        </row>
        <row r="740">
          <cell r="A740">
            <v>908</v>
          </cell>
          <cell r="B740" t="str">
            <v xml:space="preserve">ATM Oficina Plaza Botánika </v>
          </cell>
          <cell r="C740" t="str">
            <v>DISTRITO NACIONAL</v>
          </cell>
        </row>
        <row r="741">
          <cell r="A741">
            <v>909</v>
          </cell>
          <cell r="B741" t="str">
            <v xml:space="preserve">ATM UNP UASD </v>
          </cell>
          <cell r="C741" t="str">
            <v>DISTRITO NACIONAL</v>
          </cell>
        </row>
        <row r="742">
          <cell r="A742">
            <v>910</v>
          </cell>
          <cell r="B742" t="str">
            <v xml:space="preserve">ATM Oficina El Sol II (Santiago) </v>
          </cell>
          <cell r="C742" t="str">
            <v>NORTE</v>
          </cell>
        </row>
        <row r="743">
          <cell r="A743">
            <v>911</v>
          </cell>
          <cell r="B743" t="str">
            <v xml:space="preserve">ATM Oficina Venezuela II </v>
          </cell>
          <cell r="C743" t="str">
            <v>DISTRITO NACIONAL</v>
          </cell>
        </row>
        <row r="744">
          <cell r="A744">
            <v>912</v>
          </cell>
          <cell r="B744" t="str">
            <v xml:space="preserve">ATM Oficina San Pedro II </v>
          </cell>
          <cell r="C744" t="str">
            <v>ESTE</v>
          </cell>
        </row>
        <row r="745">
          <cell r="A745">
            <v>913</v>
          </cell>
          <cell r="B745" t="str">
            <v xml:space="preserve">ATM S/M Pola Sarasota </v>
          </cell>
          <cell r="C745" t="str">
            <v>DISTRITO NACIONAL</v>
          </cell>
        </row>
        <row r="746">
          <cell r="A746">
            <v>914</v>
          </cell>
          <cell r="B746" t="str">
            <v xml:space="preserve">ATM Clínica Abreu </v>
          </cell>
          <cell r="C746" t="str">
            <v>DISTRITO NACIONAL</v>
          </cell>
        </row>
        <row r="747">
          <cell r="A747">
            <v>915</v>
          </cell>
          <cell r="B747" t="str">
            <v xml:space="preserve">ATM Multicentro La Sirena Aut. Duarte </v>
          </cell>
          <cell r="C747" t="str">
            <v>DISTRITO NACIONAL</v>
          </cell>
        </row>
        <row r="748">
          <cell r="A748">
            <v>916</v>
          </cell>
          <cell r="B748" t="str">
            <v xml:space="preserve">ATM S/M La Cadena Lincoln </v>
          </cell>
          <cell r="C748" t="str">
            <v>DISTRITO NACIONAL</v>
          </cell>
        </row>
        <row r="749">
          <cell r="A749">
            <v>917</v>
          </cell>
          <cell r="B749" t="str">
            <v xml:space="preserve">ATM Oficina Los Mina </v>
          </cell>
          <cell r="C749" t="str">
            <v>DISTRITO NACIONAL</v>
          </cell>
        </row>
        <row r="750">
          <cell r="A750">
            <v>918</v>
          </cell>
          <cell r="B750" t="str">
            <v xml:space="preserve">ATM S/M Liverpool de la Jacobo Majluta </v>
          </cell>
          <cell r="C750" t="str">
            <v>DISTRITO NACIONAL</v>
          </cell>
        </row>
        <row r="751">
          <cell r="A751">
            <v>919</v>
          </cell>
          <cell r="B751" t="str">
            <v xml:space="preserve">ATM S/M La Cadena Sarasota </v>
          </cell>
          <cell r="C751" t="str">
            <v>DISTRITO NACIONAL</v>
          </cell>
        </row>
        <row r="752">
          <cell r="A752">
            <v>921</v>
          </cell>
          <cell r="B752" t="str">
            <v xml:space="preserve">ATM Amber Cove (Puerto Plata) </v>
          </cell>
          <cell r="C752" t="str">
            <v>NORTE</v>
          </cell>
        </row>
        <row r="753">
          <cell r="A753">
            <v>923</v>
          </cell>
          <cell r="B753" t="str">
            <v xml:space="preserve">ATM Agroindustrial San Pedro de Macorís </v>
          </cell>
          <cell r="C753" t="str">
            <v>ESTE</v>
          </cell>
        </row>
        <row r="754">
          <cell r="A754">
            <v>924</v>
          </cell>
          <cell r="B754" t="str">
            <v>ATM S/M Mimasa (Samaná)</v>
          </cell>
          <cell r="C754" t="str">
            <v>NORTE</v>
          </cell>
        </row>
        <row r="755">
          <cell r="A755">
            <v>925</v>
          </cell>
          <cell r="B755" t="str">
            <v xml:space="preserve">ATM Oficina Plaza Lama Av. 27 de Febrero </v>
          </cell>
          <cell r="C755" t="str">
            <v>DISTRITO NACIONAL</v>
          </cell>
        </row>
        <row r="756">
          <cell r="A756">
            <v>926</v>
          </cell>
          <cell r="B756" t="str">
            <v>ATM S/M Juan Cepin</v>
          </cell>
          <cell r="C756" t="str">
            <v>NORTE</v>
          </cell>
        </row>
        <row r="757">
          <cell r="A757">
            <v>927</v>
          </cell>
          <cell r="B757" t="str">
            <v>ATM S/M Bravo La Esperilla</v>
          </cell>
          <cell r="C757" t="str">
            <v>DISTRITO NACIONAL</v>
          </cell>
        </row>
        <row r="758">
          <cell r="A758">
            <v>928</v>
          </cell>
          <cell r="B758" t="str">
            <v>ATM Estación Texaco Hispanoamericana</v>
          </cell>
          <cell r="C758" t="str">
            <v>NORTE</v>
          </cell>
        </row>
        <row r="759">
          <cell r="A759">
            <v>929</v>
          </cell>
          <cell r="B759" t="str">
            <v>ATM Autoservicio Nacional El Conde</v>
          </cell>
          <cell r="C759" t="str">
            <v>DISTRITO NACIONAL</v>
          </cell>
        </row>
        <row r="760">
          <cell r="A760">
            <v>930</v>
          </cell>
          <cell r="B760" t="str">
            <v>ATM Oficina Plaza Spring Center</v>
          </cell>
          <cell r="C760" t="str">
            <v>DISTRITO NACIONAL</v>
          </cell>
        </row>
        <row r="761">
          <cell r="A761">
            <v>931</v>
          </cell>
          <cell r="B761" t="str">
            <v xml:space="preserve">ATM Autobanco Luperón I </v>
          </cell>
          <cell r="C761" t="str">
            <v>DISTRITO NACIONAL</v>
          </cell>
        </row>
        <row r="762">
          <cell r="A762">
            <v>932</v>
          </cell>
          <cell r="B762" t="str">
            <v xml:space="preserve">ATM Banco Agrícola </v>
          </cell>
          <cell r="C762" t="str">
            <v>DISTRITO NACIONAL</v>
          </cell>
        </row>
        <row r="763">
          <cell r="A763">
            <v>933</v>
          </cell>
          <cell r="B763" t="str">
            <v>ATM Hotel Dreams Punta Cana II</v>
          </cell>
          <cell r="C763" t="str">
            <v>ESTE</v>
          </cell>
        </row>
        <row r="764">
          <cell r="A764">
            <v>934</v>
          </cell>
          <cell r="B764" t="str">
            <v>ATM Hotel Dreams La Romana</v>
          </cell>
          <cell r="C764" t="str">
            <v>ESTE</v>
          </cell>
        </row>
        <row r="765">
          <cell r="A765">
            <v>935</v>
          </cell>
          <cell r="B765" t="str">
            <v xml:space="preserve">ATM Oficina John F. Kennedy </v>
          </cell>
          <cell r="C765" t="str">
            <v>DISTRITO NACIONAL</v>
          </cell>
        </row>
        <row r="766">
          <cell r="A766">
            <v>936</v>
          </cell>
          <cell r="B766" t="str">
            <v xml:space="preserve">ATM Autobanco Oficina La Vega I </v>
          </cell>
          <cell r="C766" t="str">
            <v>NORTE</v>
          </cell>
        </row>
        <row r="767">
          <cell r="A767">
            <v>937</v>
          </cell>
          <cell r="B767" t="str">
            <v xml:space="preserve">ATM Autobanco Oficina La Vega II </v>
          </cell>
          <cell r="C767" t="str">
            <v>NORTE</v>
          </cell>
        </row>
        <row r="768">
          <cell r="A768">
            <v>938</v>
          </cell>
          <cell r="B768" t="str">
            <v xml:space="preserve">ATM Autobanco Oficina Filadelfia Plaza </v>
          </cell>
          <cell r="C768" t="str">
            <v>DISTRITO NACIONAL</v>
          </cell>
        </row>
        <row r="769">
          <cell r="A769">
            <v>939</v>
          </cell>
          <cell r="B769" t="str">
            <v xml:space="preserve">ATM Estación Texaco Máximo Gómez </v>
          </cell>
          <cell r="C769" t="str">
            <v>DISTRITO NACIONAL</v>
          </cell>
        </row>
        <row r="770">
          <cell r="A770">
            <v>940</v>
          </cell>
          <cell r="B770" t="str">
            <v xml:space="preserve">ATM Oficina El Portal (Santiago) </v>
          </cell>
          <cell r="C770" t="str">
            <v>NORTE</v>
          </cell>
        </row>
        <row r="771">
          <cell r="A771">
            <v>941</v>
          </cell>
          <cell r="B771" t="str">
            <v xml:space="preserve">ATM Estación Next (Puerto Plata) </v>
          </cell>
          <cell r="C771" t="str">
            <v>NORTE</v>
          </cell>
        </row>
        <row r="772">
          <cell r="A772">
            <v>942</v>
          </cell>
          <cell r="B772" t="str">
            <v xml:space="preserve">ATM Estación Texaco La Vega </v>
          </cell>
          <cell r="C772" t="str">
            <v>NORTE</v>
          </cell>
        </row>
        <row r="773">
          <cell r="A773">
            <v>943</v>
          </cell>
          <cell r="B773" t="str">
            <v xml:space="preserve">ATM Oficina Tránsito Terreste </v>
          </cell>
          <cell r="C773" t="str">
            <v>DISTRITO NACIONAL</v>
          </cell>
        </row>
        <row r="774">
          <cell r="A774">
            <v>944</v>
          </cell>
          <cell r="B774" t="str">
            <v xml:space="preserve">ATM UNP Mao </v>
          </cell>
          <cell r="C774" t="str">
            <v>NORTE</v>
          </cell>
        </row>
        <row r="775">
          <cell r="A775">
            <v>945</v>
          </cell>
          <cell r="B775" t="str">
            <v xml:space="preserve">ATM UNP El Valle (Hato Mayor) </v>
          </cell>
          <cell r="C775" t="str">
            <v>ESTE</v>
          </cell>
        </row>
        <row r="776">
          <cell r="A776">
            <v>946</v>
          </cell>
          <cell r="B776" t="str">
            <v xml:space="preserve">ATM Oficina Núñez de Cáceres I </v>
          </cell>
          <cell r="C776" t="str">
            <v>DISTRITO NACIONAL</v>
          </cell>
        </row>
        <row r="777">
          <cell r="A777">
            <v>947</v>
          </cell>
          <cell r="B777" t="str">
            <v xml:space="preserve">ATM Superintendencia de Bancos </v>
          </cell>
          <cell r="C777" t="str">
            <v>DISTRITO NACIONAL</v>
          </cell>
        </row>
        <row r="778">
          <cell r="A778">
            <v>948</v>
          </cell>
          <cell r="B778" t="str">
            <v xml:space="preserve">ATM Autobanco El Jaya II (SFM) </v>
          </cell>
          <cell r="C778" t="str">
            <v>NORTE</v>
          </cell>
        </row>
        <row r="779">
          <cell r="A779">
            <v>949</v>
          </cell>
          <cell r="B779" t="str">
            <v xml:space="preserve">ATM S/M Bravo San Isidro Coral Mall </v>
          </cell>
          <cell r="C779" t="str">
            <v>DISTRITO NACIONAL</v>
          </cell>
        </row>
        <row r="780">
          <cell r="A780">
            <v>950</v>
          </cell>
          <cell r="B780" t="str">
            <v xml:space="preserve">ATM Oficina Monterrico </v>
          </cell>
          <cell r="C780" t="str">
            <v>NORTE</v>
          </cell>
        </row>
        <row r="781">
          <cell r="A781">
            <v>951</v>
          </cell>
          <cell r="B781" t="str">
            <v xml:space="preserve">ATM Oficina Plaza Haché JFK </v>
          </cell>
          <cell r="C781" t="str">
            <v>DISTRITO NACIONAL</v>
          </cell>
        </row>
        <row r="782">
          <cell r="A782">
            <v>952</v>
          </cell>
          <cell r="B782" t="str">
            <v xml:space="preserve">ATM Alvarez Rivas </v>
          </cell>
          <cell r="C782" t="str">
            <v>DISTRITO NACIONAL</v>
          </cell>
        </row>
        <row r="783">
          <cell r="A783">
            <v>953</v>
          </cell>
          <cell r="B783" t="str">
            <v xml:space="preserve">ATM Estafeta Dirección General de Pasaportes/Migración </v>
          </cell>
          <cell r="C783" t="str">
            <v>DISTRITO NACIONAL</v>
          </cell>
        </row>
        <row r="784">
          <cell r="A784">
            <v>954</v>
          </cell>
          <cell r="B784" t="str">
            <v xml:space="preserve">ATM LAESA Pimentel </v>
          </cell>
          <cell r="C784" t="str">
            <v>NORTE</v>
          </cell>
        </row>
        <row r="785">
          <cell r="A785">
            <v>955</v>
          </cell>
          <cell r="B785" t="str">
            <v xml:space="preserve">ATM Oficina Americana Independencia II </v>
          </cell>
          <cell r="C785" t="str">
            <v>DISTRITO NACIONAL</v>
          </cell>
        </row>
        <row r="786">
          <cell r="A786">
            <v>956</v>
          </cell>
          <cell r="B786" t="str">
            <v xml:space="preserve">ATM Autoservicio El Jaya (SFM) </v>
          </cell>
          <cell r="C786" t="str">
            <v>NORTE</v>
          </cell>
        </row>
        <row r="787">
          <cell r="A787">
            <v>957</v>
          </cell>
          <cell r="B787" t="str">
            <v xml:space="preserve">ATM Oficina Venezuela </v>
          </cell>
          <cell r="C787" t="str">
            <v>DISTRITO NACIONAL</v>
          </cell>
        </row>
        <row r="788">
          <cell r="A788">
            <v>958</v>
          </cell>
          <cell r="B788" t="str">
            <v xml:space="preserve">ATM Olé Aut. San Isidro </v>
          </cell>
          <cell r="C788" t="str">
            <v>DISTRITO NACIONAL</v>
          </cell>
        </row>
        <row r="789">
          <cell r="A789">
            <v>959</v>
          </cell>
          <cell r="B789" t="str">
            <v>ATM Estación Next Bavaro</v>
          </cell>
          <cell r="C789" t="str">
            <v>ESTE</v>
          </cell>
        </row>
        <row r="790">
          <cell r="A790">
            <v>960</v>
          </cell>
          <cell r="B790" t="str">
            <v xml:space="preserve">ATM Oficina Villa Ofelia I (San Juan) </v>
          </cell>
          <cell r="C790" t="str">
            <v>SUR</v>
          </cell>
        </row>
        <row r="791">
          <cell r="A791">
            <v>961</v>
          </cell>
          <cell r="B791" t="str">
            <v xml:space="preserve">ATM Listín Diario </v>
          </cell>
          <cell r="C791" t="str">
            <v>DISTRITO NACIONAL</v>
          </cell>
        </row>
        <row r="792">
          <cell r="A792">
            <v>962</v>
          </cell>
          <cell r="B792" t="str">
            <v xml:space="preserve">ATM Oficina Villa Ofelia II (San Juan) </v>
          </cell>
          <cell r="C792" t="str">
            <v>SUR</v>
          </cell>
        </row>
        <row r="793">
          <cell r="A793">
            <v>963</v>
          </cell>
          <cell r="B793" t="str">
            <v xml:space="preserve">ATM Multiplaza La Romana </v>
          </cell>
          <cell r="C793" t="str">
            <v>ESTE</v>
          </cell>
        </row>
        <row r="794">
          <cell r="A794">
            <v>964</v>
          </cell>
          <cell r="B794" t="str">
            <v>ATM Hotel Sunscape (Norte)</v>
          </cell>
          <cell r="C794" t="str">
            <v>NORTE</v>
          </cell>
        </row>
        <row r="795">
          <cell r="A795">
            <v>965</v>
          </cell>
          <cell r="B795" t="str">
            <v xml:space="preserve">ATM S/M La Fuente FUN (Santiago) </v>
          </cell>
          <cell r="C795" t="str">
            <v>NORTE</v>
          </cell>
        </row>
        <row r="796">
          <cell r="A796">
            <v>966</v>
          </cell>
          <cell r="B796" t="str">
            <v>ATM Centro Medico Real</v>
          </cell>
          <cell r="C796" t="str">
            <v>DISTRITO NACIONAL</v>
          </cell>
        </row>
        <row r="797">
          <cell r="A797">
            <v>967</v>
          </cell>
          <cell r="B797" t="str">
            <v xml:space="preserve">ATM UNP Hiper Olé Autopista Duarte </v>
          </cell>
          <cell r="C797" t="str">
            <v>DISTRITO NACIONAL</v>
          </cell>
        </row>
        <row r="798">
          <cell r="A798">
            <v>968</v>
          </cell>
          <cell r="B798" t="str">
            <v xml:space="preserve">ATM UNP Mercado Baní </v>
          </cell>
          <cell r="C798" t="str">
            <v>SUR</v>
          </cell>
        </row>
        <row r="799">
          <cell r="A799">
            <v>969</v>
          </cell>
          <cell r="B799" t="str">
            <v xml:space="preserve">ATM Oficina El Sol I (Santiago) </v>
          </cell>
          <cell r="C799" t="str">
            <v>NORTE</v>
          </cell>
        </row>
        <row r="800">
          <cell r="A800">
            <v>970</v>
          </cell>
          <cell r="B800" t="str">
            <v xml:space="preserve">ATM S/M Olé Haina </v>
          </cell>
          <cell r="C800" t="str">
            <v>DISTRITO NACIONAL</v>
          </cell>
        </row>
        <row r="801">
          <cell r="A801">
            <v>971</v>
          </cell>
          <cell r="B801" t="str">
            <v xml:space="preserve">ATM Club Banreservas I </v>
          </cell>
          <cell r="C801" t="str">
            <v>DISTRITO NACIONAL</v>
          </cell>
        </row>
        <row r="802">
          <cell r="A802">
            <v>972</v>
          </cell>
          <cell r="B802" t="str">
            <v>ATM Banco Bandex I (Antiguo BNV I)</v>
          </cell>
          <cell r="C802" t="str">
            <v>DISTRITO NACIONAL</v>
          </cell>
        </row>
        <row r="803">
          <cell r="A803">
            <v>973</v>
          </cell>
          <cell r="B803" t="str">
            <v xml:space="preserve">ATM Oficina Sabana de la Mar </v>
          </cell>
          <cell r="C803" t="str">
            <v>DISTRITO NACIONAL</v>
          </cell>
        </row>
        <row r="804">
          <cell r="A804">
            <v>974</v>
          </cell>
          <cell r="B804" t="str">
            <v xml:space="preserve">ATM S/M Nacional Ave. Lope de Vega </v>
          </cell>
          <cell r="C804" t="str">
            <v>DISTRITO NACIONAL</v>
          </cell>
        </row>
        <row r="805">
          <cell r="A805">
            <v>976</v>
          </cell>
          <cell r="B805" t="str">
            <v xml:space="preserve">ATM Oficina Diamond Plaza I </v>
          </cell>
          <cell r="C805" t="str">
            <v>DISTRITO NACIONAL</v>
          </cell>
        </row>
        <row r="806">
          <cell r="A806">
            <v>977</v>
          </cell>
          <cell r="B806" t="str">
            <v>ATM Oficina Goico Castro</v>
          </cell>
          <cell r="C806" t="str">
            <v>DISTRITO NACIONAL</v>
          </cell>
        </row>
        <row r="807">
          <cell r="A807">
            <v>978</v>
          </cell>
          <cell r="B807" t="str">
            <v xml:space="preserve">ATM Restaurante Jalao </v>
          </cell>
          <cell r="C807" t="str">
            <v>DISTRITO NACIONAL</v>
          </cell>
        </row>
        <row r="808">
          <cell r="A808">
            <v>979</v>
          </cell>
          <cell r="B808" t="str">
            <v xml:space="preserve">ATM Oficina Luperón I </v>
          </cell>
          <cell r="C808" t="str">
            <v>DISTRITO NACIONAL</v>
          </cell>
        </row>
        <row r="809">
          <cell r="A809">
            <v>980</v>
          </cell>
          <cell r="B809" t="str">
            <v xml:space="preserve">ATM Oficina Bella Vista Mall II </v>
          </cell>
          <cell r="C809" t="str">
            <v>DISTRITO NACIONAL</v>
          </cell>
        </row>
        <row r="810">
          <cell r="A810">
            <v>981</v>
          </cell>
          <cell r="B810" t="str">
            <v xml:space="preserve">ATM Edificio 911 </v>
          </cell>
          <cell r="C810" t="str">
            <v>DISTRITO NACIONAL</v>
          </cell>
        </row>
        <row r="811">
          <cell r="A811">
            <v>982</v>
          </cell>
          <cell r="B811" t="str">
            <v xml:space="preserve">ATM Estación Texaco Grupo Las Canas </v>
          </cell>
          <cell r="C811" t="str">
            <v>DISTRITO NACIONAL</v>
          </cell>
        </row>
        <row r="812">
          <cell r="A812">
            <v>983</v>
          </cell>
          <cell r="B812" t="str">
            <v xml:space="preserve">ATM Bravo República de Colombia </v>
          </cell>
          <cell r="C812" t="str">
            <v>DISTRITO NACIONAL</v>
          </cell>
        </row>
        <row r="813">
          <cell r="A813">
            <v>984</v>
          </cell>
          <cell r="B813" t="str">
            <v xml:space="preserve">ATM Oficina Neiba II </v>
          </cell>
          <cell r="C813" t="str">
            <v>SUR</v>
          </cell>
        </row>
        <row r="814">
          <cell r="A814">
            <v>985</v>
          </cell>
          <cell r="B814" t="str">
            <v xml:space="preserve">ATM Oficina Dajabón II </v>
          </cell>
          <cell r="C814" t="str">
            <v>NORTE</v>
          </cell>
        </row>
        <row r="815">
          <cell r="A815">
            <v>986</v>
          </cell>
          <cell r="B815" t="str">
            <v xml:space="preserve">ATM S/M Jumbo (La Vega) </v>
          </cell>
          <cell r="C815" t="str">
            <v>NORTE</v>
          </cell>
        </row>
        <row r="816">
          <cell r="A816">
            <v>987</v>
          </cell>
          <cell r="B816" t="str">
            <v xml:space="preserve">ATM S/M Jumbo (Moca) </v>
          </cell>
          <cell r="C816" t="str">
            <v>NORTE</v>
          </cell>
        </row>
        <row r="817">
          <cell r="A817">
            <v>988</v>
          </cell>
          <cell r="B817" t="str">
            <v xml:space="preserve">ATM Estación Sigma 27 de Febrero </v>
          </cell>
          <cell r="C817" t="str">
            <v>DISTRITO NACIONAL</v>
          </cell>
        </row>
        <row r="818">
          <cell r="A818">
            <v>989</v>
          </cell>
          <cell r="B818" t="str">
            <v xml:space="preserve">ATM Ministerio de Deportes </v>
          </cell>
          <cell r="C818" t="str">
            <v>DISTRITO NACIONAL</v>
          </cell>
        </row>
        <row r="819">
          <cell r="A819">
            <v>990</v>
          </cell>
          <cell r="B819" t="str">
            <v xml:space="preserve">ATM Autoservicio Bonao II </v>
          </cell>
          <cell r="C819" t="str">
            <v>NORTE</v>
          </cell>
        </row>
        <row r="820">
          <cell r="A820">
            <v>991</v>
          </cell>
          <cell r="B820" t="str">
            <v xml:space="preserve">ATM UNP Las Matas de Santa Cruz </v>
          </cell>
          <cell r="C820" t="str">
            <v>NORTE</v>
          </cell>
        </row>
        <row r="821">
          <cell r="A821">
            <v>993</v>
          </cell>
          <cell r="B821" t="str">
            <v xml:space="preserve">ATM Centro Medico Integral II </v>
          </cell>
          <cell r="C821" t="str">
            <v>DISTRITO NACIONAL</v>
          </cell>
        </row>
        <row r="822">
          <cell r="A822">
            <v>995</v>
          </cell>
          <cell r="B822" t="str">
            <v xml:space="preserve">ATM Oficina San Cristobal III (Lobby) </v>
          </cell>
          <cell r="C822" t="str">
            <v>SUR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3"/>
  <sheetViews>
    <sheetView tabSelected="1" zoomScale="93" zoomScaleNormal="93" workbookViewId="0">
      <selection sqref="A1:E1"/>
    </sheetView>
  </sheetViews>
  <sheetFormatPr baseColWidth="10" defaultColWidth="23.42578125" defaultRowHeight="15" x14ac:dyDescent="0.25"/>
  <cols>
    <col min="1" max="1" width="26.42578125" bestFit="1" customWidth="1"/>
    <col min="2" max="2" width="23" style="27" customWidth="1"/>
    <col min="3" max="3" width="63.28515625" customWidth="1"/>
    <col min="4" max="4" width="39.28515625" bestFit="1" customWidth="1"/>
    <col min="5" max="5" width="22" bestFit="1" customWidth="1"/>
  </cols>
  <sheetData>
    <row r="1" spans="1:5" ht="22.5" x14ac:dyDescent="0.25">
      <c r="A1" s="44" t="s">
        <v>1</v>
      </c>
      <c r="B1" s="45"/>
      <c r="C1" s="45"/>
      <c r="D1" s="45"/>
      <c r="E1" s="46"/>
    </row>
    <row r="2" spans="1:5" ht="25.5" x14ac:dyDescent="0.25">
      <c r="A2" s="47" t="s">
        <v>0</v>
      </c>
      <c r="B2" s="48"/>
      <c r="C2" s="48"/>
      <c r="D2" s="48"/>
      <c r="E2" s="49"/>
    </row>
    <row r="3" spans="1:5" ht="18" x14ac:dyDescent="0.25">
      <c r="B3" s="33"/>
      <c r="C3" s="1"/>
      <c r="D3" s="1"/>
      <c r="E3" s="9"/>
    </row>
    <row r="4" spans="1:5" ht="18.75" thickBot="1" x14ac:dyDescent="0.3">
      <c r="A4" s="7" t="s">
        <v>2</v>
      </c>
      <c r="B4" s="34">
        <v>44384.708333333336</v>
      </c>
      <c r="C4" s="1"/>
      <c r="D4" s="1"/>
      <c r="E4" s="10"/>
    </row>
    <row r="5" spans="1:5" ht="18.75" thickBot="1" x14ac:dyDescent="0.3">
      <c r="A5" s="7" t="s">
        <v>3</v>
      </c>
      <c r="B5" s="34">
        <v>44385.25</v>
      </c>
      <c r="C5" s="8"/>
      <c r="D5" s="1"/>
      <c r="E5" s="10"/>
    </row>
    <row r="6" spans="1:5" ht="18" x14ac:dyDescent="0.25">
      <c r="B6" s="33"/>
      <c r="C6" s="1"/>
      <c r="D6" s="1"/>
      <c r="E6" s="12"/>
    </row>
    <row r="7" spans="1:5" ht="18" x14ac:dyDescent="0.25">
      <c r="A7" s="50" t="s">
        <v>4</v>
      </c>
      <c r="B7" s="51"/>
      <c r="C7" s="51"/>
      <c r="D7" s="51"/>
      <c r="E7" s="52"/>
    </row>
    <row r="8" spans="1:5" ht="18" x14ac:dyDescent="0.25">
      <c r="A8" s="2" t="s">
        <v>5</v>
      </c>
      <c r="B8" s="2" t="s">
        <v>6</v>
      </c>
      <c r="C8" s="2" t="s">
        <v>7</v>
      </c>
      <c r="D8" s="11" t="s">
        <v>8</v>
      </c>
      <c r="E8" s="11" t="s">
        <v>9</v>
      </c>
    </row>
    <row r="9" spans="1:5" ht="18.75" thickBot="1" x14ac:dyDescent="0.3">
      <c r="A9" s="21" t="str">
        <f>VLOOKUP(B9,'[1]LISTADO ATM'!$A$2:$C$822,3,0)</f>
        <v>NORTE</v>
      </c>
      <c r="B9" s="21">
        <v>944</v>
      </c>
      <c r="C9" s="24" t="str">
        <f>VLOOKUP(B9,'[1]LISTADO ATM'!$A$2:$B$822,2,0)</f>
        <v xml:space="preserve">ATM UNP Mao </v>
      </c>
      <c r="D9" s="15" t="s">
        <v>21</v>
      </c>
      <c r="E9" s="26">
        <v>3335943444</v>
      </c>
    </row>
    <row r="10" spans="1:5" ht="18.75" thickBot="1" x14ac:dyDescent="0.3">
      <c r="A10" s="3" t="s">
        <v>11</v>
      </c>
      <c r="B10" s="38">
        <f>COUNT(B9:B9)</f>
        <v>1</v>
      </c>
      <c r="C10" s="53"/>
      <c r="D10" s="54"/>
      <c r="E10" s="55"/>
    </row>
    <row r="11" spans="1:5" x14ac:dyDescent="0.25">
      <c r="B11" s="5"/>
      <c r="E11" s="5"/>
    </row>
    <row r="12" spans="1:5" ht="18" x14ac:dyDescent="0.25">
      <c r="A12" s="50" t="s">
        <v>16</v>
      </c>
      <c r="B12" s="51"/>
      <c r="C12" s="51"/>
      <c r="D12" s="51"/>
      <c r="E12" s="52"/>
    </row>
    <row r="13" spans="1:5" ht="18" x14ac:dyDescent="0.25">
      <c r="A13" s="2" t="s">
        <v>5</v>
      </c>
      <c r="B13" s="2" t="s">
        <v>6</v>
      </c>
      <c r="C13" s="2" t="s">
        <v>7</v>
      </c>
      <c r="D13" s="2" t="s">
        <v>8</v>
      </c>
      <c r="E13" s="2" t="s">
        <v>9</v>
      </c>
    </row>
    <row r="14" spans="1:5" ht="18.75" thickBot="1" x14ac:dyDescent="0.3">
      <c r="A14" s="18" t="e">
        <f>VLOOKUP(B14,'[1]LISTADO ATM'!$A$2:$C$822,3,0)</f>
        <v>#N/A</v>
      </c>
      <c r="B14" s="21"/>
      <c r="C14" s="24" t="e">
        <f>VLOOKUP(B14,'[1]LISTADO ATM'!$A$2:$B$822,2,0)</f>
        <v>#N/A</v>
      </c>
      <c r="D14" s="15" t="s">
        <v>19</v>
      </c>
      <c r="E14" s="26"/>
    </row>
    <row r="15" spans="1:5" ht="18.75" thickBot="1" x14ac:dyDescent="0.3">
      <c r="A15" s="3" t="s">
        <v>11</v>
      </c>
      <c r="B15" s="38">
        <f>COUNT(B14:B14)</f>
        <v>0</v>
      </c>
      <c r="C15" s="53"/>
      <c r="D15" s="54"/>
      <c r="E15" s="55"/>
    </row>
    <row r="16" spans="1:5" ht="15.75" thickBot="1" x14ac:dyDescent="0.3">
      <c r="B16" s="5"/>
      <c r="E16" s="5"/>
    </row>
    <row r="17" spans="1:5" ht="18.75" thickBot="1" x14ac:dyDescent="0.3">
      <c r="A17" s="56" t="s">
        <v>14</v>
      </c>
      <c r="B17" s="57"/>
      <c r="C17" s="57"/>
      <c r="D17" s="57"/>
      <c r="E17" s="58"/>
    </row>
    <row r="18" spans="1:5" ht="18" x14ac:dyDescent="0.25">
      <c r="A18" s="2" t="s">
        <v>5</v>
      </c>
      <c r="B18" s="2" t="s">
        <v>6</v>
      </c>
      <c r="C18" s="2" t="s">
        <v>7</v>
      </c>
      <c r="D18" s="2" t="s">
        <v>8</v>
      </c>
      <c r="E18" s="2" t="s">
        <v>9</v>
      </c>
    </row>
    <row r="19" spans="1:5" ht="18" customHeight="1" x14ac:dyDescent="0.25">
      <c r="A19" s="21" t="str">
        <f>VLOOKUP(B19,'[1]LISTADO ATM'!$A$2:$C$822,3,0)</f>
        <v>NORTE</v>
      </c>
      <c r="B19" s="35">
        <v>606</v>
      </c>
      <c r="C19" s="24" t="str">
        <f>VLOOKUP(B19,'[1]LISTADO ATM'!$A$2:$B$822,2,0)</f>
        <v xml:space="preserve">ATM UNP Manolo Tavarez Justo </v>
      </c>
      <c r="D19" s="14" t="s">
        <v>10</v>
      </c>
      <c r="E19" s="26">
        <v>3335946375</v>
      </c>
    </row>
    <row r="20" spans="1:5" ht="18" customHeight="1" x14ac:dyDescent="0.25">
      <c r="A20" s="21" t="str">
        <f>VLOOKUP(B20,'[1]LISTADO ATM'!$A$2:$C$822,3,0)</f>
        <v>SUR</v>
      </c>
      <c r="B20" s="35">
        <v>48</v>
      </c>
      <c r="C20" s="24" t="str">
        <f>VLOOKUP(B20,'[1]LISTADO ATM'!$A$2:$B$822,2,0)</f>
        <v xml:space="preserve">ATM Autoservicio Neiba I </v>
      </c>
      <c r="D20" s="14" t="s">
        <v>10</v>
      </c>
      <c r="E20" s="26">
        <v>3335946488</v>
      </c>
    </row>
    <row r="21" spans="1:5" ht="18" customHeight="1" x14ac:dyDescent="0.25">
      <c r="A21" s="21" t="str">
        <f>VLOOKUP(B21,'[1]LISTADO ATM'!$A$2:$C$822,3,0)</f>
        <v>ESTE</v>
      </c>
      <c r="B21" s="35">
        <v>963</v>
      </c>
      <c r="C21" s="24" t="str">
        <f>VLOOKUP(B21,'[1]LISTADO ATM'!$A$2:$B$822,2,0)</f>
        <v xml:space="preserve">ATM Multiplaza La Romana </v>
      </c>
      <c r="D21" s="14" t="s">
        <v>10</v>
      </c>
      <c r="E21" s="26">
        <v>3335946569</v>
      </c>
    </row>
    <row r="22" spans="1:5" ht="18" customHeight="1" x14ac:dyDescent="0.25">
      <c r="A22" s="21" t="str">
        <f>VLOOKUP(B22,'[1]LISTADO ATM'!$A$2:$C$822,3,0)</f>
        <v>DISTRITO NACIONAL</v>
      </c>
      <c r="B22" s="35">
        <v>493</v>
      </c>
      <c r="C22" s="24" t="str">
        <f>VLOOKUP(B22,'[1]LISTADO ATM'!$A$2:$B$822,2,0)</f>
        <v xml:space="preserve">ATM Oficina Haina Occidental II </v>
      </c>
      <c r="D22" s="14" t="s">
        <v>10</v>
      </c>
      <c r="E22" s="26">
        <v>3335946672</v>
      </c>
    </row>
    <row r="23" spans="1:5" ht="18" customHeight="1" x14ac:dyDescent="0.25">
      <c r="A23" s="21" t="str">
        <f>VLOOKUP(B23,'[1]LISTADO ATM'!$A$2:$C$822,3,0)</f>
        <v>DISTRITO NACIONAL</v>
      </c>
      <c r="B23" s="35">
        <v>243</v>
      </c>
      <c r="C23" s="24" t="str">
        <f>VLOOKUP(B23,'[1]LISTADO ATM'!$A$2:$B$822,2,0)</f>
        <v xml:space="preserve">ATM Autoservicio Plaza Central  </v>
      </c>
      <c r="D23" s="14" t="s">
        <v>10</v>
      </c>
      <c r="E23" s="26">
        <v>3335946827</v>
      </c>
    </row>
    <row r="24" spans="1:5" ht="18" customHeight="1" x14ac:dyDescent="0.25">
      <c r="A24" s="21" t="str">
        <f>VLOOKUP(B24,'[1]LISTADO ATM'!$A$2:$C$822,3,0)</f>
        <v>DISTRITO NACIONAL</v>
      </c>
      <c r="B24" s="35">
        <v>655</v>
      </c>
      <c r="C24" s="24" t="str">
        <f>VLOOKUP(B24,'[1]LISTADO ATM'!$A$2:$B$822,2,0)</f>
        <v>ATM Farmacia Sandra</v>
      </c>
      <c r="D24" s="14" t="s">
        <v>10</v>
      </c>
      <c r="E24" s="26">
        <v>3335946928</v>
      </c>
    </row>
    <row r="25" spans="1:5" ht="18" customHeight="1" x14ac:dyDescent="0.25">
      <c r="A25" s="21" t="str">
        <f>VLOOKUP(B25,'[1]LISTADO ATM'!$A$2:$C$822,3,0)</f>
        <v>DISTRITO NACIONAL</v>
      </c>
      <c r="B25" s="35">
        <v>887</v>
      </c>
      <c r="C25" s="24" t="str">
        <f>VLOOKUP(B25,'[1]LISTADO ATM'!$A$2:$B$822,2,0)</f>
        <v>ATM S/M Bravo Los Proceres</v>
      </c>
      <c r="D25" s="14" t="s">
        <v>10</v>
      </c>
      <c r="E25" s="26">
        <v>3335946929</v>
      </c>
    </row>
    <row r="26" spans="1:5" ht="18" customHeight="1" x14ac:dyDescent="0.25">
      <c r="A26" s="21" t="str">
        <f>VLOOKUP(B26,'[1]LISTADO ATM'!$A$2:$C$822,3,0)</f>
        <v>DISTRITO NACIONAL</v>
      </c>
      <c r="B26" s="35">
        <v>32</v>
      </c>
      <c r="C26" s="24" t="str">
        <f>VLOOKUP(B26,'[1]LISTADO ATM'!$A$2:$B$822,2,0)</f>
        <v xml:space="preserve">ATM Oficina San Martín II </v>
      </c>
      <c r="D26" s="14" t="s">
        <v>10</v>
      </c>
      <c r="E26" s="26">
        <v>3335946931</v>
      </c>
    </row>
    <row r="27" spans="1:5" ht="18" customHeight="1" x14ac:dyDescent="0.25">
      <c r="A27" s="21" t="str">
        <f>VLOOKUP(B27,'[1]LISTADO ATM'!$A$2:$C$822,3,0)</f>
        <v>DISTRITO NACIONAL</v>
      </c>
      <c r="B27" s="35">
        <v>525</v>
      </c>
      <c r="C27" s="24" t="str">
        <f>VLOOKUP(B27,'[1]LISTADO ATM'!$A$2:$B$822,2,0)</f>
        <v>ATM S/M Bravo Las Americas</v>
      </c>
      <c r="D27" s="14" t="s">
        <v>10</v>
      </c>
      <c r="E27" s="26">
        <v>3335946933</v>
      </c>
    </row>
    <row r="28" spans="1:5" ht="18" customHeight="1" x14ac:dyDescent="0.25">
      <c r="A28" s="21" t="str">
        <f>VLOOKUP(B28,'[1]LISTADO ATM'!$A$2:$C$822,3,0)</f>
        <v>NORTE</v>
      </c>
      <c r="B28" s="35">
        <v>720</v>
      </c>
      <c r="C28" s="24" t="str">
        <f>VLOOKUP(B28,'[1]LISTADO ATM'!$A$2:$B$822,2,0)</f>
        <v xml:space="preserve">ATM OMSA (Santiago) </v>
      </c>
      <c r="D28" s="14" t="s">
        <v>10</v>
      </c>
      <c r="E28" s="26">
        <v>3335946934</v>
      </c>
    </row>
    <row r="29" spans="1:5" ht="18" customHeight="1" thickBot="1" x14ac:dyDescent="0.3">
      <c r="A29" s="21" t="e">
        <f>VLOOKUP(B29,'[1]LISTADO ATM'!$A$2:$C$822,3,0)</f>
        <v>#N/A</v>
      </c>
      <c r="B29" s="35"/>
      <c r="C29" s="24" t="e">
        <f>VLOOKUP(B29,'[1]LISTADO ATM'!$A$2:$B$822,2,0)</f>
        <v>#N/A</v>
      </c>
      <c r="D29" s="14" t="s">
        <v>10</v>
      </c>
      <c r="E29" s="26"/>
    </row>
    <row r="30" spans="1:5" ht="18.75" thickBot="1" x14ac:dyDescent="0.3">
      <c r="A30" s="25"/>
      <c r="B30" s="38">
        <f>COUNT(B19:B29)</f>
        <v>10</v>
      </c>
      <c r="C30" s="13"/>
      <c r="D30" s="13"/>
      <c r="E30" s="13"/>
    </row>
    <row r="31" spans="1:5" ht="15.75" thickBot="1" x14ac:dyDescent="0.3">
      <c r="B31" s="5"/>
      <c r="E31" s="5"/>
    </row>
    <row r="32" spans="1:5" ht="18.75" thickBot="1" x14ac:dyDescent="0.3">
      <c r="A32" s="56" t="s">
        <v>20</v>
      </c>
      <c r="B32" s="57"/>
      <c r="C32" s="57"/>
      <c r="D32" s="57"/>
      <c r="E32" s="58"/>
    </row>
    <row r="33" spans="1:5" ht="18" x14ac:dyDescent="0.25">
      <c r="A33" s="2" t="s">
        <v>5</v>
      </c>
      <c r="B33" s="2" t="s">
        <v>6</v>
      </c>
      <c r="C33" s="2" t="s">
        <v>25</v>
      </c>
      <c r="D33" s="2" t="s">
        <v>8</v>
      </c>
      <c r="E33" s="2" t="s">
        <v>9</v>
      </c>
    </row>
    <row r="34" spans="1:5" ht="18" x14ac:dyDescent="0.25">
      <c r="A34" s="21" t="str">
        <f>VLOOKUP(B34,'[1]LISTADO ATM'!$A$2:$C$822,3,0)</f>
        <v>SUR</v>
      </c>
      <c r="B34" s="21">
        <v>311</v>
      </c>
      <c r="C34" s="24" t="str">
        <f>VLOOKUP(B34,'[1]LISTADO ATM'!$A$2:$B$822,2,0)</f>
        <v>ATM Plaza Eroski</v>
      </c>
      <c r="D34" s="21" t="s">
        <v>18</v>
      </c>
      <c r="E34" s="26">
        <v>3335944828</v>
      </c>
    </row>
    <row r="35" spans="1:5" ht="18" x14ac:dyDescent="0.25">
      <c r="A35" s="21" t="str">
        <f>VLOOKUP(B35,'[1]LISTADO ATM'!$A$2:$C$822,3,0)</f>
        <v>DISTRITO NACIONAL</v>
      </c>
      <c r="B35" s="21">
        <v>26</v>
      </c>
      <c r="C35" s="24" t="str">
        <f>VLOOKUP(B35,'[1]LISTADO ATM'!$A$2:$B$822,2,0)</f>
        <v>ATM S/M Jumbo San Isidro</v>
      </c>
      <c r="D35" s="21" t="s">
        <v>18</v>
      </c>
      <c r="E35" s="26">
        <v>3335945606</v>
      </c>
    </row>
    <row r="36" spans="1:5" ht="18" x14ac:dyDescent="0.25">
      <c r="A36" s="21" t="str">
        <f>VLOOKUP(B36,'[1]LISTADO ATM'!$A$2:$C$822,3,0)</f>
        <v>DISTRITO NACIONAL</v>
      </c>
      <c r="B36" s="21">
        <v>567</v>
      </c>
      <c r="C36" s="24" t="str">
        <f>VLOOKUP(B36,'[1]LISTADO ATM'!$A$2:$B$822,2,0)</f>
        <v xml:space="preserve">ATM Oficina Máximo Gómez </v>
      </c>
      <c r="D36" s="21" t="s">
        <v>18</v>
      </c>
      <c r="E36" s="26">
        <v>3335946089</v>
      </c>
    </row>
    <row r="37" spans="1:5" ht="18" x14ac:dyDescent="0.25">
      <c r="A37" s="21" t="str">
        <f>VLOOKUP(B37,'[1]LISTADO ATM'!$A$2:$C$822,3,0)</f>
        <v>NORTE</v>
      </c>
      <c r="B37" s="21">
        <v>413</v>
      </c>
      <c r="C37" s="24" t="str">
        <f>VLOOKUP(B37,'[1]LISTADO ATM'!$A$2:$B$822,2,0)</f>
        <v xml:space="preserve">ATM UNP Las Galeras Samaná </v>
      </c>
      <c r="D37" s="21" t="s">
        <v>18</v>
      </c>
      <c r="E37" s="26">
        <v>3335946243</v>
      </c>
    </row>
    <row r="38" spans="1:5" ht="18" x14ac:dyDescent="0.25">
      <c r="A38" s="21" t="str">
        <f>VLOOKUP(B38,'[1]LISTADO ATM'!$A$2:$C$822,3,0)</f>
        <v>DISTRITO NACIONAL</v>
      </c>
      <c r="B38" s="21">
        <v>563</v>
      </c>
      <c r="C38" s="24" t="str">
        <f>VLOOKUP(B38,'[1]LISTADO ATM'!$A$2:$B$822,2,0)</f>
        <v xml:space="preserve">ATM Base Aérea San Isidro </v>
      </c>
      <c r="D38" s="21" t="s">
        <v>18</v>
      </c>
      <c r="E38" s="26">
        <v>3335946577</v>
      </c>
    </row>
    <row r="39" spans="1:5" ht="18" x14ac:dyDescent="0.25">
      <c r="A39" s="21" t="str">
        <f>VLOOKUP(B39,'[1]LISTADO ATM'!$A$2:$C$822,3,0)</f>
        <v>SUR</v>
      </c>
      <c r="B39" s="21">
        <v>537</v>
      </c>
      <c r="C39" s="24" t="str">
        <f>VLOOKUP(B39,'[1]LISTADO ATM'!$A$2:$B$822,2,0)</f>
        <v xml:space="preserve">ATM Estación Texaco Enriquillo (Barahona) </v>
      </c>
      <c r="D39" s="21" t="s">
        <v>18</v>
      </c>
      <c r="E39" s="26">
        <v>3335946879</v>
      </c>
    </row>
    <row r="40" spans="1:5" ht="18" x14ac:dyDescent="0.25">
      <c r="A40" s="21" t="e">
        <f>VLOOKUP(B40,'[1]LISTADO ATM'!$A$2:$C$822,3,0)</f>
        <v>#N/A</v>
      </c>
      <c r="B40" s="21"/>
      <c r="C40" s="24" t="e">
        <f>VLOOKUP(B40,'[1]LISTADO ATM'!$A$2:$B$822,2,0)</f>
        <v>#N/A</v>
      </c>
      <c r="D40" s="21" t="s">
        <v>18</v>
      </c>
      <c r="E40" s="26"/>
    </row>
    <row r="41" spans="1:5" ht="18.75" thickBot="1" x14ac:dyDescent="0.3">
      <c r="A41" s="25" t="s">
        <v>11</v>
      </c>
      <c r="B41" s="41">
        <f>COUNT(B34:B40)</f>
        <v>6</v>
      </c>
      <c r="C41" s="13"/>
      <c r="D41" s="13"/>
      <c r="E41" s="13"/>
    </row>
    <row r="42" spans="1:5" ht="15.75" thickBot="1" x14ac:dyDescent="0.3">
      <c r="B42" s="5"/>
      <c r="E42" s="5"/>
    </row>
    <row r="43" spans="1:5" ht="18" x14ac:dyDescent="0.25">
      <c r="A43" s="63" t="s">
        <v>13</v>
      </c>
      <c r="B43" s="64"/>
      <c r="C43" s="64"/>
      <c r="D43" s="64"/>
      <c r="E43" s="65"/>
    </row>
    <row r="44" spans="1:5" ht="18" x14ac:dyDescent="0.25">
      <c r="A44" s="2" t="s">
        <v>5</v>
      </c>
      <c r="B44" s="2" t="s">
        <v>6</v>
      </c>
      <c r="C44" s="4" t="s">
        <v>7</v>
      </c>
      <c r="D44" s="17" t="s">
        <v>8</v>
      </c>
      <c r="E44" s="17" t="s">
        <v>9</v>
      </c>
    </row>
    <row r="45" spans="1:5" ht="18" x14ac:dyDescent="0.25">
      <c r="A45" s="18" t="str">
        <f>VLOOKUP(B45,'[1]LISTADO ATM'!$A$2:$C$822,3,0)</f>
        <v>DISTRITO NACIONAL</v>
      </c>
      <c r="B45" s="21">
        <v>755</v>
      </c>
      <c r="C45" s="24" t="str">
        <f>VLOOKUP(B45,'[1]LISTADO ATM'!$A$2:$B$822,2,0)</f>
        <v xml:space="preserve">ATM Oficina Galería del Este (Plaza) </v>
      </c>
      <c r="D45" s="37" t="s">
        <v>22</v>
      </c>
      <c r="E45" s="26">
        <v>3335946770</v>
      </c>
    </row>
    <row r="46" spans="1:5" ht="18" x14ac:dyDescent="0.25">
      <c r="A46" s="18" t="str">
        <f>VLOOKUP(B46,'[1]LISTADO ATM'!$A$2:$C$822,3,0)</f>
        <v>DISTRITO NACIONAL</v>
      </c>
      <c r="B46" s="21">
        <v>87</v>
      </c>
      <c r="C46" s="24" t="str">
        <f>VLOOKUP(B46,'[1]LISTADO ATM'!$A$2:$B$822,2,0)</f>
        <v xml:space="preserve">ATM Autoservicio Sarasota </v>
      </c>
      <c r="D46" s="37" t="s">
        <v>22</v>
      </c>
      <c r="E46" s="26">
        <v>3335946299</v>
      </c>
    </row>
    <row r="47" spans="1:5" ht="18" x14ac:dyDescent="0.25">
      <c r="A47" s="18" t="str">
        <f>VLOOKUP(B47,'[1]LISTADO ATM'!$A$2:$C$822,3,0)</f>
        <v>NORTE</v>
      </c>
      <c r="B47" s="21">
        <v>497</v>
      </c>
      <c r="C47" s="24" t="str">
        <f>VLOOKUP(B47,'[1]LISTADO ATM'!$A$2:$B$822,2,0)</f>
        <v>ATM Ofic. El Portal ll (Santiago)</v>
      </c>
      <c r="D47" s="37" t="s">
        <v>26</v>
      </c>
      <c r="E47" s="26">
        <v>3335946669</v>
      </c>
    </row>
    <row r="48" spans="1:5" ht="18" x14ac:dyDescent="0.25">
      <c r="A48" s="18" t="str">
        <f>VLOOKUP(B48,'[1]LISTADO ATM'!$A$2:$C$822,3,0)</f>
        <v>NORTE</v>
      </c>
      <c r="B48" s="21">
        <v>8</v>
      </c>
      <c r="C48" s="24" t="str">
        <f>VLOOKUP(B48,'[1]LISTADO ATM'!$A$2:$B$822,2,0)</f>
        <v>ATM Autoservicio Yaque</v>
      </c>
      <c r="D48" s="37" t="s">
        <v>22</v>
      </c>
      <c r="E48" s="26">
        <v>3335946904</v>
      </c>
    </row>
    <row r="49" spans="1:5" ht="18" x14ac:dyDescent="0.25">
      <c r="A49" s="18" t="str">
        <f>VLOOKUP(B49,'[1]LISTADO ATM'!$A$2:$C$822,3,0)</f>
        <v>NORTE</v>
      </c>
      <c r="B49" s="21">
        <v>299</v>
      </c>
      <c r="C49" s="24" t="str">
        <f>VLOOKUP(B49,'[1]LISTADO ATM'!$A$2:$B$822,2,0)</f>
        <v xml:space="preserve">ATM S/M Aprezio Cotui </v>
      </c>
      <c r="D49" s="37" t="s">
        <v>26</v>
      </c>
      <c r="E49" s="26">
        <v>3335946911</v>
      </c>
    </row>
    <row r="50" spans="1:5" ht="18" x14ac:dyDescent="0.25">
      <c r="A50" s="18" t="str">
        <f>VLOOKUP(B50,'[1]LISTADO ATM'!$A$2:$C$822,3,0)</f>
        <v>DISTRITO NACIONAL</v>
      </c>
      <c r="B50" s="21">
        <v>540</v>
      </c>
      <c r="C50" s="24" t="str">
        <f>VLOOKUP(B50,'[1]LISTADO ATM'!$A$2:$B$822,2,0)</f>
        <v xml:space="preserve">ATM Autoservicio Sambil I </v>
      </c>
      <c r="D50" s="37" t="s">
        <v>26</v>
      </c>
      <c r="E50" s="26">
        <v>3335946913</v>
      </c>
    </row>
    <row r="51" spans="1:5" ht="18" x14ac:dyDescent="0.25">
      <c r="A51" s="18" t="str">
        <f>VLOOKUP(B51,'[1]LISTADO ATM'!$A$2:$C$822,3,0)</f>
        <v>DISTRITO NACIONAL</v>
      </c>
      <c r="B51" s="21">
        <v>238</v>
      </c>
      <c r="C51" s="24" t="str">
        <f>VLOOKUP(B51,'[1]LISTADO ATM'!$A$2:$B$822,2,0)</f>
        <v xml:space="preserve">ATM Multicentro La Sirena Charles de Gaulle </v>
      </c>
      <c r="D51" s="37" t="s">
        <v>26</v>
      </c>
      <c r="E51" s="26">
        <v>3335946926</v>
      </c>
    </row>
    <row r="52" spans="1:5" ht="18.75" thickBot="1" x14ac:dyDescent="0.3">
      <c r="A52" s="18" t="str">
        <f>VLOOKUP(B52,'[1]LISTADO ATM'!$A$2:$C$822,3,0)</f>
        <v>ESTE</v>
      </c>
      <c r="B52" s="21">
        <v>330</v>
      </c>
      <c r="C52" s="24" t="str">
        <f>VLOOKUP(B52,'[1]LISTADO ATM'!$A$2:$B$822,2,0)</f>
        <v xml:space="preserve">ATM Oficina Boulevard (Higuey) </v>
      </c>
      <c r="D52" s="37" t="s">
        <v>22</v>
      </c>
      <c r="E52" s="26">
        <v>3335946927</v>
      </c>
    </row>
    <row r="53" spans="1:5" ht="18.75" thickBot="1" x14ac:dyDescent="0.3">
      <c r="A53" s="25" t="s">
        <v>11</v>
      </c>
      <c r="B53" s="38">
        <f>COUNT(B45:B52)</f>
        <v>8</v>
      </c>
      <c r="C53" s="13"/>
      <c r="D53" s="16"/>
      <c r="E53" s="16"/>
    </row>
    <row r="54" spans="1:5" ht="15.75" thickBot="1" x14ac:dyDescent="0.3">
      <c r="B54" s="5"/>
      <c r="E54" s="5"/>
    </row>
    <row r="55" spans="1:5" ht="18.75" thickBot="1" x14ac:dyDescent="0.3">
      <c r="A55" s="61" t="s">
        <v>12</v>
      </c>
      <c r="B55" s="62"/>
      <c r="C55" t="s">
        <v>17</v>
      </c>
      <c r="D55" s="5"/>
      <c r="E55" s="5"/>
    </row>
    <row r="56" spans="1:5" ht="18.75" thickBot="1" x14ac:dyDescent="0.3">
      <c r="A56" s="32">
        <f>+B30+B41+B53</f>
        <v>24</v>
      </c>
      <c r="B56" s="36"/>
    </row>
    <row r="57" spans="1:5" ht="15.75" thickBot="1" x14ac:dyDescent="0.3">
      <c r="B57" s="5"/>
      <c r="E57" s="5"/>
    </row>
    <row r="58" spans="1:5" ht="18.75" thickBot="1" x14ac:dyDescent="0.3">
      <c r="A58" s="56" t="s">
        <v>15</v>
      </c>
      <c r="B58" s="57"/>
      <c r="C58" s="57"/>
      <c r="D58" s="57"/>
      <c r="E58" s="58"/>
    </row>
    <row r="59" spans="1:5" ht="18" x14ac:dyDescent="0.25">
      <c r="A59" s="6" t="s">
        <v>5</v>
      </c>
      <c r="B59" s="2" t="s">
        <v>6</v>
      </c>
      <c r="C59" s="4" t="s">
        <v>7</v>
      </c>
      <c r="D59" s="59" t="s">
        <v>8</v>
      </c>
      <c r="E59" s="60"/>
    </row>
    <row r="60" spans="1:5" ht="18" x14ac:dyDescent="0.25">
      <c r="A60" s="21" t="str">
        <f>VLOOKUP(B60,'[1]LISTADO ATM'!$A$2:$C$822,3,0)</f>
        <v>DISTRITO NACIONAL</v>
      </c>
      <c r="B60" s="35">
        <v>557</v>
      </c>
      <c r="C60" s="21" t="str">
        <f>VLOOKUP(B60,'[1]LISTADO ATM'!$A$2:$B$822,2,0)</f>
        <v xml:space="preserve">ATM Multicentro La Sirena Ave. Mella </v>
      </c>
      <c r="D60" s="42" t="s">
        <v>24</v>
      </c>
      <c r="E60" s="43"/>
    </row>
    <row r="61" spans="1:5" ht="18" x14ac:dyDescent="0.25">
      <c r="A61" s="21" t="str">
        <f>VLOOKUP(B61,'[1]LISTADO ATM'!$A$2:$C$822,3,0)</f>
        <v>DISTRITO NACIONAL</v>
      </c>
      <c r="B61" s="35">
        <v>879</v>
      </c>
      <c r="C61" s="21" t="str">
        <f>VLOOKUP(B61,'[1]LISTADO ATM'!$A$2:$B$822,2,0)</f>
        <v xml:space="preserve">ATM Plaza Metropolitana </v>
      </c>
      <c r="D61" s="42" t="s">
        <v>23</v>
      </c>
      <c r="E61" s="43"/>
    </row>
    <row r="62" spans="1:5" ht="18" x14ac:dyDescent="0.25">
      <c r="A62" s="21" t="str">
        <f>VLOOKUP(B62,'[1]LISTADO ATM'!$A$2:$C$822,3,0)</f>
        <v>DISTRITO NACIONAL</v>
      </c>
      <c r="B62" s="35">
        <v>561</v>
      </c>
      <c r="C62" s="21" t="str">
        <f>VLOOKUP(B62,'[1]LISTADO ATM'!$A$2:$B$822,2,0)</f>
        <v xml:space="preserve">ATM Comando Regional P.N. S.D. Este </v>
      </c>
      <c r="D62" s="42" t="s">
        <v>23</v>
      </c>
      <c r="E62" s="43"/>
    </row>
    <row r="63" spans="1:5" ht="18" x14ac:dyDescent="0.25">
      <c r="A63" s="21" t="str">
        <f>VLOOKUP(B63,'[1]LISTADO ATM'!$A$2:$C$822,3,0)</f>
        <v>DISTRITO NACIONAL</v>
      </c>
      <c r="B63" s="35">
        <v>60</v>
      </c>
      <c r="C63" s="21" t="str">
        <f>VLOOKUP(B63,'[1]LISTADO ATM'!$A$2:$B$822,2,0)</f>
        <v xml:space="preserve">ATM Autobanco 27 de Febrero </v>
      </c>
      <c r="D63" s="42" t="s">
        <v>23</v>
      </c>
      <c r="E63" s="43"/>
    </row>
    <row r="64" spans="1:5" ht="18" x14ac:dyDescent="0.25">
      <c r="A64" s="21" t="str">
        <f>VLOOKUP(B64,'[1]LISTADO ATM'!$A$2:$C$822,3,0)</f>
        <v>DISTRITO NACIONAL</v>
      </c>
      <c r="B64" s="35">
        <v>725</v>
      </c>
      <c r="C64" s="21" t="str">
        <f>VLOOKUP(B64,'[1]LISTADO ATM'!$A$2:$B$822,2,0)</f>
        <v xml:space="preserve">ATM El Huacal II  </v>
      </c>
      <c r="D64" s="42" t="s">
        <v>24</v>
      </c>
      <c r="E64" s="43"/>
    </row>
    <row r="65" spans="1:5" ht="18" x14ac:dyDescent="0.25">
      <c r="A65" s="21" t="str">
        <f>VLOOKUP(B65,'[1]LISTADO ATM'!$A$2:$C$822,3,0)</f>
        <v>DISTRITO NACIONAL</v>
      </c>
      <c r="B65" s="35">
        <v>139</v>
      </c>
      <c r="C65" s="21" t="str">
        <f>VLOOKUP(B65,'[1]LISTADO ATM'!$A$2:$B$822,2,0)</f>
        <v xml:space="preserve">ATM Oficina Plaza Lama Zona Oriental I </v>
      </c>
      <c r="D65" s="42" t="s">
        <v>23</v>
      </c>
      <c r="E65" s="43"/>
    </row>
    <row r="66" spans="1:5" ht="18" x14ac:dyDescent="0.25">
      <c r="A66" s="21" t="str">
        <f>VLOOKUP(B66,'[1]LISTADO ATM'!$A$2:$C$822,3,0)</f>
        <v>DISTRITO NACIONAL</v>
      </c>
      <c r="B66" s="35">
        <v>578</v>
      </c>
      <c r="C66" s="21" t="str">
        <f>VLOOKUP(B66,'[1]LISTADO ATM'!$A$2:$B$822,2,0)</f>
        <v xml:space="preserve">ATM Procuraduría General de la República </v>
      </c>
      <c r="D66" s="42" t="s">
        <v>24</v>
      </c>
      <c r="E66" s="43"/>
    </row>
    <row r="67" spans="1:5" ht="18" x14ac:dyDescent="0.25">
      <c r="A67" s="21" t="str">
        <f>VLOOKUP(B67,'[1]LISTADO ATM'!$A$2:$C$822,3,0)</f>
        <v>DISTRITO NACIONAL</v>
      </c>
      <c r="B67" s="35">
        <v>717</v>
      </c>
      <c r="C67" s="21" t="str">
        <f>VLOOKUP(B67,'[1]LISTADO ATM'!$A$2:$B$822,2,0)</f>
        <v xml:space="preserve">ATM Oficina Los Alcarrizos </v>
      </c>
      <c r="D67" s="42" t="s">
        <v>23</v>
      </c>
      <c r="E67" s="43"/>
    </row>
    <row r="68" spans="1:5" ht="18" x14ac:dyDescent="0.25">
      <c r="A68" s="21" t="str">
        <f>VLOOKUP(B68,'[1]LISTADO ATM'!$A$2:$C$822,3,0)</f>
        <v>DISTRITO NACIONAL</v>
      </c>
      <c r="B68" s="35">
        <v>821</v>
      </c>
      <c r="C68" s="21" t="str">
        <f>VLOOKUP(B68,'[1]LISTADO ATM'!$A$2:$B$822,2,0)</f>
        <v xml:space="preserve">ATM S/M Bravo Churchill </v>
      </c>
      <c r="D68" s="42" t="s">
        <v>24</v>
      </c>
      <c r="E68" s="43"/>
    </row>
    <row r="69" spans="1:5" ht="18" x14ac:dyDescent="0.25">
      <c r="A69" s="21" t="str">
        <f>VLOOKUP(B69,'[1]LISTADO ATM'!$A$2:$C$822,3,0)</f>
        <v>NORTE</v>
      </c>
      <c r="B69" s="35">
        <v>142</v>
      </c>
      <c r="C69" s="21" t="str">
        <f>VLOOKUP(B69,'[1]LISTADO ATM'!$A$2:$B$822,2,0)</f>
        <v xml:space="preserve">ATM Centro de Caja Galerías Bonao </v>
      </c>
      <c r="D69" s="42" t="s">
        <v>23</v>
      </c>
      <c r="E69" s="43"/>
    </row>
    <row r="70" spans="1:5" ht="18" x14ac:dyDescent="0.25">
      <c r="A70" s="21" t="s">
        <v>28</v>
      </c>
      <c r="B70" s="35">
        <v>994</v>
      </c>
      <c r="C70" s="21" t="s">
        <v>27</v>
      </c>
      <c r="D70" s="42" t="s">
        <v>23</v>
      </c>
      <c r="E70" s="43"/>
    </row>
    <row r="71" spans="1:5" ht="18" x14ac:dyDescent="0.25">
      <c r="A71" s="21" t="str">
        <f>VLOOKUP(B71,'[1]LISTADO ATM'!$A$2:$C$822,3,0)</f>
        <v>DISTRITO NACIONAL</v>
      </c>
      <c r="B71" s="35">
        <v>347</v>
      </c>
      <c r="C71" s="21" t="str">
        <f>VLOOKUP(B71,'[1]LISTADO ATM'!$A$2:$B$822,2,0)</f>
        <v>ATM Patio de Colombia</v>
      </c>
      <c r="D71" s="42" t="s">
        <v>23</v>
      </c>
      <c r="E71" s="43"/>
    </row>
    <row r="72" spans="1:5" ht="18.75" thickBot="1" x14ac:dyDescent="0.3">
      <c r="A72" s="21" t="e">
        <f>VLOOKUP(B72,'[1]LISTADO ATM'!$A$2:$C$822,3,0)</f>
        <v>#N/A</v>
      </c>
      <c r="B72" s="35"/>
      <c r="C72" s="21" t="e">
        <f>VLOOKUP(B72,'[1]LISTADO ATM'!$A$2:$B$822,2,0)</f>
        <v>#N/A</v>
      </c>
      <c r="D72" s="39"/>
      <c r="E72" s="40"/>
    </row>
    <row r="73" spans="1:5" ht="18.75" thickBot="1" x14ac:dyDescent="0.3">
      <c r="A73" s="25" t="s">
        <v>11</v>
      </c>
      <c r="B73" s="38">
        <f>COUNT(B60:B72)</f>
        <v>12</v>
      </c>
      <c r="C73" s="22"/>
      <c r="D73" s="22"/>
      <c r="E73" s="23"/>
    </row>
  </sheetData>
  <mergeCells count="24">
    <mergeCell ref="D70:E70"/>
    <mergeCell ref="D67:E67"/>
    <mergeCell ref="D68:E68"/>
    <mergeCell ref="A1:E1"/>
    <mergeCell ref="A2:E2"/>
    <mergeCell ref="A7:E7"/>
    <mergeCell ref="C10:E10"/>
    <mergeCell ref="A12:E12"/>
    <mergeCell ref="C15:E15"/>
    <mergeCell ref="A17:E17"/>
    <mergeCell ref="D59:E59"/>
    <mergeCell ref="A58:E58"/>
    <mergeCell ref="A55:B55"/>
    <mergeCell ref="A43:E43"/>
    <mergeCell ref="A32:E32"/>
    <mergeCell ref="D60:E60"/>
    <mergeCell ref="D61:E61"/>
    <mergeCell ref="D71:E71"/>
    <mergeCell ref="D69:E69"/>
    <mergeCell ref="D62:E62"/>
    <mergeCell ref="D66:E66"/>
    <mergeCell ref="D65:E65"/>
    <mergeCell ref="D63:E63"/>
    <mergeCell ref="D64:E64"/>
  </mergeCells>
  <phoneticPr fontId="11" type="noConversion"/>
  <conditionalFormatting sqref="B1:B1048576">
    <cfRule type="duplicateValues" dxfId="68" priority="5"/>
  </conditionalFormatting>
  <conditionalFormatting sqref="E70:E1048576 E1:E60 E63:E68">
    <cfRule type="duplicateValues" dxfId="67" priority="4"/>
  </conditionalFormatting>
  <conditionalFormatting sqref="E69">
    <cfRule type="duplicateValues" dxfId="66" priority="3"/>
  </conditionalFormatting>
  <conditionalFormatting sqref="E61">
    <cfRule type="duplicateValues" dxfId="65" priority="2"/>
  </conditionalFormatting>
  <conditionalFormatting sqref="E62">
    <cfRule type="duplicateValues" dxfId="64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887"/>
  <sheetViews>
    <sheetView workbookViewId="0">
      <selection activeCell="E2" sqref="E2"/>
    </sheetView>
  </sheetViews>
  <sheetFormatPr baseColWidth="10" defaultColWidth="11.42578125" defaultRowHeight="15" x14ac:dyDescent="0.25"/>
  <cols>
    <col min="2" max="2" width="11.42578125" style="27"/>
    <col min="3" max="3" width="11.42578125" style="20"/>
    <col min="5" max="5" width="154.5703125" bestFit="1" customWidth="1"/>
  </cols>
  <sheetData>
    <row r="1" spans="2:5" ht="15.75" thickBot="1" x14ac:dyDescent="0.3">
      <c r="C1" s="20" t="s">
        <v>17</v>
      </c>
    </row>
    <row r="2" spans="2:5" ht="18.75" thickBot="1" x14ac:dyDescent="0.3">
      <c r="B2" s="35">
        <v>606</v>
      </c>
      <c r="C2" s="28" t="s">
        <v>17</v>
      </c>
      <c r="E2" s="19" t="str">
        <f>CONCATENATE(B2,C2,B3,C3,B4,C4,B5,C5,B6,C6,B7,C7,B8,C8,B9,C9,B10,C10,B11,C11,B12,C12,B13,C13,B14,C14,B15,C15,B16,C16,B17,C17,B18,C18,B19,C19,B20,C20,B21,C21,B22,C22,B23,C23,B24,C24,B25,C25,B26,C26,B27,C27,B28,C28,B29,C29,B31,C31,B32,C32,B33,C33,B34,C34,B35,C35,B36,C36,B37,C37,B38,C38,B39,C39,B40,C40,B41,C41,B42,C42,B43,C43,B44,C44,B45,C45,B46,C46,B47,C47,B48,C48,B49,C49,B50,C50,B51,C51,B52,C52,B53,C53,B54,C54,B62,C62,B63,C63,B64,C64,B65,C65,B66,C66,B67,C67,B68,C68,B69,C69,B82,C82,)</f>
        <v xml:space="preserve">606 48 963 493 243 655 887                                                       </v>
      </c>
    </row>
    <row r="3" spans="2:5" ht="18.75" thickBot="1" x14ac:dyDescent="0.3">
      <c r="B3" s="35">
        <v>48</v>
      </c>
      <c r="C3" s="28" t="s">
        <v>17</v>
      </c>
    </row>
    <row r="4" spans="2:5" ht="18.75" thickBot="1" x14ac:dyDescent="0.3">
      <c r="B4" s="35">
        <v>963</v>
      </c>
      <c r="C4" s="28" t="s">
        <v>17</v>
      </c>
    </row>
    <row r="5" spans="2:5" ht="18.75" thickBot="1" x14ac:dyDescent="0.3">
      <c r="B5" s="35">
        <v>493</v>
      </c>
      <c r="C5" s="28" t="s">
        <v>17</v>
      </c>
    </row>
    <row r="6" spans="2:5" ht="18.75" thickBot="1" x14ac:dyDescent="0.3">
      <c r="B6" s="35">
        <v>243</v>
      </c>
      <c r="C6" s="28" t="s">
        <v>17</v>
      </c>
    </row>
    <row r="7" spans="2:5" ht="18.75" thickBot="1" x14ac:dyDescent="0.3">
      <c r="B7" s="35">
        <v>655</v>
      </c>
      <c r="C7" s="28" t="s">
        <v>17</v>
      </c>
    </row>
    <row r="8" spans="2:5" ht="18.75" thickBot="1" x14ac:dyDescent="0.3">
      <c r="B8" s="35">
        <v>887</v>
      </c>
      <c r="C8" s="28" t="s">
        <v>17</v>
      </c>
    </row>
    <row r="9" spans="2:5" ht="18.75" thickBot="1" x14ac:dyDescent="0.3">
      <c r="B9" s="21"/>
      <c r="C9" s="28" t="s">
        <v>17</v>
      </c>
    </row>
    <row r="10" spans="2:5" ht="18.75" thickBot="1" x14ac:dyDescent="0.3">
      <c r="B10" s="35"/>
      <c r="C10" s="28" t="s">
        <v>17</v>
      </c>
    </row>
    <row r="11" spans="2:5" ht="18.75" thickBot="1" x14ac:dyDescent="0.3">
      <c r="B11" s="35"/>
      <c r="C11" s="28" t="s">
        <v>17</v>
      </c>
    </row>
    <row r="12" spans="2:5" ht="18.75" thickBot="1" x14ac:dyDescent="0.3">
      <c r="B12" s="35"/>
      <c r="C12" s="28" t="s">
        <v>17</v>
      </c>
    </row>
    <row r="13" spans="2:5" ht="18.75" thickBot="1" x14ac:dyDescent="0.3">
      <c r="B13" s="35"/>
      <c r="C13" s="28" t="s">
        <v>17</v>
      </c>
    </row>
    <row r="14" spans="2:5" ht="18.75" thickBot="1" x14ac:dyDescent="0.3">
      <c r="B14" s="35"/>
      <c r="C14" s="28" t="s">
        <v>17</v>
      </c>
    </row>
    <row r="15" spans="2:5" ht="18.75" thickBot="1" x14ac:dyDescent="0.3">
      <c r="B15" s="35"/>
      <c r="C15" s="28" t="s">
        <v>17</v>
      </c>
    </row>
    <row r="16" spans="2:5" ht="18.75" thickBot="1" x14ac:dyDescent="0.3">
      <c r="B16" s="35"/>
      <c r="C16" s="28" t="s">
        <v>17</v>
      </c>
    </row>
    <row r="17" spans="2:3" ht="18.75" thickBot="1" x14ac:dyDescent="0.3">
      <c r="B17" s="35"/>
      <c r="C17" s="28" t="s">
        <v>17</v>
      </c>
    </row>
    <row r="18" spans="2:3" ht="18.75" thickBot="1" x14ac:dyDescent="0.3">
      <c r="B18" s="35"/>
      <c r="C18" s="28" t="s">
        <v>17</v>
      </c>
    </row>
    <row r="19" spans="2:3" ht="18.75" thickBot="1" x14ac:dyDescent="0.3">
      <c r="B19" s="35"/>
      <c r="C19" s="28" t="s">
        <v>17</v>
      </c>
    </row>
    <row r="20" spans="2:3" ht="18.75" thickBot="1" x14ac:dyDescent="0.3">
      <c r="B20" s="35"/>
      <c r="C20" s="28" t="s">
        <v>17</v>
      </c>
    </row>
    <row r="21" spans="2:3" ht="18.75" thickBot="1" x14ac:dyDescent="0.3">
      <c r="B21" s="35"/>
      <c r="C21" s="28" t="s">
        <v>17</v>
      </c>
    </row>
    <row r="22" spans="2:3" ht="18.75" thickBot="1" x14ac:dyDescent="0.3">
      <c r="B22" s="35"/>
      <c r="C22" s="28" t="s">
        <v>17</v>
      </c>
    </row>
    <row r="23" spans="2:3" ht="18.75" thickBot="1" x14ac:dyDescent="0.3">
      <c r="B23" s="35"/>
      <c r="C23" s="28" t="s">
        <v>17</v>
      </c>
    </row>
    <row r="24" spans="2:3" ht="18.75" thickBot="1" x14ac:dyDescent="0.3">
      <c r="B24" s="21"/>
      <c r="C24" s="28" t="s">
        <v>17</v>
      </c>
    </row>
    <row r="25" spans="2:3" ht="18.75" thickBot="1" x14ac:dyDescent="0.3">
      <c r="B25" s="21"/>
      <c r="C25" s="28" t="s">
        <v>17</v>
      </c>
    </row>
    <row r="26" spans="2:3" ht="18.75" thickBot="1" x14ac:dyDescent="0.3">
      <c r="B26" s="21"/>
      <c r="C26" s="28" t="s">
        <v>17</v>
      </c>
    </row>
    <row r="27" spans="2:3" ht="18.75" thickBot="1" x14ac:dyDescent="0.3">
      <c r="B27" s="21"/>
      <c r="C27" s="28" t="s">
        <v>17</v>
      </c>
    </row>
    <row r="28" spans="2:3" ht="18.75" thickBot="1" x14ac:dyDescent="0.3">
      <c r="B28" s="21"/>
      <c r="C28" s="28" t="s">
        <v>17</v>
      </c>
    </row>
    <row r="29" spans="2:3" ht="18.75" thickBot="1" x14ac:dyDescent="0.3">
      <c r="B29" s="21"/>
      <c r="C29" s="28" t="s">
        <v>17</v>
      </c>
    </row>
    <row r="30" spans="2:3" ht="18.75" thickBot="1" x14ac:dyDescent="0.3">
      <c r="B30" s="21"/>
      <c r="C30" s="28" t="s">
        <v>17</v>
      </c>
    </row>
    <row r="31" spans="2:3" ht="18.75" thickBot="1" x14ac:dyDescent="0.3">
      <c r="B31" s="21"/>
      <c r="C31" s="28" t="s">
        <v>17</v>
      </c>
    </row>
    <row r="32" spans="2:3" ht="18.75" thickBot="1" x14ac:dyDescent="0.3">
      <c r="B32" s="21"/>
      <c r="C32" s="28" t="s">
        <v>17</v>
      </c>
    </row>
    <row r="33" spans="2:3" ht="18.75" thickBot="1" x14ac:dyDescent="0.3">
      <c r="B33" s="21"/>
      <c r="C33" s="28" t="s">
        <v>17</v>
      </c>
    </row>
    <row r="34" spans="2:3" ht="18.75" thickBot="1" x14ac:dyDescent="0.3">
      <c r="B34" s="21"/>
      <c r="C34" s="28" t="s">
        <v>17</v>
      </c>
    </row>
    <row r="35" spans="2:3" ht="18.75" thickBot="1" x14ac:dyDescent="0.3">
      <c r="B35" s="21"/>
      <c r="C35" s="28" t="s">
        <v>17</v>
      </c>
    </row>
    <row r="36" spans="2:3" ht="18.75" thickBot="1" x14ac:dyDescent="0.3">
      <c r="B36" s="21"/>
      <c r="C36" s="28" t="s">
        <v>17</v>
      </c>
    </row>
    <row r="37" spans="2:3" ht="18.75" thickBot="1" x14ac:dyDescent="0.3">
      <c r="B37" s="21"/>
      <c r="C37" s="28" t="s">
        <v>17</v>
      </c>
    </row>
    <row r="38" spans="2:3" ht="18.75" thickBot="1" x14ac:dyDescent="0.3">
      <c r="B38" s="21"/>
      <c r="C38" s="28" t="s">
        <v>17</v>
      </c>
    </row>
    <row r="39" spans="2:3" ht="18.75" thickBot="1" x14ac:dyDescent="0.3">
      <c r="B39" s="21"/>
      <c r="C39" s="28" t="s">
        <v>17</v>
      </c>
    </row>
    <row r="40" spans="2:3" ht="18.75" thickBot="1" x14ac:dyDescent="0.3">
      <c r="B40" s="21"/>
      <c r="C40" s="28" t="s">
        <v>17</v>
      </c>
    </row>
    <row r="41" spans="2:3" ht="18.75" thickBot="1" x14ac:dyDescent="0.3">
      <c r="B41" s="21"/>
      <c r="C41" s="28" t="s">
        <v>17</v>
      </c>
    </row>
    <row r="42" spans="2:3" ht="18.75" thickBot="1" x14ac:dyDescent="0.3">
      <c r="B42" s="21"/>
      <c r="C42" s="28" t="s">
        <v>17</v>
      </c>
    </row>
    <row r="43" spans="2:3" ht="18.75" thickBot="1" x14ac:dyDescent="0.3">
      <c r="B43" s="30"/>
      <c r="C43" s="28" t="s">
        <v>17</v>
      </c>
    </row>
    <row r="44" spans="2:3" ht="18.75" thickBot="1" x14ac:dyDescent="0.3">
      <c r="B44" s="30"/>
      <c r="C44" s="28" t="s">
        <v>17</v>
      </c>
    </row>
    <row r="45" spans="2:3" ht="18.75" thickBot="1" x14ac:dyDescent="0.3">
      <c r="B45" s="30"/>
      <c r="C45" s="28" t="s">
        <v>17</v>
      </c>
    </row>
    <row r="46" spans="2:3" ht="18.75" thickBot="1" x14ac:dyDescent="0.3">
      <c r="B46" s="30"/>
      <c r="C46" s="28" t="s">
        <v>17</v>
      </c>
    </row>
    <row r="47" spans="2:3" ht="18.75" thickBot="1" x14ac:dyDescent="0.3">
      <c r="B47" s="30"/>
      <c r="C47" s="28" t="s">
        <v>17</v>
      </c>
    </row>
    <row r="48" spans="2:3" ht="18.75" thickBot="1" x14ac:dyDescent="0.3">
      <c r="B48" s="30"/>
      <c r="C48" s="28" t="s">
        <v>17</v>
      </c>
    </row>
    <row r="49" spans="2:3" ht="18.75" thickBot="1" x14ac:dyDescent="0.3">
      <c r="B49" s="30"/>
      <c r="C49" s="28" t="s">
        <v>17</v>
      </c>
    </row>
    <row r="50" spans="2:3" ht="18.75" thickBot="1" x14ac:dyDescent="0.3">
      <c r="B50" s="30"/>
      <c r="C50" s="28" t="s">
        <v>17</v>
      </c>
    </row>
    <row r="51" spans="2:3" ht="18.75" thickBot="1" x14ac:dyDescent="0.3">
      <c r="B51" s="30"/>
      <c r="C51" s="28" t="s">
        <v>17</v>
      </c>
    </row>
    <row r="52" spans="2:3" ht="18.75" thickBot="1" x14ac:dyDescent="0.3">
      <c r="B52" s="30"/>
      <c r="C52" s="28" t="s">
        <v>17</v>
      </c>
    </row>
    <row r="53" spans="2:3" ht="18.75" thickBot="1" x14ac:dyDescent="0.3">
      <c r="B53" s="30"/>
      <c r="C53" s="28" t="s">
        <v>17</v>
      </c>
    </row>
    <row r="54" spans="2:3" ht="18.75" thickBot="1" x14ac:dyDescent="0.3">
      <c r="B54" s="30"/>
      <c r="C54" s="28" t="s">
        <v>17</v>
      </c>
    </row>
    <row r="55" spans="2:3" ht="18.75" thickBot="1" x14ac:dyDescent="0.3">
      <c r="B55" s="30"/>
      <c r="C55" s="28" t="s">
        <v>17</v>
      </c>
    </row>
    <row r="56" spans="2:3" ht="18.75" thickBot="1" x14ac:dyDescent="0.3">
      <c r="B56" s="30"/>
      <c r="C56" s="28" t="s">
        <v>17</v>
      </c>
    </row>
    <row r="57" spans="2:3" ht="18.75" thickBot="1" x14ac:dyDescent="0.3">
      <c r="B57" s="30"/>
      <c r="C57" s="28" t="s">
        <v>17</v>
      </c>
    </row>
    <row r="58" spans="2:3" ht="18.75" thickBot="1" x14ac:dyDescent="0.3">
      <c r="B58" s="30"/>
      <c r="C58" s="28" t="s">
        <v>17</v>
      </c>
    </row>
    <row r="59" spans="2:3" ht="18.75" thickBot="1" x14ac:dyDescent="0.3">
      <c r="B59" s="30"/>
      <c r="C59" s="28" t="s">
        <v>17</v>
      </c>
    </row>
    <row r="60" spans="2:3" ht="18.75" thickBot="1" x14ac:dyDescent="0.3">
      <c r="B60" s="30"/>
      <c r="C60" s="28" t="s">
        <v>17</v>
      </c>
    </row>
    <row r="61" spans="2:3" ht="18.75" thickBot="1" x14ac:dyDescent="0.3">
      <c r="B61" s="30"/>
      <c r="C61" s="28" t="s">
        <v>17</v>
      </c>
    </row>
    <row r="62" spans="2:3" ht="18.75" thickBot="1" x14ac:dyDescent="0.3">
      <c r="B62" s="30"/>
      <c r="C62" s="28" t="s">
        <v>17</v>
      </c>
    </row>
    <row r="63" spans="2:3" ht="18.75" thickBot="1" x14ac:dyDescent="0.3">
      <c r="B63" s="30"/>
      <c r="C63" s="28" t="s">
        <v>17</v>
      </c>
    </row>
    <row r="64" spans="2:3" ht="18.75" thickBot="1" x14ac:dyDescent="0.3">
      <c r="B64" s="30"/>
      <c r="C64" s="28" t="s">
        <v>17</v>
      </c>
    </row>
    <row r="65" spans="2:3" ht="18.75" thickBot="1" x14ac:dyDescent="0.3">
      <c r="B65" s="30"/>
      <c r="C65" s="28" t="s">
        <v>17</v>
      </c>
    </row>
    <row r="66" spans="2:3" ht="18.75" thickBot="1" x14ac:dyDescent="0.3">
      <c r="B66" s="30"/>
      <c r="C66" s="28" t="s">
        <v>17</v>
      </c>
    </row>
    <row r="67" spans="2:3" ht="18.75" thickBot="1" x14ac:dyDescent="0.3">
      <c r="B67" s="30"/>
      <c r="C67" s="28" t="s">
        <v>17</v>
      </c>
    </row>
    <row r="68" spans="2:3" ht="18.75" thickBot="1" x14ac:dyDescent="0.3">
      <c r="B68" s="31"/>
      <c r="C68" s="29" t="s">
        <v>17</v>
      </c>
    </row>
    <row r="69" spans="2:3" x14ac:dyDescent="0.25">
      <c r="C69" s="20" t="s">
        <v>17</v>
      </c>
    </row>
    <row r="70" spans="2:3" x14ac:dyDescent="0.25">
      <c r="C70" s="20" t="s">
        <v>17</v>
      </c>
    </row>
    <row r="71" spans="2:3" x14ac:dyDescent="0.25">
      <c r="C71" s="20" t="s">
        <v>17</v>
      </c>
    </row>
    <row r="72" spans="2:3" x14ac:dyDescent="0.25">
      <c r="C72" s="20" t="s">
        <v>17</v>
      </c>
    </row>
    <row r="73" spans="2:3" x14ac:dyDescent="0.25">
      <c r="C73" s="20" t="s">
        <v>17</v>
      </c>
    </row>
    <row r="74" spans="2:3" x14ac:dyDescent="0.25">
      <c r="C74" s="20" t="s">
        <v>17</v>
      </c>
    </row>
    <row r="75" spans="2:3" x14ac:dyDescent="0.25">
      <c r="C75" s="20" t="s">
        <v>17</v>
      </c>
    </row>
    <row r="76" spans="2:3" x14ac:dyDescent="0.25">
      <c r="C76" s="20" t="s">
        <v>17</v>
      </c>
    </row>
    <row r="77" spans="2:3" x14ac:dyDescent="0.25">
      <c r="C77" s="20" t="s">
        <v>17</v>
      </c>
    </row>
    <row r="78" spans="2:3" x14ac:dyDescent="0.25">
      <c r="C78" s="20" t="s">
        <v>17</v>
      </c>
    </row>
    <row r="79" spans="2:3" x14ac:dyDescent="0.25">
      <c r="C79" s="20" t="s">
        <v>17</v>
      </c>
    </row>
    <row r="80" spans="2:3" x14ac:dyDescent="0.25">
      <c r="C80" s="20" t="s">
        <v>17</v>
      </c>
    </row>
    <row r="81" spans="3:3" x14ac:dyDescent="0.25">
      <c r="C81" s="20" t="s">
        <v>17</v>
      </c>
    </row>
    <row r="82" spans="3:3" x14ac:dyDescent="0.25">
      <c r="C82" s="20" t="s">
        <v>17</v>
      </c>
    </row>
    <row r="83" spans="3:3" x14ac:dyDescent="0.25">
      <c r="C83" s="20" t="s">
        <v>17</v>
      </c>
    </row>
    <row r="84" spans="3:3" x14ac:dyDescent="0.25">
      <c r="C84" s="20" t="s">
        <v>17</v>
      </c>
    </row>
    <row r="85" spans="3:3" x14ac:dyDescent="0.25">
      <c r="C85" s="20" t="s">
        <v>17</v>
      </c>
    </row>
    <row r="86" spans="3:3" x14ac:dyDescent="0.25">
      <c r="C86" s="20" t="s">
        <v>17</v>
      </c>
    </row>
    <row r="87" spans="3:3" x14ac:dyDescent="0.25">
      <c r="C87" s="20" t="s">
        <v>17</v>
      </c>
    </row>
    <row r="88" spans="3:3" x14ac:dyDescent="0.25">
      <c r="C88" s="20" t="s">
        <v>17</v>
      </c>
    </row>
    <row r="89" spans="3:3" x14ac:dyDescent="0.25">
      <c r="C89" s="20" t="s">
        <v>17</v>
      </c>
    </row>
    <row r="90" spans="3:3" x14ac:dyDescent="0.25">
      <c r="C90" s="20" t="s">
        <v>17</v>
      </c>
    </row>
    <row r="91" spans="3:3" x14ac:dyDescent="0.25">
      <c r="C91" s="20" t="s">
        <v>17</v>
      </c>
    </row>
    <row r="92" spans="3:3" x14ac:dyDescent="0.25">
      <c r="C92" s="20" t="s">
        <v>17</v>
      </c>
    </row>
    <row r="93" spans="3:3" x14ac:dyDescent="0.25">
      <c r="C93" s="20" t="s">
        <v>17</v>
      </c>
    </row>
    <row r="94" spans="3:3" x14ac:dyDescent="0.25">
      <c r="C94" s="20" t="s">
        <v>17</v>
      </c>
    </row>
    <row r="95" spans="3:3" x14ac:dyDescent="0.25">
      <c r="C95" s="20" t="s">
        <v>17</v>
      </c>
    </row>
    <row r="96" spans="3:3" x14ac:dyDescent="0.25">
      <c r="C96" s="20" t="s">
        <v>17</v>
      </c>
    </row>
    <row r="97" spans="3:3" x14ac:dyDescent="0.25">
      <c r="C97" s="20" t="s">
        <v>17</v>
      </c>
    </row>
    <row r="98" spans="3:3" x14ac:dyDescent="0.25">
      <c r="C98" s="20" t="s">
        <v>17</v>
      </c>
    </row>
    <row r="99" spans="3:3" x14ac:dyDescent="0.25">
      <c r="C99" s="20" t="s">
        <v>17</v>
      </c>
    </row>
    <row r="100" spans="3:3" x14ac:dyDescent="0.25">
      <c r="C100" s="20" t="s">
        <v>17</v>
      </c>
    </row>
    <row r="101" spans="3:3" x14ac:dyDescent="0.25">
      <c r="C101" s="20" t="s">
        <v>17</v>
      </c>
    </row>
    <row r="102" spans="3:3" x14ac:dyDescent="0.25">
      <c r="C102" s="20" t="s">
        <v>17</v>
      </c>
    </row>
    <row r="103" spans="3:3" x14ac:dyDescent="0.25">
      <c r="C103" s="20" t="s">
        <v>17</v>
      </c>
    </row>
    <row r="104" spans="3:3" x14ac:dyDescent="0.25">
      <c r="C104" s="20" t="s">
        <v>17</v>
      </c>
    </row>
    <row r="105" spans="3:3" x14ac:dyDescent="0.25">
      <c r="C105" s="20" t="s">
        <v>17</v>
      </c>
    </row>
    <row r="106" spans="3:3" x14ac:dyDescent="0.25">
      <c r="C106" s="20" t="s">
        <v>17</v>
      </c>
    </row>
    <row r="107" spans="3:3" x14ac:dyDescent="0.25">
      <c r="C107" s="20" t="s">
        <v>17</v>
      </c>
    </row>
    <row r="108" spans="3:3" x14ac:dyDescent="0.25">
      <c r="C108" s="20" t="s">
        <v>17</v>
      </c>
    </row>
    <row r="109" spans="3:3" x14ac:dyDescent="0.25">
      <c r="C109" s="20" t="s">
        <v>17</v>
      </c>
    </row>
    <row r="110" spans="3:3" x14ac:dyDescent="0.25">
      <c r="C110" s="20" t="s">
        <v>17</v>
      </c>
    </row>
    <row r="111" spans="3:3" x14ac:dyDescent="0.25">
      <c r="C111" s="20" t="s">
        <v>17</v>
      </c>
    </row>
    <row r="112" spans="3:3" x14ac:dyDescent="0.25">
      <c r="C112" s="20" t="s">
        <v>17</v>
      </c>
    </row>
    <row r="113" spans="3:3" x14ac:dyDescent="0.25">
      <c r="C113" s="20" t="s">
        <v>17</v>
      </c>
    </row>
    <row r="114" spans="3:3" x14ac:dyDescent="0.25">
      <c r="C114" s="20" t="s">
        <v>17</v>
      </c>
    </row>
    <row r="115" spans="3:3" x14ac:dyDescent="0.25">
      <c r="C115" s="20" t="s">
        <v>17</v>
      </c>
    </row>
    <row r="116" spans="3:3" x14ac:dyDescent="0.25">
      <c r="C116" s="20" t="s">
        <v>17</v>
      </c>
    </row>
    <row r="117" spans="3:3" x14ac:dyDescent="0.25">
      <c r="C117" s="20" t="s">
        <v>17</v>
      </c>
    </row>
    <row r="118" spans="3:3" x14ac:dyDescent="0.25">
      <c r="C118" s="20" t="s">
        <v>17</v>
      </c>
    </row>
    <row r="119" spans="3:3" x14ac:dyDescent="0.25">
      <c r="C119" s="20" t="s">
        <v>17</v>
      </c>
    </row>
    <row r="120" spans="3:3" x14ac:dyDescent="0.25">
      <c r="C120" s="20" t="s">
        <v>17</v>
      </c>
    </row>
    <row r="121" spans="3:3" x14ac:dyDescent="0.25">
      <c r="C121" s="20" t="s">
        <v>17</v>
      </c>
    </row>
    <row r="122" spans="3:3" x14ac:dyDescent="0.25">
      <c r="C122" s="20" t="s">
        <v>17</v>
      </c>
    </row>
    <row r="123" spans="3:3" x14ac:dyDescent="0.25">
      <c r="C123" s="20" t="s">
        <v>17</v>
      </c>
    </row>
    <row r="124" spans="3:3" x14ac:dyDescent="0.25">
      <c r="C124" s="20" t="s">
        <v>17</v>
      </c>
    </row>
    <row r="125" spans="3:3" x14ac:dyDescent="0.25">
      <c r="C125" s="20" t="s">
        <v>17</v>
      </c>
    </row>
    <row r="126" spans="3:3" x14ac:dyDescent="0.25">
      <c r="C126" s="20" t="s">
        <v>17</v>
      </c>
    </row>
    <row r="127" spans="3:3" x14ac:dyDescent="0.25">
      <c r="C127" s="20" t="s">
        <v>17</v>
      </c>
    </row>
    <row r="128" spans="3:3" x14ac:dyDescent="0.25">
      <c r="C128" s="20" t="s">
        <v>17</v>
      </c>
    </row>
    <row r="129" spans="3:3" x14ac:dyDescent="0.25">
      <c r="C129" s="20" t="s">
        <v>17</v>
      </c>
    </row>
    <row r="130" spans="3:3" x14ac:dyDescent="0.25">
      <c r="C130" s="20" t="s">
        <v>17</v>
      </c>
    </row>
    <row r="131" spans="3:3" x14ac:dyDescent="0.25">
      <c r="C131" s="20" t="s">
        <v>17</v>
      </c>
    </row>
    <row r="132" spans="3:3" x14ac:dyDescent="0.25">
      <c r="C132" s="20" t="s">
        <v>17</v>
      </c>
    </row>
    <row r="133" spans="3:3" x14ac:dyDescent="0.25">
      <c r="C133" s="20" t="s">
        <v>17</v>
      </c>
    </row>
    <row r="134" spans="3:3" x14ac:dyDescent="0.25">
      <c r="C134" s="20" t="s">
        <v>17</v>
      </c>
    </row>
    <row r="135" spans="3:3" x14ac:dyDescent="0.25">
      <c r="C135" s="20" t="s">
        <v>17</v>
      </c>
    </row>
    <row r="136" spans="3:3" x14ac:dyDescent="0.25">
      <c r="C136" s="20" t="s">
        <v>17</v>
      </c>
    </row>
    <row r="137" spans="3:3" x14ac:dyDescent="0.25">
      <c r="C137" s="20" t="s">
        <v>17</v>
      </c>
    </row>
    <row r="138" spans="3:3" x14ac:dyDescent="0.25">
      <c r="C138" s="20" t="s">
        <v>17</v>
      </c>
    </row>
    <row r="139" spans="3:3" x14ac:dyDescent="0.25">
      <c r="C139" s="20" t="s">
        <v>17</v>
      </c>
    </row>
    <row r="140" spans="3:3" x14ac:dyDescent="0.25">
      <c r="C140" s="20" t="s">
        <v>17</v>
      </c>
    </row>
    <row r="141" spans="3:3" x14ac:dyDescent="0.25">
      <c r="C141" s="20" t="s">
        <v>17</v>
      </c>
    </row>
    <row r="142" spans="3:3" x14ac:dyDescent="0.25">
      <c r="C142" s="20" t="s">
        <v>17</v>
      </c>
    </row>
    <row r="143" spans="3:3" x14ac:dyDescent="0.25">
      <c r="C143" s="20" t="s">
        <v>17</v>
      </c>
    </row>
    <row r="144" spans="3:3" x14ac:dyDescent="0.25">
      <c r="C144" s="20" t="s">
        <v>17</v>
      </c>
    </row>
    <row r="145" spans="3:3" x14ac:dyDescent="0.25">
      <c r="C145" s="20" t="s">
        <v>17</v>
      </c>
    </row>
    <row r="146" spans="3:3" x14ac:dyDescent="0.25">
      <c r="C146" s="20" t="s">
        <v>17</v>
      </c>
    </row>
    <row r="147" spans="3:3" x14ac:dyDescent="0.25">
      <c r="C147" s="20" t="s">
        <v>17</v>
      </c>
    </row>
    <row r="148" spans="3:3" x14ac:dyDescent="0.25">
      <c r="C148" s="20" t="s">
        <v>17</v>
      </c>
    </row>
    <row r="149" spans="3:3" x14ac:dyDescent="0.25">
      <c r="C149" s="20" t="s">
        <v>17</v>
      </c>
    </row>
    <row r="150" spans="3:3" x14ac:dyDescent="0.25">
      <c r="C150" s="20" t="s">
        <v>17</v>
      </c>
    </row>
    <row r="151" spans="3:3" x14ac:dyDescent="0.25">
      <c r="C151" s="20" t="s">
        <v>17</v>
      </c>
    </row>
    <row r="152" spans="3:3" x14ac:dyDescent="0.25">
      <c r="C152" s="20" t="s">
        <v>17</v>
      </c>
    </row>
    <row r="153" spans="3:3" x14ac:dyDescent="0.25">
      <c r="C153" s="20" t="s">
        <v>17</v>
      </c>
    </row>
    <row r="154" spans="3:3" x14ac:dyDescent="0.25">
      <c r="C154" s="20" t="s">
        <v>17</v>
      </c>
    </row>
    <row r="155" spans="3:3" x14ac:dyDescent="0.25">
      <c r="C155" s="20" t="s">
        <v>17</v>
      </c>
    </row>
    <row r="156" spans="3:3" x14ac:dyDescent="0.25">
      <c r="C156" s="20" t="s">
        <v>17</v>
      </c>
    </row>
    <row r="157" spans="3:3" x14ac:dyDescent="0.25">
      <c r="C157" s="20" t="s">
        <v>17</v>
      </c>
    </row>
    <row r="158" spans="3:3" x14ac:dyDescent="0.25">
      <c r="C158" s="20" t="s">
        <v>17</v>
      </c>
    </row>
    <row r="159" spans="3:3" x14ac:dyDescent="0.25">
      <c r="C159" s="20" t="s">
        <v>17</v>
      </c>
    </row>
    <row r="160" spans="3:3" x14ac:dyDescent="0.25">
      <c r="C160" s="20" t="s">
        <v>17</v>
      </c>
    </row>
    <row r="161" spans="3:3" x14ac:dyDescent="0.25">
      <c r="C161" s="20" t="s">
        <v>17</v>
      </c>
    </row>
    <row r="162" spans="3:3" x14ac:dyDescent="0.25">
      <c r="C162" s="20" t="s">
        <v>17</v>
      </c>
    </row>
    <row r="163" spans="3:3" x14ac:dyDescent="0.25">
      <c r="C163" s="20" t="s">
        <v>17</v>
      </c>
    </row>
    <row r="164" spans="3:3" x14ac:dyDescent="0.25">
      <c r="C164" s="20" t="s">
        <v>17</v>
      </c>
    </row>
    <row r="165" spans="3:3" x14ac:dyDescent="0.25">
      <c r="C165" s="20" t="s">
        <v>17</v>
      </c>
    </row>
    <row r="166" spans="3:3" x14ac:dyDescent="0.25">
      <c r="C166" s="20" t="s">
        <v>17</v>
      </c>
    </row>
    <row r="167" spans="3:3" x14ac:dyDescent="0.25">
      <c r="C167" s="20" t="s">
        <v>17</v>
      </c>
    </row>
    <row r="168" spans="3:3" x14ac:dyDescent="0.25">
      <c r="C168" s="20" t="s">
        <v>17</v>
      </c>
    </row>
    <row r="169" spans="3:3" x14ac:dyDescent="0.25">
      <c r="C169" s="20" t="s">
        <v>17</v>
      </c>
    </row>
    <row r="170" spans="3:3" x14ac:dyDescent="0.25">
      <c r="C170" s="20" t="s">
        <v>17</v>
      </c>
    </row>
    <row r="171" spans="3:3" x14ac:dyDescent="0.25">
      <c r="C171" s="20" t="s">
        <v>17</v>
      </c>
    </row>
    <row r="172" spans="3:3" x14ac:dyDescent="0.25">
      <c r="C172" s="20" t="s">
        <v>17</v>
      </c>
    </row>
    <row r="173" spans="3:3" x14ac:dyDescent="0.25">
      <c r="C173" s="20" t="s">
        <v>17</v>
      </c>
    </row>
    <row r="174" spans="3:3" x14ac:dyDescent="0.25">
      <c r="C174" s="20" t="s">
        <v>17</v>
      </c>
    </row>
    <row r="175" spans="3:3" x14ac:dyDescent="0.25">
      <c r="C175" s="20" t="s">
        <v>17</v>
      </c>
    </row>
    <row r="176" spans="3:3" x14ac:dyDescent="0.25">
      <c r="C176" s="20" t="s">
        <v>17</v>
      </c>
    </row>
    <row r="177" spans="3:3" x14ac:dyDescent="0.25">
      <c r="C177" s="20" t="s">
        <v>17</v>
      </c>
    </row>
    <row r="178" spans="3:3" x14ac:dyDescent="0.25">
      <c r="C178" s="20" t="s">
        <v>17</v>
      </c>
    </row>
    <row r="179" spans="3:3" x14ac:dyDescent="0.25">
      <c r="C179" s="20" t="s">
        <v>17</v>
      </c>
    </row>
    <row r="180" spans="3:3" x14ac:dyDescent="0.25">
      <c r="C180" s="20" t="s">
        <v>17</v>
      </c>
    </row>
    <row r="181" spans="3:3" x14ac:dyDescent="0.25">
      <c r="C181" s="20" t="s">
        <v>17</v>
      </c>
    </row>
    <row r="182" spans="3:3" x14ac:dyDescent="0.25">
      <c r="C182" s="20" t="s">
        <v>17</v>
      </c>
    </row>
    <row r="183" spans="3:3" x14ac:dyDescent="0.25">
      <c r="C183" s="20" t="s">
        <v>17</v>
      </c>
    </row>
    <row r="184" spans="3:3" x14ac:dyDescent="0.25">
      <c r="C184" s="20" t="s">
        <v>17</v>
      </c>
    </row>
    <row r="185" spans="3:3" x14ac:dyDescent="0.25">
      <c r="C185" s="20" t="s">
        <v>17</v>
      </c>
    </row>
    <row r="186" spans="3:3" x14ac:dyDescent="0.25">
      <c r="C186" s="20" t="s">
        <v>17</v>
      </c>
    </row>
    <row r="187" spans="3:3" x14ac:dyDescent="0.25">
      <c r="C187" s="20" t="s">
        <v>17</v>
      </c>
    </row>
    <row r="188" spans="3:3" x14ac:dyDescent="0.25">
      <c r="C188" s="20" t="s">
        <v>17</v>
      </c>
    </row>
    <row r="189" spans="3:3" x14ac:dyDescent="0.25">
      <c r="C189" s="20" t="s">
        <v>17</v>
      </c>
    </row>
    <row r="190" spans="3:3" x14ac:dyDescent="0.25">
      <c r="C190" s="20" t="s">
        <v>17</v>
      </c>
    </row>
    <row r="191" spans="3:3" x14ac:dyDescent="0.25">
      <c r="C191" s="20" t="s">
        <v>17</v>
      </c>
    </row>
    <row r="192" spans="3:3" x14ac:dyDescent="0.25">
      <c r="C192" s="20" t="s">
        <v>17</v>
      </c>
    </row>
    <row r="193" spans="3:3" x14ac:dyDescent="0.25">
      <c r="C193" s="20" t="s">
        <v>17</v>
      </c>
    </row>
    <row r="194" spans="3:3" x14ac:dyDescent="0.25">
      <c r="C194" s="20" t="s">
        <v>17</v>
      </c>
    </row>
    <row r="195" spans="3:3" x14ac:dyDescent="0.25">
      <c r="C195" s="20" t="s">
        <v>17</v>
      </c>
    </row>
    <row r="196" spans="3:3" x14ac:dyDescent="0.25">
      <c r="C196" s="20" t="s">
        <v>17</v>
      </c>
    </row>
    <row r="197" spans="3:3" x14ac:dyDescent="0.25">
      <c r="C197" s="20" t="s">
        <v>17</v>
      </c>
    </row>
    <row r="198" spans="3:3" x14ac:dyDescent="0.25">
      <c r="C198" s="20" t="s">
        <v>17</v>
      </c>
    </row>
    <row r="199" spans="3:3" x14ac:dyDescent="0.25">
      <c r="C199" s="20" t="s">
        <v>17</v>
      </c>
    </row>
    <row r="200" spans="3:3" x14ac:dyDescent="0.25">
      <c r="C200" s="20" t="s">
        <v>17</v>
      </c>
    </row>
    <row r="201" spans="3:3" x14ac:dyDescent="0.25">
      <c r="C201" s="20" t="s">
        <v>17</v>
      </c>
    </row>
    <row r="202" spans="3:3" x14ac:dyDescent="0.25">
      <c r="C202" s="20" t="s">
        <v>17</v>
      </c>
    </row>
    <row r="203" spans="3:3" x14ac:dyDescent="0.25">
      <c r="C203" s="20" t="s">
        <v>17</v>
      </c>
    </row>
    <row r="204" spans="3:3" x14ac:dyDescent="0.25">
      <c r="C204" s="20" t="s">
        <v>17</v>
      </c>
    </row>
    <row r="205" spans="3:3" x14ac:dyDescent="0.25">
      <c r="C205" s="20" t="s">
        <v>17</v>
      </c>
    </row>
    <row r="206" spans="3:3" x14ac:dyDescent="0.25">
      <c r="C206" s="20" t="s">
        <v>17</v>
      </c>
    </row>
    <row r="207" spans="3:3" x14ac:dyDescent="0.25">
      <c r="C207" s="20" t="s">
        <v>17</v>
      </c>
    </row>
    <row r="208" spans="3:3" x14ac:dyDescent="0.25">
      <c r="C208" s="20" t="s">
        <v>17</v>
      </c>
    </row>
    <row r="209" spans="3:3" x14ac:dyDescent="0.25">
      <c r="C209" s="20" t="s">
        <v>17</v>
      </c>
    </row>
    <row r="210" spans="3:3" x14ac:dyDescent="0.25">
      <c r="C210" s="20" t="s">
        <v>17</v>
      </c>
    </row>
    <row r="211" spans="3:3" x14ac:dyDescent="0.25">
      <c r="C211" s="20" t="s">
        <v>17</v>
      </c>
    </row>
    <row r="212" spans="3:3" x14ac:dyDescent="0.25">
      <c r="C212" s="20" t="s">
        <v>17</v>
      </c>
    </row>
    <row r="213" spans="3:3" x14ac:dyDescent="0.25">
      <c r="C213" s="20" t="s">
        <v>17</v>
      </c>
    </row>
    <row r="214" spans="3:3" x14ac:dyDescent="0.25">
      <c r="C214" s="20" t="s">
        <v>17</v>
      </c>
    </row>
    <row r="215" spans="3:3" x14ac:dyDescent="0.25">
      <c r="C215" s="20" t="s">
        <v>17</v>
      </c>
    </row>
    <row r="216" spans="3:3" x14ac:dyDescent="0.25">
      <c r="C216" s="20" t="s">
        <v>17</v>
      </c>
    </row>
    <row r="217" spans="3:3" x14ac:dyDescent="0.25">
      <c r="C217" s="20" t="s">
        <v>17</v>
      </c>
    </row>
    <row r="218" spans="3:3" x14ac:dyDescent="0.25">
      <c r="C218" s="20" t="s">
        <v>17</v>
      </c>
    </row>
    <row r="219" spans="3:3" x14ac:dyDescent="0.25">
      <c r="C219" s="20" t="s">
        <v>17</v>
      </c>
    </row>
    <row r="220" spans="3:3" x14ac:dyDescent="0.25">
      <c r="C220" s="20" t="s">
        <v>17</v>
      </c>
    </row>
    <row r="221" spans="3:3" x14ac:dyDescent="0.25">
      <c r="C221" s="20" t="s">
        <v>17</v>
      </c>
    </row>
    <row r="222" spans="3:3" x14ac:dyDescent="0.25">
      <c r="C222" s="20" t="s">
        <v>17</v>
      </c>
    </row>
    <row r="223" spans="3:3" x14ac:dyDescent="0.25">
      <c r="C223" s="20" t="s">
        <v>17</v>
      </c>
    </row>
    <row r="224" spans="3:3" x14ac:dyDescent="0.25">
      <c r="C224" s="20" t="s">
        <v>17</v>
      </c>
    </row>
    <row r="225" spans="3:3" x14ac:dyDescent="0.25">
      <c r="C225" s="20" t="s">
        <v>17</v>
      </c>
    </row>
    <row r="226" spans="3:3" x14ac:dyDescent="0.25">
      <c r="C226" s="20" t="s">
        <v>17</v>
      </c>
    </row>
    <row r="227" spans="3:3" x14ac:dyDescent="0.25">
      <c r="C227" s="20" t="s">
        <v>17</v>
      </c>
    </row>
    <row r="228" spans="3:3" x14ac:dyDescent="0.25">
      <c r="C228" s="20" t="s">
        <v>17</v>
      </c>
    </row>
    <row r="229" spans="3:3" x14ac:dyDescent="0.25">
      <c r="C229" s="20" t="s">
        <v>17</v>
      </c>
    </row>
    <row r="230" spans="3:3" x14ac:dyDescent="0.25">
      <c r="C230" s="20" t="s">
        <v>17</v>
      </c>
    </row>
    <row r="231" spans="3:3" x14ac:dyDescent="0.25">
      <c r="C231" s="20" t="s">
        <v>17</v>
      </c>
    </row>
    <row r="232" spans="3:3" x14ac:dyDescent="0.25">
      <c r="C232" s="20" t="s">
        <v>17</v>
      </c>
    </row>
    <row r="233" spans="3:3" x14ac:dyDescent="0.25">
      <c r="C233" s="20" t="s">
        <v>17</v>
      </c>
    </row>
    <row r="234" spans="3:3" x14ac:dyDescent="0.25">
      <c r="C234" s="20" t="s">
        <v>17</v>
      </c>
    </row>
    <row r="235" spans="3:3" x14ac:dyDescent="0.25">
      <c r="C235" s="20" t="s">
        <v>17</v>
      </c>
    </row>
    <row r="236" spans="3:3" x14ac:dyDescent="0.25">
      <c r="C236" s="20" t="s">
        <v>17</v>
      </c>
    </row>
    <row r="237" spans="3:3" x14ac:dyDescent="0.25">
      <c r="C237" s="20" t="s">
        <v>17</v>
      </c>
    </row>
    <row r="238" spans="3:3" x14ac:dyDescent="0.25">
      <c r="C238" s="20" t="s">
        <v>17</v>
      </c>
    </row>
    <row r="239" spans="3:3" x14ac:dyDescent="0.25">
      <c r="C239" s="20" t="s">
        <v>17</v>
      </c>
    </row>
    <row r="240" spans="3:3" x14ac:dyDescent="0.25">
      <c r="C240" s="20" t="s">
        <v>17</v>
      </c>
    </row>
    <row r="241" spans="3:3" x14ac:dyDescent="0.25">
      <c r="C241" s="20" t="s">
        <v>17</v>
      </c>
    </row>
    <row r="242" spans="3:3" x14ac:dyDescent="0.25">
      <c r="C242" s="20" t="s">
        <v>17</v>
      </c>
    </row>
    <row r="243" spans="3:3" x14ac:dyDescent="0.25">
      <c r="C243" s="20" t="s">
        <v>17</v>
      </c>
    </row>
    <row r="244" spans="3:3" x14ac:dyDescent="0.25">
      <c r="C244" s="20" t="s">
        <v>17</v>
      </c>
    </row>
    <row r="245" spans="3:3" x14ac:dyDescent="0.25">
      <c r="C245" s="20" t="s">
        <v>17</v>
      </c>
    </row>
    <row r="246" spans="3:3" x14ac:dyDescent="0.25">
      <c r="C246" s="20" t="s">
        <v>17</v>
      </c>
    </row>
    <row r="247" spans="3:3" x14ac:dyDescent="0.25">
      <c r="C247" s="20" t="s">
        <v>17</v>
      </c>
    </row>
    <row r="248" spans="3:3" x14ac:dyDescent="0.25">
      <c r="C248" s="20" t="s">
        <v>17</v>
      </c>
    </row>
    <row r="249" spans="3:3" x14ac:dyDescent="0.25">
      <c r="C249" s="20" t="s">
        <v>17</v>
      </c>
    </row>
    <row r="250" spans="3:3" x14ac:dyDescent="0.25">
      <c r="C250" s="20" t="s">
        <v>17</v>
      </c>
    </row>
    <row r="251" spans="3:3" x14ac:dyDescent="0.25">
      <c r="C251" s="20" t="s">
        <v>17</v>
      </c>
    </row>
    <row r="252" spans="3:3" x14ac:dyDescent="0.25">
      <c r="C252" s="20" t="s">
        <v>17</v>
      </c>
    </row>
    <row r="253" spans="3:3" x14ac:dyDescent="0.25">
      <c r="C253" s="20" t="s">
        <v>17</v>
      </c>
    </row>
    <row r="254" spans="3:3" x14ac:dyDescent="0.25">
      <c r="C254" s="20" t="s">
        <v>17</v>
      </c>
    </row>
    <row r="255" spans="3:3" x14ac:dyDescent="0.25">
      <c r="C255" s="20" t="s">
        <v>17</v>
      </c>
    </row>
    <row r="256" spans="3:3" x14ac:dyDescent="0.25">
      <c r="C256" s="20" t="s">
        <v>17</v>
      </c>
    </row>
    <row r="257" spans="3:3" x14ac:dyDescent="0.25">
      <c r="C257" s="20" t="s">
        <v>17</v>
      </c>
    </row>
    <row r="258" spans="3:3" x14ac:dyDescent="0.25">
      <c r="C258" s="20" t="s">
        <v>17</v>
      </c>
    </row>
    <row r="259" spans="3:3" x14ac:dyDescent="0.25">
      <c r="C259" s="20" t="s">
        <v>17</v>
      </c>
    </row>
    <row r="260" spans="3:3" x14ac:dyDescent="0.25">
      <c r="C260" s="20" t="s">
        <v>17</v>
      </c>
    </row>
    <row r="261" spans="3:3" x14ac:dyDescent="0.25">
      <c r="C261" s="20" t="s">
        <v>17</v>
      </c>
    </row>
    <row r="262" spans="3:3" x14ac:dyDescent="0.25">
      <c r="C262" s="20" t="s">
        <v>17</v>
      </c>
    </row>
    <row r="263" spans="3:3" x14ac:dyDescent="0.25">
      <c r="C263" s="20" t="s">
        <v>17</v>
      </c>
    </row>
    <row r="264" spans="3:3" x14ac:dyDescent="0.25">
      <c r="C264" s="20" t="s">
        <v>17</v>
      </c>
    </row>
    <row r="265" spans="3:3" x14ac:dyDescent="0.25">
      <c r="C265" s="20" t="s">
        <v>17</v>
      </c>
    </row>
    <row r="266" spans="3:3" x14ac:dyDescent="0.25">
      <c r="C266" s="20" t="s">
        <v>17</v>
      </c>
    </row>
    <row r="267" spans="3:3" x14ac:dyDescent="0.25">
      <c r="C267" s="20" t="s">
        <v>17</v>
      </c>
    </row>
    <row r="268" spans="3:3" x14ac:dyDescent="0.25">
      <c r="C268" s="20" t="s">
        <v>17</v>
      </c>
    </row>
    <row r="269" spans="3:3" x14ac:dyDescent="0.25">
      <c r="C269" s="20" t="s">
        <v>17</v>
      </c>
    </row>
    <row r="270" spans="3:3" x14ac:dyDescent="0.25">
      <c r="C270" s="20" t="s">
        <v>17</v>
      </c>
    </row>
    <row r="271" spans="3:3" x14ac:dyDescent="0.25">
      <c r="C271" s="20" t="s">
        <v>17</v>
      </c>
    </row>
    <row r="272" spans="3:3" x14ac:dyDescent="0.25">
      <c r="C272" s="20" t="s">
        <v>17</v>
      </c>
    </row>
    <row r="273" spans="3:3" x14ac:dyDescent="0.25">
      <c r="C273" s="20" t="s">
        <v>17</v>
      </c>
    </row>
    <row r="274" spans="3:3" x14ac:dyDescent="0.25">
      <c r="C274" s="20" t="s">
        <v>17</v>
      </c>
    </row>
    <row r="275" spans="3:3" x14ac:dyDescent="0.25">
      <c r="C275" s="20" t="s">
        <v>17</v>
      </c>
    </row>
    <row r="276" spans="3:3" x14ac:dyDescent="0.25">
      <c r="C276" s="20" t="s">
        <v>17</v>
      </c>
    </row>
    <row r="277" spans="3:3" x14ac:dyDescent="0.25">
      <c r="C277" s="20" t="s">
        <v>17</v>
      </c>
    </row>
    <row r="278" spans="3:3" x14ac:dyDescent="0.25">
      <c r="C278" s="20" t="s">
        <v>17</v>
      </c>
    </row>
    <row r="279" spans="3:3" x14ac:dyDescent="0.25">
      <c r="C279" s="20" t="s">
        <v>17</v>
      </c>
    </row>
    <row r="280" spans="3:3" x14ac:dyDescent="0.25">
      <c r="C280" s="20" t="s">
        <v>17</v>
      </c>
    </row>
    <row r="281" spans="3:3" x14ac:dyDescent="0.25">
      <c r="C281" s="20" t="s">
        <v>17</v>
      </c>
    </row>
    <row r="282" spans="3:3" x14ac:dyDescent="0.25">
      <c r="C282" s="20" t="s">
        <v>17</v>
      </c>
    </row>
    <row r="283" spans="3:3" x14ac:dyDescent="0.25">
      <c r="C283" s="20" t="s">
        <v>17</v>
      </c>
    </row>
    <row r="284" spans="3:3" x14ac:dyDescent="0.25">
      <c r="C284" s="20" t="s">
        <v>17</v>
      </c>
    </row>
    <row r="285" spans="3:3" x14ac:dyDescent="0.25">
      <c r="C285" s="20" t="s">
        <v>17</v>
      </c>
    </row>
    <row r="286" spans="3:3" x14ac:dyDescent="0.25">
      <c r="C286" s="20" t="s">
        <v>17</v>
      </c>
    </row>
    <row r="287" spans="3:3" x14ac:dyDescent="0.25">
      <c r="C287" s="20" t="s">
        <v>17</v>
      </c>
    </row>
    <row r="288" spans="3:3" x14ac:dyDescent="0.25">
      <c r="C288" s="20" t="s">
        <v>17</v>
      </c>
    </row>
    <row r="289" spans="3:3" x14ac:dyDescent="0.25">
      <c r="C289" s="20" t="s">
        <v>17</v>
      </c>
    </row>
    <row r="290" spans="3:3" x14ac:dyDescent="0.25">
      <c r="C290" s="20" t="s">
        <v>17</v>
      </c>
    </row>
    <row r="291" spans="3:3" x14ac:dyDescent="0.25">
      <c r="C291" s="20" t="s">
        <v>17</v>
      </c>
    </row>
    <row r="292" spans="3:3" x14ac:dyDescent="0.25">
      <c r="C292" s="20" t="s">
        <v>17</v>
      </c>
    </row>
    <row r="293" spans="3:3" x14ac:dyDescent="0.25">
      <c r="C293" s="20" t="s">
        <v>17</v>
      </c>
    </row>
    <row r="294" spans="3:3" x14ac:dyDescent="0.25">
      <c r="C294" s="20" t="s">
        <v>17</v>
      </c>
    </row>
    <row r="295" spans="3:3" x14ac:dyDescent="0.25">
      <c r="C295" s="20" t="s">
        <v>17</v>
      </c>
    </row>
    <row r="296" spans="3:3" x14ac:dyDescent="0.25">
      <c r="C296" s="20" t="s">
        <v>17</v>
      </c>
    </row>
    <row r="297" spans="3:3" x14ac:dyDescent="0.25">
      <c r="C297" s="20" t="s">
        <v>17</v>
      </c>
    </row>
    <row r="298" spans="3:3" x14ac:dyDescent="0.25">
      <c r="C298" s="20" t="s">
        <v>17</v>
      </c>
    </row>
    <row r="299" spans="3:3" x14ac:dyDescent="0.25">
      <c r="C299" s="20" t="s">
        <v>17</v>
      </c>
    </row>
    <row r="300" spans="3:3" x14ac:dyDescent="0.25">
      <c r="C300" s="20" t="s">
        <v>17</v>
      </c>
    </row>
    <row r="301" spans="3:3" x14ac:dyDescent="0.25">
      <c r="C301" s="20" t="s">
        <v>17</v>
      </c>
    </row>
    <row r="302" spans="3:3" x14ac:dyDescent="0.25">
      <c r="C302" s="20" t="s">
        <v>17</v>
      </c>
    </row>
    <row r="303" spans="3:3" x14ac:dyDescent="0.25">
      <c r="C303" s="20" t="s">
        <v>17</v>
      </c>
    </row>
    <row r="304" spans="3:3" x14ac:dyDescent="0.25">
      <c r="C304" s="20" t="s">
        <v>17</v>
      </c>
    </row>
    <row r="305" spans="3:3" x14ac:dyDescent="0.25">
      <c r="C305" s="20" t="s">
        <v>17</v>
      </c>
    </row>
    <row r="306" spans="3:3" x14ac:dyDescent="0.25">
      <c r="C306" s="20" t="s">
        <v>17</v>
      </c>
    </row>
    <row r="307" spans="3:3" x14ac:dyDescent="0.25">
      <c r="C307" s="20" t="s">
        <v>17</v>
      </c>
    </row>
    <row r="308" spans="3:3" x14ac:dyDescent="0.25">
      <c r="C308" s="20" t="s">
        <v>17</v>
      </c>
    </row>
    <row r="309" spans="3:3" x14ac:dyDescent="0.25">
      <c r="C309" s="20" t="s">
        <v>17</v>
      </c>
    </row>
    <row r="310" spans="3:3" x14ac:dyDescent="0.25">
      <c r="C310" s="20" t="s">
        <v>17</v>
      </c>
    </row>
    <row r="311" spans="3:3" x14ac:dyDescent="0.25">
      <c r="C311" s="20" t="s">
        <v>17</v>
      </c>
    </row>
    <row r="312" spans="3:3" x14ac:dyDescent="0.25">
      <c r="C312" s="20" t="s">
        <v>17</v>
      </c>
    </row>
    <row r="313" spans="3:3" x14ac:dyDescent="0.25">
      <c r="C313" s="20" t="s">
        <v>17</v>
      </c>
    </row>
    <row r="314" spans="3:3" x14ac:dyDescent="0.25">
      <c r="C314" s="20" t="s">
        <v>17</v>
      </c>
    </row>
    <row r="315" spans="3:3" x14ac:dyDescent="0.25">
      <c r="C315" s="20" t="s">
        <v>17</v>
      </c>
    </row>
    <row r="316" spans="3:3" x14ac:dyDescent="0.25">
      <c r="C316" s="20" t="s">
        <v>17</v>
      </c>
    </row>
    <row r="317" spans="3:3" x14ac:dyDescent="0.25">
      <c r="C317" s="20" t="s">
        <v>17</v>
      </c>
    </row>
    <row r="318" spans="3:3" x14ac:dyDescent="0.25">
      <c r="C318" s="20" t="s">
        <v>17</v>
      </c>
    </row>
    <row r="319" spans="3:3" x14ac:dyDescent="0.25">
      <c r="C319" s="20" t="s">
        <v>17</v>
      </c>
    </row>
    <row r="320" spans="3:3" x14ac:dyDescent="0.25">
      <c r="C320" s="20" t="s">
        <v>17</v>
      </c>
    </row>
    <row r="321" spans="3:3" x14ac:dyDescent="0.25">
      <c r="C321" s="20" t="s">
        <v>17</v>
      </c>
    </row>
    <row r="322" spans="3:3" x14ac:dyDescent="0.25">
      <c r="C322" s="20" t="s">
        <v>17</v>
      </c>
    </row>
    <row r="323" spans="3:3" x14ac:dyDescent="0.25">
      <c r="C323" s="20" t="s">
        <v>17</v>
      </c>
    </row>
    <row r="324" spans="3:3" x14ac:dyDescent="0.25">
      <c r="C324" s="20" t="s">
        <v>17</v>
      </c>
    </row>
    <row r="325" spans="3:3" x14ac:dyDescent="0.25">
      <c r="C325" s="20" t="s">
        <v>17</v>
      </c>
    </row>
    <row r="326" spans="3:3" x14ac:dyDescent="0.25">
      <c r="C326" s="20" t="s">
        <v>17</v>
      </c>
    </row>
    <row r="327" spans="3:3" x14ac:dyDescent="0.25">
      <c r="C327" s="20" t="s">
        <v>17</v>
      </c>
    </row>
    <row r="328" spans="3:3" x14ac:dyDescent="0.25">
      <c r="C328" s="20" t="s">
        <v>17</v>
      </c>
    </row>
    <row r="329" spans="3:3" x14ac:dyDescent="0.25">
      <c r="C329" s="20" t="s">
        <v>17</v>
      </c>
    </row>
    <row r="330" spans="3:3" x14ac:dyDescent="0.25">
      <c r="C330" s="20" t="s">
        <v>17</v>
      </c>
    </row>
    <row r="331" spans="3:3" x14ac:dyDescent="0.25">
      <c r="C331" s="20" t="s">
        <v>17</v>
      </c>
    </row>
    <row r="332" spans="3:3" x14ac:dyDescent="0.25">
      <c r="C332" s="20" t="s">
        <v>17</v>
      </c>
    </row>
    <row r="333" spans="3:3" x14ac:dyDescent="0.25">
      <c r="C333" s="20" t="s">
        <v>17</v>
      </c>
    </row>
    <row r="334" spans="3:3" x14ac:dyDescent="0.25">
      <c r="C334" s="20" t="s">
        <v>17</v>
      </c>
    </row>
    <row r="335" spans="3:3" x14ac:dyDescent="0.25">
      <c r="C335" s="20" t="s">
        <v>17</v>
      </c>
    </row>
    <row r="336" spans="3:3" x14ac:dyDescent="0.25">
      <c r="C336" s="20" t="s">
        <v>17</v>
      </c>
    </row>
    <row r="337" spans="3:3" x14ac:dyDescent="0.25">
      <c r="C337" s="20" t="s">
        <v>17</v>
      </c>
    </row>
    <row r="338" spans="3:3" x14ac:dyDescent="0.25">
      <c r="C338" s="20" t="s">
        <v>17</v>
      </c>
    </row>
    <row r="339" spans="3:3" x14ac:dyDescent="0.25">
      <c r="C339" s="20" t="s">
        <v>17</v>
      </c>
    </row>
    <row r="340" spans="3:3" x14ac:dyDescent="0.25">
      <c r="C340" s="20" t="s">
        <v>17</v>
      </c>
    </row>
    <row r="341" spans="3:3" x14ac:dyDescent="0.25">
      <c r="C341" s="20" t="s">
        <v>17</v>
      </c>
    </row>
    <row r="342" spans="3:3" x14ac:dyDescent="0.25">
      <c r="C342" s="20" t="s">
        <v>17</v>
      </c>
    </row>
    <row r="343" spans="3:3" x14ac:dyDescent="0.25">
      <c r="C343" s="20" t="s">
        <v>17</v>
      </c>
    </row>
    <row r="344" spans="3:3" x14ac:dyDescent="0.25">
      <c r="C344" s="20" t="s">
        <v>17</v>
      </c>
    </row>
    <row r="345" spans="3:3" x14ac:dyDescent="0.25">
      <c r="C345" s="20" t="s">
        <v>17</v>
      </c>
    </row>
    <row r="346" spans="3:3" x14ac:dyDescent="0.25">
      <c r="C346" s="20" t="s">
        <v>17</v>
      </c>
    </row>
    <row r="347" spans="3:3" x14ac:dyDescent="0.25">
      <c r="C347" s="20" t="s">
        <v>17</v>
      </c>
    </row>
    <row r="348" spans="3:3" x14ac:dyDescent="0.25">
      <c r="C348" s="20" t="s">
        <v>17</v>
      </c>
    </row>
    <row r="349" spans="3:3" x14ac:dyDescent="0.25">
      <c r="C349" s="20" t="s">
        <v>17</v>
      </c>
    </row>
    <row r="350" spans="3:3" x14ac:dyDescent="0.25">
      <c r="C350" s="20" t="s">
        <v>17</v>
      </c>
    </row>
    <row r="351" spans="3:3" x14ac:dyDescent="0.25">
      <c r="C351" s="20" t="s">
        <v>17</v>
      </c>
    </row>
    <row r="352" spans="3:3" x14ac:dyDescent="0.25">
      <c r="C352" s="20" t="s">
        <v>17</v>
      </c>
    </row>
    <row r="353" spans="3:3" x14ac:dyDescent="0.25">
      <c r="C353" s="20" t="s">
        <v>17</v>
      </c>
    </row>
    <row r="354" spans="3:3" x14ac:dyDescent="0.25">
      <c r="C354" s="20" t="s">
        <v>17</v>
      </c>
    </row>
    <row r="355" spans="3:3" x14ac:dyDescent="0.25">
      <c r="C355" s="20" t="s">
        <v>17</v>
      </c>
    </row>
    <row r="356" spans="3:3" x14ac:dyDescent="0.25">
      <c r="C356" s="20" t="s">
        <v>17</v>
      </c>
    </row>
    <row r="357" spans="3:3" x14ac:dyDescent="0.25">
      <c r="C357" s="20" t="s">
        <v>17</v>
      </c>
    </row>
    <row r="358" spans="3:3" x14ac:dyDescent="0.25">
      <c r="C358" s="20" t="s">
        <v>17</v>
      </c>
    </row>
    <row r="359" spans="3:3" x14ac:dyDescent="0.25">
      <c r="C359" s="20" t="s">
        <v>17</v>
      </c>
    </row>
    <row r="360" spans="3:3" x14ac:dyDescent="0.25">
      <c r="C360" s="20" t="s">
        <v>17</v>
      </c>
    </row>
    <row r="361" spans="3:3" x14ac:dyDescent="0.25">
      <c r="C361" s="20" t="s">
        <v>17</v>
      </c>
    </row>
    <row r="362" spans="3:3" x14ac:dyDescent="0.25">
      <c r="C362" s="20" t="s">
        <v>17</v>
      </c>
    </row>
    <row r="363" spans="3:3" x14ac:dyDescent="0.25">
      <c r="C363" s="20" t="s">
        <v>17</v>
      </c>
    </row>
    <row r="364" spans="3:3" x14ac:dyDescent="0.25">
      <c r="C364" s="20" t="s">
        <v>17</v>
      </c>
    </row>
    <row r="365" spans="3:3" x14ac:dyDescent="0.25">
      <c r="C365" s="20" t="s">
        <v>17</v>
      </c>
    </row>
    <row r="366" spans="3:3" x14ac:dyDescent="0.25">
      <c r="C366" s="20" t="s">
        <v>17</v>
      </c>
    </row>
    <row r="367" spans="3:3" x14ac:dyDescent="0.25">
      <c r="C367" s="20" t="s">
        <v>17</v>
      </c>
    </row>
    <row r="368" spans="3:3" x14ac:dyDescent="0.25">
      <c r="C368" s="20" t="s">
        <v>17</v>
      </c>
    </row>
    <row r="369" spans="3:3" x14ac:dyDescent="0.25">
      <c r="C369" s="20" t="s">
        <v>17</v>
      </c>
    </row>
    <row r="370" spans="3:3" x14ac:dyDescent="0.25">
      <c r="C370" s="20" t="s">
        <v>17</v>
      </c>
    </row>
    <row r="371" spans="3:3" x14ac:dyDescent="0.25">
      <c r="C371" s="20" t="s">
        <v>17</v>
      </c>
    </row>
    <row r="372" spans="3:3" x14ac:dyDescent="0.25">
      <c r="C372" s="20" t="s">
        <v>17</v>
      </c>
    </row>
    <row r="373" spans="3:3" x14ac:dyDescent="0.25">
      <c r="C373" s="20" t="s">
        <v>17</v>
      </c>
    </row>
    <row r="374" spans="3:3" x14ac:dyDescent="0.25">
      <c r="C374" s="20" t="s">
        <v>17</v>
      </c>
    </row>
    <row r="375" spans="3:3" x14ac:dyDescent="0.25">
      <c r="C375" s="20" t="s">
        <v>17</v>
      </c>
    </row>
    <row r="376" spans="3:3" x14ac:dyDescent="0.25">
      <c r="C376" s="20" t="s">
        <v>17</v>
      </c>
    </row>
    <row r="377" spans="3:3" x14ac:dyDescent="0.25">
      <c r="C377" s="20" t="s">
        <v>17</v>
      </c>
    </row>
    <row r="378" spans="3:3" x14ac:dyDescent="0.25">
      <c r="C378" s="20" t="s">
        <v>17</v>
      </c>
    </row>
    <row r="379" spans="3:3" x14ac:dyDescent="0.25">
      <c r="C379" s="20" t="s">
        <v>17</v>
      </c>
    </row>
    <row r="380" spans="3:3" x14ac:dyDescent="0.25">
      <c r="C380" s="20" t="s">
        <v>17</v>
      </c>
    </row>
    <row r="381" spans="3:3" x14ac:dyDescent="0.25">
      <c r="C381" s="20" t="s">
        <v>17</v>
      </c>
    </row>
    <row r="382" spans="3:3" x14ac:dyDescent="0.25">
      <c r="C382" s="20" t="s">
        <v>17</v>
      </c>
    </row>
    <row r="383" spans="3:3" x14ac:dyDescent="0.25">
      <c r="C383" s="20" t="s">
        <v>17</v>
      </c>
    </row>
    <row r="384" spans="3:3" x14ac:dyDescent="0.25">
      <c r="C384" s="20" t="s">
        <v>17</v>
      </c>
    </row>
    <row r="385" spans="3:3" x14ac:dyDescent="0.25">
      <c r="C385" s="20" t="s">
        <v>17</v>
      </c>
    </row>
    <row r="386" spans="3:3" x14ac:dyDescent="0.25">
      <c r="C386" s="20" t="s">
        <v>17</v>
      </c>
    </row>
    <row r="387" spans="3:3" x14ac:dyDescent="0.25">
      <c r="C387" s="20" t="s">
        <v>17</v>
      </c>
    </row>
    <row r="388" spans="3:3" x14ac:dyDescent="0.25">
      <c r="C388" s="20" t="s">
        <v>17</v>
      </c>
    </row>
    <row r="389" spans="3:3" x14ac:dyDescent="0.25">
      <c r="C389" s="20" t="s">
        <v>17</v>
      </c>
    </row>
    <row r="390" spans="3:3" x14ac:dyDescent="0.25">
      <c r="C390" s="20" t="s">
        <v>17</v>
      </c>
    </row>
    <row r="391" spans="3:3" x14ac:dyDescent="0.25">
      <c r="C391" s="20" t="s">
        <v>17</v>
      </c>
    </row>
    <row r="392" spans="3:3" x14ac:dyDescent="0.25">
      <c r="C392" s="20" t="s">
        <v>17</v>
      </c>
    </row>
    <row r="393" spans="3:3" x14ac:dyDescent="0.25">
      <c r="C393" s="20" t="s">
        <v>17</v>
      </c>
    </row>
    <row r="394" spans="3:3" x14ac:dyDescent="0.25">
      <c r="C394" s="20" t="s">
        <v>17</v>
      </c>
    </row>
    <row r="395" spans="3:3" x14ac:dyDescent="0.25">
      <c r="C395" s="20" t="s">
        <v>17</v>
      </c>
    </row>
    <row r="396" spans="3:3" x14ac:dyDescent="0.25">
      <c r="C396" s="20" t="s">
        <v>17</v>
      </c>
    </row>
    <row r="397" spans="3:3" x14ac:dyDescent="0.25">
      <c r="C397" s="20" t="s">
        <v>17</v>
      </c>
    </row>
    <row r="398" spans="3:3" x14ac:dyDescent="0.25">
      <c r="C398" s="20" t="s">
        <v>17</v>
      </c>
    </row>
    <row r="399" spans="3:3" x14ac:dyDescent="0.25">
      <c r="C399" s="20" t="s">
        <v>17</v>
      </c>
    </row>
    <row r="400" spans="3:3" x14ac:dyDescent="0.25">
      <c r="C400" s="20" t="s">
        <v>17</v>
      </c>
    </row>
    <row r="401" spans="3:3" x14ac:dyDescent="0.25">
      <c r="C401" s="20" t="s">
        <v>17</v>
      </c>
    </row>
    <row r="402" spans="3:3" x14ac:dyDescent="0.25">
      <c r="C402" s="20" t="s">
        <v>17</v>
      </c>
    </row>
    <row r="403" spans="3:3" x14ac:dyDescent="0.25">
      <c r="C403" s="20" t="s">
        <v>17</v>
      </c>
    </row>
    <row r="404" spans="3:3" x14ac:dyDescent="0.25">
      <c r="C404" s="20" t="s">
        <v>17</v>
      </c>
    </row>
    <row r="405" spans="3:3" x14ac:dyDescent="0.25">
      <c r="C405" s="20" t="s">
        <v>17</v>
      </c>
    </row>
    <row r="406" spans="3:3" x14ac:dyDescent="0.25">
      <c r="C406" s="20" t="s">
        <v>17</v>
      </c>
    </row>
    <row r="407" spans="3:3" x14ac:dyDescent="0.25">
      <c r="C407" s="20" t="s">
        <v>17</v>
      </c>
    </row>
    <row r="408" spans="3:3" x14ac:dyDescent="0.25">
      <c r="C408" s="20" t="s">
        <v>17</v>
      </c>
    </row>
    <row r="409" spans="3:3" x14ac:dyDescent="0.25">
      <c r="C409" s="20" t="s">
        <v>17</v>
      </c>
    </row>
    <row r="410" spans="3:3" x14ac:dyDescent="0.25">
      <c r="C410" s="20" t="s">
        <v>17</v>
      </c>
    </row>
    <row r="411" spans="3:3" x14ac:dyDescent="0.25">
      <c r="C411" s="20" t="s">
        <v>17</v>
      </c>
    </row>
    <row r="412" spans="3:3" x14ac:dyDescent="0.25">
      <c r="C412" s="20" t="s">
        <v>17</v>
      </c>
    </row>
    <row r="413" spans="3:3" x14ac:dyDescent="0.25">
      <c r="C413" s="20" t="s">
        <v>17</v>
      </c>
    </row>
    <row r="414" spans="3:3" x14ac:dyDescent="0.25">
      <c r="C414" s="20" t="s">
        <v>17</v>
      </c>
    </row>
    <row r="415" spans="3:3" x14ac:dyDescent="0.25">
      <c r="C415" s="20" t="s">
        <v>17</v>
      </c>
    </row>
    <row r="416" spans="3:3" x14ac:dyDescent="0.25">
      <c r="C416" s="20" t="s">
        <v>17</v>
      </c>
    </row>
    <row r="417" spans="3:3" x14ac:dyDescent="0.25">
      <c r="C417" s="20" t="s">
        <v>17</v>
      </c>
    </row>
    <row r="418" spans="3:3" x14ac:dyDescent="0.25">
      <c r="C418" s="20" t="s">
        <v>17</v>
      </c>
    </row>
    <row r="419" spans="3:3" x14ac:dyDescent="0.25">
      <c r="C419" s="20" t="s">
        <v>17</v>
      </c>
    </row>
    <row r="420" spans="3:3" x14ac:dyDescent="0.25">
      <c r="C420" s="20" t="s">
        <v>17</v>
      </c>
    </row>
    <row r="421" spans="3:3" x14ac:dyDescent="0.25">
      <c r="C421" s="20" t="s">
        <v>17</v>
      </c>
    </row>
    <row r="422" spans="3:3" x14ac:dyDescent="0.25">
      <c r="C422" s="20" t="s">
        <v>17</v>
      </c>
    </row>
    <row r="423" spans="3:3" x14ac:dyDescent="0.25">
      <c r="C423" s="20" t="s">
        <v>17</v>
      </c>
    </row>
    <row r="424" spans="3:3" x14ac:dyDescent="0.25">
      <c r="C424" s="20" t="s">
        <v>17</v>
      </c>
    </row>
    <row r="425" spans="3:3" x14ac:dyDescent="0.25">
      <c r="C425" s="20" t="s">
        <v>17</v>
      </c>
    </row>
    <row r="426" spans="3:3" x14ac:dyDescent="0.25">
      <c r="C426" s="20" t="s">
        <v>17</v>
      </c>
    </row>
    <row r="427" spans="3:3" x14ac:dyDescent="0.25">
      <c r="C427" s="20" t="s">
        <v>17</v>
      </c>
    </row>
    <row r="428" spans="3:3" x14ac:dyDescent="0.25">
      <c r="C428" s="20" t="s">
        <v>17</v>
      </c>
    </row>
    <row r="429" spans="3:3" x14ac:dyDescent="0.25">
      <c r="C429" s="20" t="s">
        <v>17</v>
      </c>
    </row>
    <row r="430" spans="3:3" x14ac:dyDescent="0.25">
      <c r="C430" s="20" t="s">
        <v>17</v>
      </c>
    </row>
    <row r="431" spans="3:3" x14ac:dyDescent="0.25">
      <c r="C431" s="20" t="s">
        <v>17</v>
      </c>
    </row>
    <row r="432" spans="3:3" x14ac:dyDescent="0.25">
      <c r="C432" s="20" t="s">
        <v>17</v>
      </c>
    </row>
    <row r="433" spans="3:3" x14ac:dyDescent="0.25">
      <c r="C433" s="20" t="s">
        <v>17</v>
      </c>
    </row>
    <row r="434" spans="3:3" x14ac:dyDescent="0.25">
      <c r="C434" s="20" t="s">
        <v>17</v>
      </c>
    </row>
    <row r="435" spans="3:3" x14ac:dyDescent="0.25">
      <c r="C435" s="20" t="s">
        <v>17</v>
      </c>
    </row>
    <row r="436" spans="3:3" x14ac:dyDescent="0.25">
      <c r="C436" s="20" t="s">
        <v>17</v>
      </c>
    </row>
    <row r="437" spans="3:3" x14ac:dyDescent="0.25">
      <c r="C437" s="20" t="s">
        <v>17</v>
      </c>
    </row>
    <row r="438" spans="3:3" x14ac:dyDescent="0.25">
      <c r="C438" s="20" t="s">
        <v>17</v>
      </c>
    </row>
    <row r="439" spans="3:3" x14ac:dyDescent="0.25">
      <c r="C439" s="20" t="s">
        <v>17</v>
      </c>
    </row>
    <row r="440" spans="3:3" x14ac:dyDescent="0.25">
      <c r="C440" s="20" t="s">
        <v>17</v>
      </c>
    </row>
    <row r="441" spans="3:3" x14ac:dyDescent="0.25">
      <c r="C441" s="20" t="s">
        <v>17</v>
      </c>
    </row>
    <row r="442" spans="3:3" x14ac:dyDescent="0.25">
      <c r="C442" s="20" t="s">
        <v>17</v>
      </c>
    </row>
    <row r="443" spans="3:3" x14ac:dyDescent="0.25">
      <c r="C443" s="20" t="s">
        <v>17</v>
      </c>
    </row>
    <row r="444" spans="3:3" x14ac:dyDescent="0.25">
      <c r="C444" s="20" t="s">
        <v>17</v>
      </c>
    </row>
    <row r="445" spans="3:3" x14ac:dyDescent="0.25">
      <c r="C445" s="20" t="s">
        <v>17</v>
      </c>
    </row>
    <row r="446" spans="3:3" x14ac:dyDescent="0.25">
      <c r="C446" s="20" t="s">
        <v>17</v>
      </c>
    </row>
    <row r="447" spans="3:3" x14ac:dyDescent="0.25">
      <c r="C447" s="20" t="s">
        <v>17</v>
      </c>
    </row>
    <row r="448" spans="3:3" x14ac:dyDescent="0.25">
      <c r="C448" s="20" t="s">
        <v>17</v>
      </c>
    </row>
    <row r="449" spans="3:3" x14ac:dyDescent="0.25">
      <c r="C449" s="20" t="s">
        <v>17</v>
      </c>
    </row>
    <row r="450" spans="3:3" x14ac:dyDescent="0.25">
      <c r="C450" s="20" t="s">
        <v>17</v>
      </c>
    </row>
    <row r="451" spans="3:3" x14ac:dyDescent="0.25">
      <c r="C451" s="20" t="s">
        <v>17</v>
      </c>
    </row>
    <row r="452" spans="3:3" x14ac:dyDescent="0.25">
      <c r="C452" s="20" t="s">
        <v>17</v>
      </c>
    </row>
    <row r="453" spans="3:3" x14ac:dyDescent="0.25">
      <c r="C453" s="20" t="s">
        <v>17</v>
      </c>
    </row>
    <row r="454" spans="3:3" x14ac:dyDescent="0.25">
      <c r="C454" s="20" t="s">
        <v>17</v>
      </c>
    </row>
    <row r="455" spans="3:3" x14ac:dyDescent="0.25">
      <c r="C455" s="20" t="s">
        <v>17</v>
      </c>
    </row>
    <row r="456" spans="3:3" x14ac:dyDescent="0.25">
      <c r="C456" s="20" t="s">
        <v>17</v>
      </c>
    </row>
    <row r="457" spans="3:3" x14ac:dyDescent="0.25">
      <c r="C457" s="20" t="s">
        <v>17</v>
      </c>
    </row>
    <row r="458" spans="3:3" x14ac:dyDescent="0.25">
      <c r="C458" s="20" t="s">
        <v>17</v>
      </c>
    </row>
    <row r="459" spans="3:3" x14ac:dyDescent="0.25">
      <c r="C459" s="20" t="s">
        <v>17</v>
      </c>
    </row>
    <row r="460" spans="3:3" x14ac:dyDescent="0.25">
      <c r="C460" s="20" t="s">
        <v>17</v>
      </c>
    </row>
    <row r="461" spans="3:3" x14ac:dyDescent="0.25">
      <c r="C461" s="20" t="s">
        <v>17</v>
      </c>
    </row>
    <row r="462" spans="3:3" x14ac:dyDescent="0.25">
      <c r="C462" s="20" t="s">
        <v>17</v>
      </c>
    </row>
    <row r="463" spans="3:3" x14ac:dyDescent="0.25">
      <c r="C463" s="20" t="s">
        <v>17</v>
      </c>
    </row>
    <row r="464" spans="3:3" x14ac:dyDescent="0.25">
      <c r="C464" s="20" t="s">
        <v>17</v>
      </c>
    </row>
    <row r="465" spans="3:3" x14ac:dyDescent="0.25">
      <c r="C465" s="20" t="s">
        <v>17</v>
      </c>
    </row>
    <row r="466" spans="3:3" x14ac:dyDescent="0.25">
      <c r="C466" s="20" t="s">
        <v>17</v>
      </c>
    </row>
    <row r="467" spans="3:3" x14ac:dyDescent="0.25">
      <c r="C467" s="20" t="s">
        <v>17</v>
      </c>
    </row>
    <row r="468" spans="3:3" x14ac:dyDescent="0.25">
      <c r="C468" s="20" t="s">
        <v>17</v>
      </c>
    </row>
    <row r="469" spans="3:3" x14ac:dyDescent="0.25">
      <c r="C469" s="20" t="s">
        <v>17</v>
      </c>
    </row>
    <row r="470" spans="3:3" x14ac:dyDescent="0.25">
      <c r="C470" s="20" t="s">
        <v>17</v>
      </c>
    </row>
    <row r="471" spans="3:3" x14ac:dyDescent="0.25">
      <c r="C471" s="20" t="s">
        <v>17</v>
      </c>
    </row>
    <row r="472" spans="3:3" x14ac:dyDescent="0.25">
      <c r="C472" s="20" t="s">
        <v>17</v>
      </c>
    </row>
    <row r="473" spans="3:3" x14ac:dyDescent="0.25">
      <c r="C473" s="20" t="s">
        <v>17</v>
      </c>
    </row>
    <row r="474" spans="3:3" x14ac:dyDescent="0.25">
      <c r="C474" s="20" t="s">
        <v>17</v>
      </c>
    </row>
    <row r="475" spans="3:3" x14ac:dyDescent="0.25">
      <c r="C475" s="20" t="s">
        <v>17</v>
      </c>
    </row>
    <row r="476" spans="3:3" x14ac:dyDescent="0.25">
      <c r="C476" s="20" t="s">
        <v>17</v>
      </c>
    </row>
    <row r="477" spans="3:3" x14ac:dyDescent="0.25">
      <c r="C477" s="20" t="s">
        <v>17</v>
      </c>
    </row>
    <row r="478" spans="3:3" x14ac:dyDescent="0.25">
      <c r="C478" s="20" t="s">
        <v>17</v>
      </c>
    </row>
    <row r="479" spans="3:3" x14ac:dyDescent="0.25">
      <c r="C479" s="20" t="s">
        <v>17</v>
      </c>
    </row>
    <row r="480" spans="3:3" x14ac:dyDescent="0.25">
      <c r="C480" s="20" t="s">
        <v>17</v>
      </c>
    </row>
    <row r="481" spans="3:3" x14ac:dyDescent="0.25">
      <c r="C481" s="20" t="s">
        <v>17</v>
      </c>
    </row>
    <row r="482" spans="3:3" x14ac:dyDescent="0.25">
      <c r="C482" s="20" t="s">
        <v>17</v>
      </c>
    </row>
    <row r="483" spans="3:3" x14ac:dyDescent="0.25">
      <c r="C483" s="20" t="s">
        <v>17</v>
      </c>
    </row>
    <row r="484" spans="3:3" x14ac:dyDescent="0.25">
      <c r="C484" s="20" t="s">
        <v>17</v>
      </c>
    </row>
    <row r="485" spans="3:3" x14ac:dyDescent="0.25">
      <c r="C485" s="20" t="s">
        <v>17</v>
      </c>
    </row>
    <row r="486" spans="3:3" x14ac:dyDescent="0.25">
      <c r="C486" s="20" t="s">
        <v>17</v>
      </c>
    </row>
    <row r="487" spans="3:3" x14ac:dyDescent="0.25">
      <c r="C487" s="20" t="s">
        <v>17</v>
      </c>
    </row>
    <row r="488" spans="3:3" x14ac:dyDescent="0.25">
      <c r="C488" s="20" t="s">
        <v>17</v>
      </c>
    </row>
    <row r="489" spans="3:3" x14ac:dyDescent="0.25">
      <c r="C489" s="20" t="s">
        <v>17</v>
      </c>
    </row>
    <row r="490" spans="3:3" x14ac:dyDescent="0.25">
      <c r="C490" s="20" t="s">
        <v>17</v>
      </c>
    </row>
    <row r="491" spans="3:3" x14ac:dyDescent="0.25">
      <c r="C491" s="20" t="s">
        <v>17</v>
      </c>
    </row>
    <row r="492" spans="3:3" x14ac:dyDescent="0.25">
      <c r="C492" s="20" t="s">
        <v>17</v>
      </c>
    </row>
    <row r="493" spans="3:3" x14ac:dyDescent="0.25">
      <c r="C493" s="20" t="s">
        <v>17</v>
      </c>
    </row>
    <row r="494" spans="3:3" x14ac:dyDescent="0.25">
      <c r="C494" s="20" t="s">
        <v>17</v>
      </c>
    </row>
    <row r="495" spans="3:3" x14ac:dyDescent="0.25">
      <c r="C495" s="20" t="s">
        <v>17</v>
      </c>
    </row>
    <row r="496" spans="3:3" x14ac:dyDescent="0.25">
      <c r="C496" s="20" t="s">
        <v>17</v>
      </c>
    </row>
    <row r="497" spans="3:3" x14ac:dyDescent="0.25">
      <c r="C497" s="20" t="s">
        <v>17</v>
      </c>
    </row>
    <row r="498" spans="3:3" x14ac:dyDescent="0.25">
      <c r="C498" s="20" t="s">
        <v>17</v>
      </c>
    </row>
    <row r="499" spans="3:3" x14ac:dyDescent="0.25">
      <c r="C499" s="20" t="s">
        <v>17</v>
      </c>
    </row>
    <row r="500" spans="3:3" x14ac:dyDescent="0.25">
      <c r="C500" s="20" t="s">
        <v>17</v>
      </c>
    </row>
    <row r="501" spans="3:3" x14ac:dyDescent="0.25">
      <c r="C501" s="20" t="s">
        <v>17</v>
      </c>
    </row>
    <row r="502" spans="3:3" x14ac:dyDescent="0.25">
      <c r="C502" s="20" t="s">
        <v>17</v>
      </c>
    </row>
    <row r="503" spans="3:3" x14ac:dyDescent="0.25">
      <c r="C503" s="20" t="s">
        <v>17</v>
      </c>
    </row>
    <row r="504" spans="3:3" x14ac:dyDescent="0.25">
      <c r="C504" s="20" t="s">
        <v>17</v>
      </c>
    </row>
    <row r="505" spans="3:3" x14ac:dyDescent="0.25">
      <c r="C505" s="20" t="s">
        <v>17</v>
      </c>
    </row>
    <row r="506" spans="3:3" x14ac:dyDescent="0.25">
      <c r="C506" s="20" t="s">
        <v>17</v>
      </c>
    </row>
    <row r="507" spans="3:3" x14ac:dyDescent="0.25">
      <c r="C507" s="20" t="s">
        <v>17</v>
      </c>
    </row>
    <row r="508" spans="3:3" x14ac:dyDescent="0.25">
      <c r="C508" s="20" t="s">
        <v>17</v>
      </c>
    </row>
    <row r="509" spans="3:3" x14ac:dyDescent="0.25">
      <c r="C509" s="20" t="s">
        <v>17</v>
      </c>
    </row>
    <row r="510" spans="3:3" x14ac:dyDescent="0.25">
      <c r="C510" s="20" t="s">
        <v>17</v>
      </c>
    </row>
    <row r="511" spans="3:3" x14ac:dyDescent="0.25">
      <c r="C511" s="20" t="s">
        <v>17</v>
      </c>
    </row>
    <row r="512" spans="3:3" x14ac:dyDescent="0.25">
      <c r="C512" s="20" t="s">
        <v>17</v>
      </c>
    </row>
    <row r="513" spans="3:3" x14ac:dyDescent="0.25">
      <c r="C513" s="20" t="s">
        <v>17</v>
      </c>
    </row>
    <row r="514" spans="3:3" x14ac:dyDescent="0.25">
      <c r="C514" s="20" t="s">
        <v>17</v>
      </c>
    </row>
    <row r="515" spans="3:3" x14ac:dyDescent="0.25">
      <c r="C515" s="20" t="s">
        <v>17</v>
      </c>
    </row>
    <row r="516" spans="3:3" x14ac:dyDescent="0.25">
      <c r="C516" s="20" t="s">
        <v>17</v>
      </c>
    </row>
    <row r="517" spans="3:3" x14ac:dyDescent="0.25">
      <c r="C517" s="20" t="s">
        <v>17</v>
      </c>
    </row>
    <row r="518" spans="3:3" x14ac:dyDescent="0.25">
      <c r="C518" s="20" t="s">
        <v>17</v>
      </c>
    </row>
    <row r="519" spans="3:3" x14ac:dyDescent="0.25">
      <c r="C519" s="20" t="s">
        <v>17</v>
      </c>
    </row>
    <row r="520" spans="3:3" x14ac:dyDescent="0.25">
      <c r="C520" s="20" t="s">
        <v>17</v>
      </c>
    </row>
    <row r="521" spans="3:3" x14ac:dyDescent="0.25">
      <c r="C521" s="20" t="s">
        <v>17</v>
      </c>
    </row>
    <row r="522" spans="3:3" x14ac:dyDescent="0.25">
      <c r="C522" s="20" t="s">
        <v>17</v>
      </c>
    </row>
    <row r="523" spans="3:3" x14ac:dyDescent="0.25">
      <c r="C523" s="20" t="s">
        <v>17</v>
      </c>
    </row>
    <row r="524" spans="3:3" x14ac:dyDescent="0.25">
      <c r="C524" s="20" t="s">
        <v>17</v>
      </c>
    </row>
    <row r="525" spans="3:3" x14ac:dyDescent="0.25">
      <c r="C525" s="20" t="s">
        <v>17</v>
      </c>
    </row>
    <row r="526" spans="3:3" x14ac:dyDescent="0.25">
      <c r="C526" s="20" t="s">
        <v>17</v>
      </c>
    </row>
    <row r="527" spans="3:3" x14ac:dyDescent="0.25">
      <c r="C527" s="20" t="s">
        <v>17</v>
      </c>
    </row>
    <row r="528" spans="3:3" x14ac:dyDescent="0.25">
      <c r="C528" s="20" t="s">
        <v>17</v>
      </c>
    </row>
    <row r="529" spans="3:3" x14ac:dyDescent="0.25">
      <c r="C529" s="20" t="s">
        <v>17</v>
      </c>
    </row>
    <row r="530" spans="3:3" x14ac:dyDescent="0.25">
      <c r="C530" s="20" t="s">
        <v>17</v>
      </c>
    </row>
    <row r="531" spans="3:3" x14ac:dyDescent="0.25">
      <c r="C531" s="20" t="s">
        <v>17</v>
      </c>
    </row>
    <row r="532" spans="3:3" x14ac:dyDescent="0.25">
      <c r="C532" s="20" t="s">
        <v>17</v>
      </c>
    </row>
    <row r="533" spans="3:3" x14ac:dyDescent="0.25">
      <c r="C533" s="20" t="s">
        <v>17</v>
      </c>
    </row>
    <row r="534" spans="3:3" x14ac:dyDescent="0.25">
      <c r="C534" s="20" t="s">
        <v>17</v>
      </c>
    </row>
    <row r="535" spans="3:3" x14ac:dyDescent="0.25">
      <c r="C535" s="20" t="s">
        <v>17</v>
      </c>
    </row>
    <row r="536" spans="3:3" x14ac:dyDescent="0.25">
      <c r="C536" s="20" t="s">
        <v>17</v>
      </c>
    </row>
    <row r="537" spans="3:3" x14ac:dyDescent="0.25">
      <c r="C537" s="20" t="s">
        <v>17</v>
      </c>
    </row>
    <row r="538" spans="3:3" x14ac:dyDescent="0.25">
      <c r="C538" s="20" t="s">
        <v>17</v>
      </c>
    </row>
    <row r="539" spans="3:3" x14ac:dyDescent="0.25">
      <c r="C539" s="20" t="s">
        <v>17</v>
      </c>
    </row>
    <row r="540" spans="3:3" x14ac:dyDescent="0.25">
      <c r="C540" s="20" t="s">
        <v>17</v>
      </c>
    </row>
    <row r="541" spans="3:3" x14ac:dyDescent="0.25">
      <c r="C541" s="20" t="s">
        <v>17</v>
      </c>
    </row>
    <row r="542" spans="3:3" x14ac:dyDescent="0.25">
      <c r="C542" s="20" t="s">
        <v>17</v>
      </c>
    </row>
    <row r="543" spans="3:3" x14ac:dyDescent="0.25">
      <c r="C543" s="20" t="s">
        <v>17</v>
      </c>
    </row>
    <row r="544" spans="3:3" x14ac:dyDescent="0.25">
      <c r="C544" s="20" t="s">
        <v>17</v>
      </c>
    </row>
    <row r="545" spans="3:3" x14ac:dyDescent="0.25">
      <c r="C545" s="20" t="s">
        <v>17</v>
      </c>
    </row>
    <row r="546" spans="3:3" x14ac:dyDescent="0.25">
      <c r="C546" s="20" t="s">
        <v>17</v>
      </c>
    </row>
    <row r="547" spans="3:3" x14ac:dyDescent="0.25">
      <c r="C547" s="20" t="s">
        <v>17</v>
      </c>
    </row>
    <row r="548" spans="3:3" x14ac:dyDescent="0.25">
      <c r="C548" s="20" t="s">
        <v>17</v>
      </c>
    </row>
    <row r="549" spans="3:3" x14ac:dyDescent="0.25">
      <c r="C549" s="20" t="s">
        <v>17</v>
      </c>
    </row>
    <row r="550" spans="3:3" x14ac:dyDescent="0.25">
      <c r="C550" s="20" t="s">
        <v>17</v>
      </c>
    </row>
    <row r="551" spans="3:3" x14ac:dyDescent="0.25">
      <c r="C551" s="20" t="s">
        <v>17</v>
      </c>
    </row>
    <row r="552" spans="3:3" x14ac:dyDescent="0.25">
      <c r="C552" s="20" t="s">
        <v>17</v>
      </c>
    </row>
    <row r="553" spans="3:3" x14ac:dyDescent="0.25">
      <c r="C553" s="20" t="s">
        <v>17</v>
      </c>
    </row>
    <row r="554" spans="3:3" x14ac:dyDescent="0.25">
      <c r="C554" s="20" t="s">
        <v>17</v>
      </c>
    </row>
    <row r="555" spans="3:3" x14ac:dyDescent="0.25">
      <c r="C555" s="20" t="s">
        <v>17</v>
      </c>
    </row>
    <row r="556" spans="3:3" x14ac:dyDescent="0.25">
      <c r="C556" s="20" t="s">
        <v>17</v>
      </c>
    </row>
    <row r="557" spans="3:3" x14ac:dyDescent="0.25">
      <c r="C557" s="20" t="s">
        <v>17</v>
      </c>
    </row>
    <row r="558" spans="3:3" x14ac:dyDescent="0.25">
      <c r="C558" s="20" t="s">
        <v>17</v>
      </c>
    </row>
    <row r="559" spans="3:3" x14ac:dyDescent="0.25">
      <c r="C559" s="20" t="s">
        <v>17</v>
      </c>
    </row>
    <row r="560" spans="3:3" x14ac:dyDescent="0.25">
      <c r="C560" s="20" t="s">
        <v>17</v>
      </c>
    </row>
    <row r="561" spans="3:3" x14ac:dyDescent="0.25">
      <c r="C561" s="20" t="s">
        <v>17</v>
      </c>
    </row>
    <row r="562" spans="3:3" x14ac:dyDescent="0.25">
      <c r="C562" s="20" t="s">
        <v>17</v>
      </c>
    </row>
    <row r="563" spans="3:3" x14ac:dyDescent="0.25">
      <c r="C563" s="20" t="s">
        <v>17</v>
      </c>
    </row>
    <row r="564" spans="3:3" x14ac:dyDescent="0.25">
      <c r="C564" s="20" t="s">
        <v>17</v>
      </c>
    </row>
    <row r="565" spans="3:3" x14ac:dyDescent="0.25">
      <c r="C565" s="20" t="s">
        <v>17</v>
      </c>
    </row>
    <row r="566" spans="3:3" x14ac:dyDescent="0.25">
      <c r="C566" s="20" t="s">
        <v>17</v>
      </c>
    </row>
    <row r="567" spans="3:3" x14ac:dyDescent="0.25">
      <c r="C567" s="20" t="s">
        <v>17</v>
      </c>
    </row>
    <row r="568" spans="3:3" x14ac:dyDescent="0.25">
      <c r="C568" s="20" t="s">
        <v>17</v>
      </c>
    </row>
    <row r="569" spans="3:3" x14ac:dyDescent="0.25">
      <c r="C569" s="20" t="s">
        <v>17</v>
      </c>
    </row>
    <row r="570" spans="3:3" x14ac:dyDescent="0.25">
      <c r="C570" s="20" t="s">
        <v>17</v>
      </c>
    </row>
    <row r="571" spans="3:3" x14ac:dyDescent="0.25">
      <c r="C571" s="20" t="s">
        <v>17</v>
      </c>
    </row>
    <row r="572" spans="3:3" x14ac:dyDescent="0.25">
      <c r="C572" s="20" t="s">
        <v>17</v>
      </c>
    </row>
    <row r="573" spans="3:3" x14ac:dyDescent="0.25">
      <c r="C573" s="20" t="s">
        <v>17</v>
      </c>
    </row>
    <row r="574" spans="3:3" x14ac:dyDescent="0.25">
      <c r="C574" s="20" t="s">
        <v>17</v>
      </c>
    </row>
    <row r="575" spans="3:3" x14ac:dyDescent="0.25">
      <c r="C575" s="20" t="s">
        <v>17</v>
      </c>
    </row>
    <row r="576" spans="3:3" x14ac:dyDescent="0.25">
      <c r="C576" s="20" t="s">
        <v>17</v>
      </c>
    </row>
    <row r="577" spans="3:3" x14ac:dyDescent="0.25">
      <c r="C577" s="20" t="s">
        <v>17</v>
      </c>
    </row>
    <row r="578" spans="3:3" x14ac:dyDescent="0.25">
      <c r="C578" s="20" t="s">
        <v>17</v>
      </c>
    </row>
    <row r="579" spans="3:3" x14ac:dyDescent="0.25">
      <c r="C579" s="20" t="s">
        <v>17</v>
      </c>
    </row>
    <row r="580" spans="3:3" x14ac:dyDescent="0.25">
      <c r="C580" s="20" t="s">
        <v>17</v>
      </c>
    </row>
    <row r="581" spans="3:3" x14ac:dyDescent="0.25">
      <c r="C581" s="20" t="s">
        <v>17</v>
      </c>
    </row>
    <row r="582" spans="3:3" x14ac:dyDescent="0.25">
      <c r="C582" s="20" t="s">
        <v>17</v>
      </c>
    </row>
    <row r="583" spans="3:3" x14ac:dyDescent="0.25">
      <c r="C583" s="20" t="s">
        <v>17</v>
      </c>
    </row>
    <row r="584" spans="3:3" x14ac:dyDescent="0.25">
      <c r="C584" s="20" t="s">
        <v>17</v>
      </c>
    </row>
    <row r="585" spans="3:3" x14ac:dyDescent="0.25">
      <c r="C585" s="20" t="s">
        <v>17</v>
      </c>
    </row>
    <row r="586" spans="3:3" x14ac:dyDescent="0.25">
      <c r="C586" s="20" t="s">
        <v>17</v>
      </c>
    </row>
    <row r="587" spans="3:3" x14ac:dyDescent="0.25">
      <c r="C587" s="20" t="s">
        <v>17</v>
      </c>
    </row>
    <row r="588" spans="3:3" x14ac:dyDescent="0.25">
      <c r="C588" s="20" t="s">
        <v>17</v>
      </c>
    </row>
    <row r="589" spans="3:3" x14ac:dyDescent="0.25">
      <c r="C589" s="20" t="s">
        <v>17</v>
      </c>
    </row>
    <row r="590" spans="3:3" x14ac:dyDescent="0.25">
      <c r="C590" s="20" t="s">
        <v>17</v>
      </c>
    </row>
    <row r="591" spans="3:3" x14ac:dyDescent="0.25">
      <c r="C591" s="20" t="s">
        <v>17</v>
      </c>
    </row>
    <row r="592" spans="3:3" x14ac:dyDescent="0.25">
      <c r="C592" s="20" t="s">
        <v>17</v>
      </c>
    </row>
    <row r="593" spans="3:3" x14ac:dyDescent="0.25">
      <c r="C593" s="20" t="s">
        <v>17</v>
      </c>
    </row>
    <row r="594" spans="3:3" x14ac:dyDescent="0.25">
      <c r="C594" s="20" t="s">
        <v>17</v>
      </c>
    </row>
    <row r="595" spans="3:3" x14ac:dyDescent="0.25">
      <c r="C595" s="20" t="s">
        <v>17</v>
      </c>
    </row>
    <row r="596" spans="3:3" x14ac:dyDescent="0.25">
      <c r="C596" s="20" t="s">
        <v>17</v>
      </c>
    </row>
    <row r="597" spans="3:3" x14ac:dyDescent="0.25">
      <c r="C597" s="20" t="s">
        <v>17</v>
      </c>
    </row>
    <row r="598" spans="3:3" x14ac:dyDescent="0.25">
      <c r="C598" s="20" t="s">
        <v>17</v>
      </c>
    </row>
    <row r="599" spans="3:3" x14ac:dyDescent="0.25">
      <c r="C599" s="20" t="s">
        <v>17</v>
      </c>
    </row>
    <row r="600" spans="3:3" x14ac:dyDescent="0.25">
      <c r="C600" s="20" t="s">
        <v>17</v>
      </c>
    </row>
    <row r="601" spans="3:3" x14ac:dyDescent="0.25">
      <c r="C601" s="20" t="s">
        <v>17</v>
      </c>
    </row>
    <row r="602" spans="3:3" x14ac:dyDescent="0.25">
      <c r="C602" s="20" t="s">
        <v>17</v>
      </c>
    </row>
    <row r="603" spans="3:3" x14ac:dyDescent="0.25">
      <c r="C603" s="20" t="s">
        <v>17</v>
      </c>
    </row>
    <row r="604" spans="3:3" x14ac:dyDescent="0.25">
      <c r="C604" s="20" t="s">
        <v>17</v>
      </c>
    </row>
    <row r="605" spans="3:3" x14ac:dyDescent="0.25">
      <c r="C605" s="20" t="s">
        <v>17</v>
      </c>
    </row>
    <row r="606" spans="3:3" x14ac:dyDescent="0.25">
      <c r="C606" s="20" t="s">
        <v>17</v>
      </c>
    </row>
    <row r="607" spans="3:3" x14ac:dyDescent="0.25">
      <c r="C607" s="20" t="s">
        <v>17</v>
      </c>
    </row>
    <row r="608" spans="3:3" x14ac:dyDescent="0.25">
      <c r="C608" s="20" t="s">
        <v>17</v>
      </c>
    </row>
    <row r="609" spans="3:3" x14ac:dyDescent="0.25">
      <c r="C609" s="20" t="s">
        <v>17</v>
      </c>
    </row>
    <row r="610" spans="3:3" x14ac:dyDescent="0.25">
      <c r="C610" s="20" t="s">
        <v>17</v>
      </c>
    </row>
    <row r="611" spans="3:3" x14ac:dyDescent="0.25">
      <c r="C611" s="20" t="s">
        <v>17</v>
      </c>
    </row>
    <row r="612" spans="3:3" x14ac:dyDescent="0.25">
      <c r="C612" s="20" t="s">
        <v>17</v>
      </c>
    </row>
    <row r="613" spans="3:3" x14ac:dyDescent="0.25">
      <c r="C613" s="20" t="s">
        <v>17</v>
      </c>
    </row>
    <row r="614" spans="3:3" x14ac:dyDescent="0.25">
      <c r="C614" s="20" t="s">
        <v>17</v>
      </c>
    </row>
    <row r="615" spans="3:3" x14ac:dyDescent="0.25">
      <c r="C615" s="20" t="s">
        <v>17</v>
      </c>
    </row>
    <row r="616" spans="3:3" x14ac:dyDescent="0.25">
      <c r="C616" s="20" t="s">
        <v>17</v>
      </c>
    </row>
    <row r="617" spans="3:3" x14ac:dyDescent="0.25">
      <c r="C617" s="20" t="s">
        <v>17</v>
      </c>
    </row>
    <row r="618" spans="3:3" x14ac:dyDescent="0.25">
      <c r="C618" s="20" t="s">
        <v>17</v>
      </c>
    </row>
    <row r="619" spans="3:3" x14ac:dyDescent="0.25">
      <c r="C619" s="20" t="s">
        <v>17</v>
      </c>
    </row>
    <row r="620" spans="3:3" x14ac:dyDescent="0.25">
      <c r="C620" s="20" t="s">
        <v>17</v>
      </c>
    </row>
    <row r="621" spans="3:3" x14ac:dyDescent="0.25">
      <c r="C621" s="20" t="s">
        <v>17</v>
      </c>
    </row>
    <row r="622" spans="3:3" x14ac:dyDescent="0.25">
      <c r="C622" s="20" t="s">
        <v>17</v>
      </c>
    </row>
    <row r="623" spans="3:3" x14ac:dyDescent="0.25">
      <c r="C623" s="20" t="s">
        <v>17</v>
      </c>
    </row>
    <row r="624" spans="3:3" x14ac:dyDescent="0.25">
      <c r="C624" s="20" t="s">
        <v>17</v>
      </c>
    </row>
    <row r="625" spans="3:3" x14ac:dyDescent="0.25">
      <c r="C625" s="20" t="s">
        <v>17</v>
      </c>
    </row>
    <row r="626" spans="3:3" x14ac:dyDescent="0.25">
      <c r="C626" s="20" t="s">
        <v>17</v>
      </c>
    </row>
    <row r="627" spans="3:3" x14ac:dyDescent="0.25">
      <c r="C627" s="20" t="s">
        <v>17</v>
      </c>
    </row>
    <row r="628" spans="3:3" x14ac:dyDescent="0.25">
      <c r="C628" s="20" t="s">
        <v>17</v>
      </c>
    </row>
    <row r="629" spans="3:3" x14ac:dyDescent="0.25">
      <c r="C629" s="20" t="s">
        <v>17</v>
      </c>
    </row>
    <row r="630" spans="3:3" x14ac:dyDescent="0.25">
      <c r="C630" s="20" t="s">
        <v>17</v>
      </c>
    </row>
    <row r="631" spans="3:3" x14ac:dyDescent="0.25">
      <c r="C631" s="20" t="s">
        <v>17</v>
      </c>
    </row>
    <row r="632" spans="3:3" x14ac:dyDescent="0.25">
      <c r="C632" s="20" t="s">
        <v>17</v>
      </c>
    </row>
    <row r="633" spans="3:3" x14ac:dyDescent="0.25">
      <c r="C633" s="20" t="s">
        <v>17</v>
      </c>
    </row>
    <row r="634" spans="3:3" x14ac:dyDescent="0.25">
      <c r="C634" s="20" t="s">
        <v>17</v>
      </c>
    </row>
    <row r="635" spans="3:3" x14ac:dyDescent="0.25">
      <c r="C635" s="20" t="s">
        <v>17</v>
      </c>
    </row>
    <row r="636" spans="3:3" x14ac:dyDescent="0.25">
      <c r="C636" s="20" t="s">
        <v>17</v>
      </c>
    </row>
    <row r="637" spans="3:3" x14ac:dyDescent="0.25">
      <c r="C637" s="20" t="s">
        <v>17</v>
      </c>
    </row>
    <row r="638" spans="3:3" x14ac:dyDescent="0.25">
      <c r="C638" s="20" t="s">
        <v>17</v>
      </c>
    </row>
    <row r="639" spans="3:3" x14ac:dyDescent="0.25">
      <c r="C639" s="20" t="s">
        <v>17</v>
      </c>
    </row>
    <row r="640" spans="3:3" x14ac:dyDescent="0.25">
      <c r="C640" s="20" t="s">
        <v>17</v>
      </c>
    </row>
    <row r="641" spans="3:3" x14ac:dyDescent="0.25">
      <c r="C641" s="20" t="s">
        <v>17</v>
      </c>
    </row>
    <row r="642" spans="3:3" x14ac:dyDescent="0.25">
      <c r="C642" s="20" t="s">
        <v>17</v>
      </c>
    </row>
    <row r="643" spans="3:3" x14ac:dyDescent="0.25">
      <c r="C643" s="20" t="s">
        <v>17</v>
      </c>
    </row>
    <row r="644" spans="3:3" x14ac:dyDescent="0.25">
      <c r="C644" s="20" t="s">
        <v>17</v>
      </c>
    </row>
    <row r="645" spans="3:3" x14ac:dyDescent="0.25">
      <c r="C645" s="20" t="s">
        <v>17</v>
      </c>
    </row>
    <row r="646" spans="3:3" x14ac:dyDescent="0.25">
      <c r="C646" s="20" t="s">
        <v>17</v>
      </c>
    </row>
    <row r="647" spans="3:3" x14ac:dyDescent="0.25">
      <c r="C647" s="20" t="s">
        <v>17</v>
      </c>
    </row>
    <row r="648" spans="3:3" x14ac:dyDescent="0.25">
      <c r="C648" s="20" t="s">
        <v>17</v>
      </c>
    </row>
    <row r="649" spans="3:3" x14ac:dyDescent="0.25">
      <c r="C649" s="20" t="s">
        <v>17</v>
      </c>
    </row>
    <row r="650" spans="3:3" x14ac:dyDescent="0.25">
      <c r="C650" s="20" t="s">
        <v>17</v>
      </c>
    </row>
    <row r="651" spans="3:3" x14ac:dyDescent="0.25">
      <c r="C651" s="20" t="s">
        <v>17</v>
      </c>
    </row>
    <row r="652" spans="3:3" x14ac:dyDescent="0.25">
      <c r="C652" s="20" t="s">
        <v>17</v>
      </c>
    </row>
    <row r="653" spans="3:3" x14ac:dyDescent="0.25">
      <c r="C653" s="20" t="s">
        <v>17</v>
      </c>
    </row>
    <row r="654" spans="3:3" x14ac:dyDescent="0.25">
      <c r="C654" s="20" t="s">
        <v>17</v>
      </c>
    </row>
    <row r="655" spans="3:3" x14ac:dyDescent="0.25">
      <c r="C655" s="20" t="s">
        <v>17</v>
      </c>
    </row>
    <row r="656" spans="3:3" x14ac:dyDescent="0.25">
      <c r="C656" s="20" t="s">
        <v>17</v>
      </c>
    </row>
    <row r="657" spans="3:3" x14ac:dyDescent="0.25">
      <c r="C657" s="20" t="s">
        <v>17</v>
      </c>
    </row>
    <row r="658" spans="3:3" x14ac:dyDescent="0.25">
      <c r="C658" s="20" t="s">
        <v>17</v>
      </c>
    </row>
    <row r="659" spans="3:3" x14ac:dyDescent="0.25">
      <c r="C659" s="20" t="s">
        <v>17</v>
      </c>
    </row>
    <row r="660" spans="3:3" x14ac:dyDescent="0.25">
      <c r="C660" s="20" t="s">
        <v>17</v>
      </c>
    </row>
    <row r="661" spans="3:3" x14ac:dyDescent="0.25">
      <c r="C661" s="20" t="s">
        <v>17</v>
      </c>
    </row>
    <row r="662" spans="3:3" x14ac:dyDescent="0.25">
      <c r="C662" s="20" t="s">
        <v>17</v>
      </c>
    </row>
    <row r="663" spans="3:3" x14ac:dyDescent="0.25">
      <c r="C663" s="20" t="s">
        <v>17</v>
      </c>
    </row>
    <row r="664" spans="3:3" x14ac:dyDescent="0.25">
      <c r="C664" s="20" t="s">
        <v>17</v>
      </c>
    </row>
    <row r="665" spans="3:3" x14ac:dyDescent="0.25">
      <c r="C665" s="20" t="s">
        <v>17</v>
      </c>
    </row>
    <row r="666" spans="3:3" x14ac:dyDescent="0.25">
      <c r="C666" s="20" t="s">
        <v>17</v>
      </c>
    </row>
    <row r="667" spans="3:3" x14ac:dyDescent="0.25">
      <c r="C667" s="20" t="s">
        <v>17</v>
      </c>
    </row>
    <row r="668" spans="3:3" x14ac:dyDescent="0.25">
      <c r="C668" s="20" t="s">
        <v>17</v>
      </c>
    </row>
    <row r="669" spans="3:3" x14ac:dyDescent="0.25">
      <c r="C669" s="20" t="s">
        <v>17</v>
      </c>
    </row>
    <row r="670" spans="3:3" x14ac:dyDescent="0.25">
      <c r="C670" s="20" t="s">
        <v>17</v>
      </c>
    </row>
    <row r="671" spans="3:3" x14ac:dyDescent="0.25">
      <c r="C671" s="20" t="s">
        <v>17</v>
      </c>
    </row>
    <row r="672" spans="3:3" x14ac:dyDescent="0.25">
      <c r="C672" s="20" t="s">
        <v>17</v>
      </c>
    </row>
    <row r="673" spans="3:3" x14ac:dyDescent="0.25">
      <c r="C673" s="20" t="s">
        <v>17</v>
      </c>
    </row>
    <row r="674" spans="3:3" x14ac:dyDescent="0.25">
      <c r="C674" s="20" t="s">
        <v>17</v>
      </c>
    </row>
    <row r="675" spans="3:3" x14ac:dyDescent="0.25">
      <c r="C675" s="20" t="s">
        <v>17</v>
      </c>
    </row>
    <row r="676" spans="3:3" x14ac:dyDescent="0.25">
      <c r="C676" s="20" t="s">
        <v>17</v>
      </c>
    </row>
    <row r="677" spans="3:3" x14ac:dyDescent="0.25">
      <c r="C677" s="20" t="s">
        <v>17</v>
      </c>
    </row>
    <row r="678" spans="3:3" x14ac:dyDescent="0.25">
      <c r="C678" s="20" t="s">
        <v>17</v>
      </c>
    </row>
    <row r="679" spans="3:3" x14ac:dyDescent="0.25">
      <c r="C679" s="20" t="s">
        <v>17</v>
      </c>
    </row>
    <row r="680" spans="3:3" x14ac:dyDescent="0.25">
      <c r="C680" s="20" t="s">
        <v>17</v>
      </c>
    </row>
    <row r="681" spans="3:3" x14ac:dyDescent="0.25">
      <c r="C681" s="20" t="s">
        <v>17</v>
      </c>
    </row>
    <row r="682" spans="3:3" x14ac:dyDescent="0.25">
      <c r="C682" s="20" t="s">
        <v>17</v>
      </c>
    </row>
    <row r="683" spans="3:3" x14ac:dyDescent="0.25">
      <c r="C683" s="20" t="s">
        <v>17</v>
      </c>
    </row>
    <row r="684" spans="3:3" x14ac:dyDescent="0.25">
      <c r="C684" s="20" t="s">
        <v>17</v>
      </c>
    </row>
    <row r="685" spans="3:3" x14ac:dyDescent="0.25">
      <c r="C685" s="20" t="s">
        <v>17</v>
      </c>
    </row>
    <row r="686" spans="3:3" x14ac:dyDescent="0.25">
      <c r="C686" s="20" t="s">
        <v>17</v>
      </c>
    </row>
    <row r="687" spans="3:3" x14ac:dyDescent="0.25">
      <c r="C687" s="20" t="s">
        <v>17</v>
      </c>
    </row>
    <row r="688" spans="3:3" x14ac:dyDescent="0.25">
      <c r="C688" s="20" t="s">
        <v>17</v>
      </c>
    </row>
    <row r="689" spans="3:3" x14ac:dyDescent="0.25">
      <c r="C689" s="20" t="s">
        <v>17</v>
      </c>
    </row>
    <row r="690" spans="3:3" x14ac:dyDescent="0.25">
      <c r="C690" s="20" t="s">
        <v>17</v>
      </c>
    </row>
    <row r="691" spans="3:3" x14ac:dyDescent="0.25">
      <c r="C691" s="20" t="s">
        <v>17</v>
      </c>
    </row>
    <row r="692" spans="3:3" x14ac:dyDescent="0.25">
      <c r="C692" s="20" t="s">
        <v>17</v>
      </c>
    </row>
    <row r="693" spans="3:3" x14ac:dyDescent="0.25">
      <c r="C693" s="20" t="s">
        <v>17</v>
      </c>
    </row>
    <row r="694" spans="3:3" x14ac:dyDescent="0.25">
      <c r="C694" s="20" t="s">
        <v>17</v>
      </c>
    </row>
    <row r="695" spans="3:3" x14ac:dyDescent="0.25">
      <c r="C695" s="20" t="s">
        <v>17</v>
      </c>
    </row>
    <row r="696" spans="3:3" x14ac:dyDescent="0.25">
      <c r="C696" s="20" t="s">
        <v>17</v>
      </c>
    </row>
    <row r="697" spans="3:3" x14ac:dyDescent="0.25">
      <c r="C697" s="20" t="s">
        <v>17</v>
      </c>
    </row>
    <row r="698" spans="3:3" x14ac:dyDescent="0.25">
      <c r="C698" s="20" t="s">
        <v>17</v>
      </c>
    </row>
    <row r="699" spans="3:3" x14ac:dyDescent="0.25">
      <c r="C699" s="20" t="s">
        <v>17</v>
      </c>
    </row>
    <row r="700" spans="3:3" x14ac:dyDescent="0.25">
      <c r="C700" s="20" t="s">
        <v>17</v>
      </c>
    </row>
    <row r="701" spans="3:3" x14ac:dyDescent="0.25">
      <c r="C701" s="20" t="s">
        <v>17</v>
      </c>
    </row>
    <row r="702" spans="3:3" x14ac:dyDescent="0.25">
      <c r="C702" s="20" t="s">
        <v>17</v>
      </c>
    </row>
    <row r="703" spans="3:3" x14ac:dyDescent="0.25">
      <c r="C703" s="20" t="s">
        <v>17</v>
      </c>
    </row>
    <row r="704" spans="3:3" x14ac:dyDescent="0.25">
      <c r="C704" s="20" t="s">
        <v>17</v>
      </c>
    </row>
    <row r="705" spans="3:3" x14ac:dyDescent="0.25">
      <c r="C705" s="20" t="s">
        <v>17</v>
      </c>
    </row>
    <row r="706" spans="3:3" x14ac:dyDescent="0.25">
      <c r="C706" s="20" t="s">
        <v>17</v>
      </c>
    </row>
    <row r="707" spans="3:3" x14ac:dyDescent="0.25">
      <c r="C707" s="20" t="s">
        <v>17</v>
      </c>
    </row>
    <row r="708" spans="3:3" x14ac:dyDescent="0.25">
      <c r="C708" s="20" t="s">
        <v>17</v>
      </c>
    </row>
    <row r="709" spans="3:3" x14ac:dyDescent="0.25">
      <c r="C709" s="20" t="s">
        <v>17</v>
      </c>
    </row>
    <row r="710" spans="3:3" x14ac:dyDescent="0.25">
      <c r="C710" s="20" t="s">
        <v>17</v>
      </c>
    </row>
    <row r="711" spans="3:3" x14ac:dyDescent="0.25">
      <c r="C711" s="20" t="s">
        <v>17</v>
      </c>
    </row>
    <row r="712" spans="3:3" x14ac:dyDescent="0.25">
      <c r="C712" s="20" t="s">
        <v>17</v>
      </c>
    </row>
    <row r="713" spans="3:3" x14ac:dyDescent="0.25">
      <c r="C713" s="20" t="s">
        <v>17</v>
      </c>
    </row>
    <row r="714" spans="3:3" x14ac:dyDescent="0.25">
      <c r="C714" s="20" t="s">
        <v>17</v>
      </c>
    </row>
    <row r="715" spans="3:3" x14ac:dyDescent="0.25">
      <c r="C715" s="20" t="s">
        <v>17</v>
      </c>
    </row>
    <row r="716" spans="3:3" x14ac:dyDescent="0.25">
      <c r="C716" s="20" t="s">
        <v>17</v>
      </c>
    </row>
    <row r="717" spans="3:3" x14ac:dyDescent="0.25">
      <c r="C717" s="20" t="s">
        <v>17</v>
      </c>
    </row>
    <row r="718" spans="3:3" x14ac:dyDescent="0.25">
      <c r="C718" s="20" t="s">
        <v>17</v>
      </c>
    </row>
    <row r="719" spans="3:3" x14ac:dyDescent="0.25">
      <c r="C719" s="20" t="s">
        <v>17</v>
      </c>
    </row>
    <row r="720" spans="3:3" x14ac:dyDescent="0.25">
      <c r="C720" s="20" t="s">
        <v>17</v>
      </c>
    </row>
    <row r="721" spans="3:3" x14ac:dyDescent="0.25">
      <c r="C721" s="20" t="s">
        <v>17</v>
      </c>
    </row>
    <row r="722" spans="3:3" x14ac:dyDescent="0.25">
      <c r="C722" s="20" t="s">
        <v>17</v>
      </c>
    </row>
    <row r="723" spans="3:3" x14ac:dyDescent="0.25">
      <c r="C723" s="20" t="s">
        <v>17</v>
      </c>
    </row>
    <row r="724" spans="3:3" x14ac:dyDescent="0.25">
      <c r="C724" s="20" t="s">
        <v>17</v>
      </c>
    </row>
    <row r="725" spans="3:3" x14ac:dyDescent="0.25">
      <c r="C725" s="20" t="s">
        <v>17</v>
      </c>
    </row>
    <row r="726" spans="3:3" x14ac:dyDescent="0.25">
      <c r="C726" s="20" t="s">
        <v>17</v>
      </c>
    </row>
    <row r="727" spans="3:3" x14ac:dyDescent="0.25">
      <c r="C727" s="20" t="s">
        <v>17</v>
      </c>
    </row>
    <row r="728" spans="3:3" x14ac:dyDescent="0.25">
      <c r="C728" s="20" t="s">
        <v>17</v>
      </c>
    </row>
    <row r="729" spans="3:3" x14ac:dyDescent="0.25">
      <c r="C729" s="20" t="s">
        <v>17</v>
      </c>
    </row>
    <row r="730" spans="3:3" x14ac:dyDescent="0.25">
      <c r="C730" s="20" t="s">
        <v>17</v>
      </c>
    </row>
    <row r="731" spans="3:3" x14ac:dyDescent="0.25">
      <c r="C731" s="20" t="s">
        <v>17</v>
      </c>
    </row>
    <row r="732" spans="3:3" x14ac:dyDescent="0.25">
      <c r="C732" s="20" t="s">
        <v>17</v>
      </c>
    </row>
    <row r="733" spans="3:3" x14ac:dyDescent="0.25">
      <c r="C733" s="20" t="s">
        <v>17</v>
      </c>
    </row>
    <row r="734" spans="3:3" x14ac:dyDescent="0.25">
      <c r="C734" s="20" t="s">
        <v>17</v>
      </c>
    </row>
    <row r="735" spans="3:3" x14ac:dyDescent="0.25">
      <c r="C735" s="20" t="s">
        <v>17</v>
      </c>
    </row>
    <row r="736" spans="3:3" x14ac:dyDescent="0.25">
      <c r="C736" s="20" t="s">
        <v>17</v>
      </c>
    </row>
    <row r="737" spans="3:3" x14ac:dyDescent="0.25">
      <c r="C737" s="20" t="s">
        <v>17</v>
      </c>
    </row>
    <row r="738" spans="3:3" x14ac:dyDescent="0.25">
      <c r="C738" s="20" t="s">
        <v>17</v>
      </c>
    </row>
    <row r="739" spans="3:3" x14ac:dyDescent="0.25">
      <c r="C739" s="20" t="s">
        <v>17</v>
      </c>
    </row>
    <row r="740" spans="3:3" x14ac:dyDescent="0.25">
      <c r="C740" s="20" t="s">
        <v>17</v>
      </c>
    </row>
    <row r="741" spans="3:3" x14ac:dyDescent="0.25">
      <c r="C741" s="20" t="s">
        <v>17</v>
      </c>
    </row>
    <row r="742" spans="3:3" x14ac:dyDescent="0.25">
      <c r="C742" s="20" t="s">
        <v>17</v>
      </c>
    </row>
    <row r="743" spans="3:3" x14ac:dyDescent="0.25">
      <c r="C743" s="20" t="s">
        <v>17</v>
      </c>
    </row>
    <row r="744" spans="3:3" x14ac:dyDescent="0.25">
      <c r="C744" s="20" t="s">
        <v>17</v>
      </c>
    </row>
    <row r="745" spans="3:3" x14ac:dyDescent="0.25">
      <c r="C745" s="20" t="s">
        <v>17</v>
      </c>
    </row>
    <row r="746" spans="3:3" x14ac:dyDescent="0.25">
      <c r="C746" s="20" t="s">
        <v>17</v>
      </c>
    </row>
    <row r="747" spans="3:3" x14ac:dyDescent="0.25">
      <c r="C747" s="20" t="s">
        <v>17</v>
      </c>
    </row>
    <row r="748" spans="3:3" x14ac:dyDescent="0.25">
      <c r="C748" s="20" t="s">
        <v>17</v>
      </c>
    </row>
    <row r="749" spans="3:3" x14ac:dyDescent="0.25">
      <c r="C749" s="20" t="s">
        <v>17</v>
      </c>
    </row>
    <row r="750" spans="3:3" x14ac:dyDescent="0.25">
      <c r="C750" s="20" t="s">
        <v>17</v>
      </c>
    </row>
    <row r="751" spans="3:3" x14ac:dyDescent="0.25">
      <c r="C751" s="20" t="s">
        <v>17</v>
      </c>
    </row>
    <row r="752" spans="3:3" x14ac:dyDescent="0.25">
      <c r="C752" s="20" t="s">
        <v>17</v>
      </c>
    </row>
    <row r="753" spans="3:3" x14ac:dyDescent="0.25">
      <c r="C753" s="20" t="s">
        <v>17</v>
      </c>
    </row>
    <row r="754" spans="3:3" x14ac:dyDescent="0.25">
      <c r="C754" s="20" t="s">
        <v>17</v>
      </c>
    </row>
    <row r="755" spans="3:3" x14ac:dyDescent="0.25">
      <c r="C755" s="20" t="s">
        <v>17</v>
      </c>
    </row>
    <row r="756" spans="3:3" x14ac:dyDescent="0.25">
      <c r="C756" s="20" t="s">
        <v>17</v>
      </c>
    </row>
    <row r="757" spans="3:3" x14ac:dyDescent="0.25">
      <c r="C757" s="20" t="s">
        <v>17</v>
      </c>
    </row>
    <row r="758" spans="3:3" x14ac:dyDescent="0.25">
      <c r="C758" s="20" t="s">
        <v>17</v>
      </c>
    </row>
    <row r="759" spans="3:3" x14ac:dyDescent="0.25">
      <c r="C759" s="20" t="s">
        <v>17</v>
      </c>
    </row>
    <row r="760" spans="3:3" x14ac:dyDescent="0.25">
      <c r="C760" s="20" t="s">
        <v>17</v>
      </c>
    </row>
    <row r="761" spans="3:3" x14ac:dyDescent="0.25">
      <c r="C761" s="20" t="s">
        <v>17</v>
      </c>
    </row>
    <row r="762" spans="3:3" x14ac:dyDescent="0.25">
      <c r="C762" s="20" t="s">
        <v>17</v>
      </c>
    </row>
    <row r="763" spans="3:3" x14ac:dyDescent="0.25">
      <c r="C763" s="20" t="s">
        <v>17</v>
      </c>
    </row>
    <row r="764" spans="3:3" x14ac:dyDescent="0.25">
      <c r="C764" s="20" t="s">
        <v>17</v>
      </c>
    </row>
    <row r="765" spans="3:3" x14ac:dyDescent="0.25">
      <c r="C765" s="20" t="s">
        <v>17</v>
      </c>
    </row>
    <row r="766" spans="3:3" x14ac:dyDescent="0.25">
      <c r="C766" s="20" t="s">
        <v>17</v>
      </c>
    </row>
    <row r="767" spans="3:3" x14ac:dyDescent="0.25">
      <c r="C767" s="20" t="s">
        <v>17</v>
      </c>
    </row>
    <row r="768" spans="3:3" x14ac:dyDescent="0.25">
      <c r="C768" s="20" t="s">
        <v>17</v>
      </c>
    </row>
    <row r="769" spans="3:3" x14ac:dyDescent="0.25">
      <c r="C769" s="20" t="s">
        <v>17</v>
      </c>
    </row>
    <row r="770" spans="3:3" x14ac:dyDescent="0.25">
      <c r="C770" s="20" t="s">
        <v>17</v>
      </c>
    </row>
    <row r="771" spans="3:3" x14ac:dyDescent="0.25">
      <c r="C771" s="20" t="s">
        <v>17</v>
      </c>
    </row>
    <row r="772" spans="3:3" x14ac:dyDescent="0.25">
      <c r="C772" s="20" t="s">
        <v>17</v>
      </c>
    </row>
    <row r="773" spans="3:3" x14ac:dyDescent="0.25">
      <c r="C773" s="20" t="s">
        <v>17</v>
      </c>
    </row>
    <row r="774" spans="3:3" x14ac:dyDescent="0.25">
      <c r="C774" s="20" t="s">
        <v>17</v>
      </c>
    </row>
    <row r="775" spans="3:3" x14ac:dyDescent="0.25">
      <c r="C775" s="20" t="s">
        <v>17</v>
      </c>
    </row>
    <row r="776" spans="3:3" x14ac:dyDescent="0.25">
      <c r="C776" s="20" t="s">
        <v>17</v>
      </c>
    </row>
    <row r="777" spans="3:3" x14ac:dyDescent="0.25">
      <c r="C777" s="20" t="s">
        <v>17</v>
      </c>
    </row>
    <row r="778" spans="3:3" x14ac:dyDescent="0.25">
      <c r="C778" s="20" t="s">
        <v>17</v>
      </c>
    </row>
    <row r="779" spans="3:3" x14ac:dyDescent="0.25">
      <c r="C779" s="20" t="s">
        <v>17</v>
      </c>
    </row>
    <row r="780" spans="3:3" x14ac:dyDescent="0.25">
      <c r="C780" s="20" t="s">
        <v>17</v>
      </c>
    </row>
    <row r="781" spans="3:3" x14ac:dyDescent="0.25">
      <c r="C781" s="20" t="s">
        <v>17</v>
      </c>
    </row>
    <row r="782" spans="3:3" x14ac:dyDescent="0.25">
      <c r="C782" s="20" t="s">
        <v>17</v>
      </c>
    </row>
    <row r="783" spans="3:3" x14ac:dyDescent="0.25">
      <c r="C783" s="20" t="s">
        <v>17</v>
      </c>
    </row>
    <row r="784" spans="3:3" x14ac:dyDescent="0.25">
      <c r="C784" s="20" t="s">
        <v>17</v>
      </c>
    </row>
    <row r="785" spans="3:3" x14ac:dyDescent="0.25">
      <c r="C785" s="20" t="s">
        <v>17</v>
      </c>
    </row>
    <row r="786" spans="3:3" x14ac:dyDescent="0.25">
      <c r="C786" s="20" t="s">
        <v>17</v>
      </c>
    </row>
    <row r="787" spans="3:3" x14ac:dyDescent="0.25">
      <c r="C787" s="20" t="s">
        <v>17</v>
      </c>
    </row>
    <row r="788" spans="3:3" x14ac:dyDescent="0.25">
      <c r="C788" s="20" t="s">
        <v>17</v>
      </c>
    </row>
    <row r="789" spans="3:3" x14ac:dyDescent="0.25">
      <c r="C789" s="20" t="s">
        <v>17</v>
      </c>
    </row>
    <row r="790" spans="3:3" x14ac:dyDescent="0.25">
      <c r="C790" s="20" t="s">
        <v>17</v>
      </c>
    </row>
    <row r="791" spans="3:3" x14ac:dyDescent="0.25">
      <c r="C791" s="20" t="s">
        <v>17</v>
      </c>
    </row>
    <row r="792" spans="3:3" x14ac:dyDescent="0.25">
      <c r="C792" s="20" t="s">
        <v>17</v>
      </c>
    </row>
    <row r="793" spans="3:3" x14ac:dyDescent="0.25">
      <c r="C793" s="20" t="s">
        <v>17</v>
      </c>
    </row>
    <row r="794" spans="3:3" x14ac:dyDescent="0.25">
      <c r="C794" s="20" t="s">
        <v>17</v>
      </c>
    </row>
    <row r="795" spans="3:3" x14ac:dyDescent="0.25">
      <c r="C795" s="20" t="s">
        <v>17</v>
      </c>
    </row>
    <row r="796" spans="3:3" x14ac:dyDescent="0.25">
      <c r="C796" s="20" t="s">
        <v>17</v>
      </c>
    </row>
    <row r="797" spans="3:3" x14ac:dyDescent="0.25">
      <c r="C797" s="20" t="s">
        <v>17</v>
      </c>
    </row>
    <row r="798" spans="3:3" x14ac:dyDescent="0.25">
      <c r="C798" s="20" t="s">
        <v>17</v>
      </c>
    </row>
    <row r="799" spans="3:3" x14ac:dyDescent="0.25">
      <c r="C799" s="20" t="s">
        <v>17</v>
      </c>
    </row>
    <row r="800" spans="3:3" x14ac:dyDescent="0.25">
      <c r="C800" s="20" t="s">
        <v>17</v>
      </c>
    </row>
    <row r="801" spans="3:3" x14ac:dyDescent="0.25">
      <c r="C801" s="20" t="s">
        <v>17</v>
      </c>
    </row>
    <row r="802" spans="3:3" x14ac:dyDescent="0.25">
      <c r="C802" s="20" t="s">
        <v>17</v>
      </c>
    </row>
    <row r="803" spans="3:3" x14ac:dyDescent="0.25">
      <c r="C803" s="20" t="s">
        <v>17</v>
      </c>
    </row>
    <row r="804" spans="3:3" x14ac:dyDescent="0.25">
      <c r="C804" s="20" t="s">
        <v>17</v>
      </c>
    </row>
    <row r="805" spans="3:3" x14ac:dyDescent="0.25">
      <c r="C805" s="20" t="s">
        <v>17</v>
      </c>
    </row>
    <row r="806" spans="3:3" x14ac:dyDescent="0.25">
      <c r="C806" s="20" t="s">
        <v>17</v>
      </c>
    </row>
    <row r="807" spans="3:3" x14ac:dyDescent="0.25">
      <c r="C807" s="20" t="s">
        <v>17</v>
      </c>
    </row>
    <row r="808" spans="3:3" x14ac:dyDescent="0.25">
      <c r="C808" s="20" t="s">
        <v>17</v>
      </c>
    </row>
    <row r="809" spans="3:3" x14ac:dyDescent="0.25">
      <c r="C809" s="20" t="s">
        <v>17</v>
      </c>
    </row>
    <row r="810" spans="3:3" x14ac:dyDescent="0.25">
      <c r="C810" s="20" t="s">
        <v>17</v>
      </c>
    </row>
    <row r="811" spans="3:3" x14ac:dyDescent="0.25">
      <c r="C811" s="20" t="s">
        <v>17</v>
      </c>
    </row>
    <row r="812" spans="3:3" x14ac:dyDescent="0.25">
      <c r="C812" s="20" t="s">
        <v>17</v>
      </c>
    </row>
    <row r="813" spans="3:3" x14ac:dyDescent="0.25">
      <c r="C813" s="20" t="s">
        <v>17</v>
      </c>
    </row>
    <row r="814" spans="3:3" x14ac:dyDescent="0.25">
      <c r="C814" s="20" t="s">
        <v>17</v>
      </c>
    </row>
    <row r="815" spans="3:3" x14ac:dyDescent="0.25">
      <c r="C815" s="20" t="s">
        <v>17</v>
      </c>
    </row>
    <row r="816" spans="3:3" x14ac:dyDescent="0.25">
      <c r="C816" s="20" t="s">
        <v>17</v>
      </c>
    </row>
    <row r="817" spans="3:3" x14ac:dyDescent="0.25">
      <c r="C817" s="20" t="s">
        <v>17</v>
      </c>
    </row>
    <row r="818" spans="3:3" x14ac:dyDescent="0.25">
      <c r="C818" s="20" t="s">
        <v>17</v>
      </c>
    </row>
    <row r="819" spans="3:3" x14ac:dyDescent="0.25">
      <c r="C819" s="20" t="s">
        <v>17</v>
      </c>
    </row>
    <row r="820" spans="3:3" x14ac:dyDescent="0.25">
      <c r="C820" s="20" t="s">
        <v>17</v>
      </c>
    </row>
    <row r="821" spans="3:3" x14ac:dyDescent="0.25">
      <c r="C821" s="20" t="s">
        <v>17</v>
      </c>
    </row>
    <row r="822" spans="3:3" x14ac:dyDescent="0.25">
      <c r="C822" s="20" t="s">
        <v>17</v>
      </c>
    </row>
    <row r="823" spans="3:3" x14ac:dyDescent="0.25">
      <c r="C823" s="20" t="s">
        <v>17</v>
      </c>
    </row>
    <row r="824" spans="3:3" x14ac:dyDescent="0.25">
      <c r="C824" s="20" t="s">
        <v>17</v>
      </c>
    </row>
    <row r="825" spans="3:3" x14ac:dyDescent="0.25">
      <c r="C825" s="20" t="s">
        <v>17</v>
      </c>
    </row>
    <row r="826" spans="3:3" x14ac:dyDescent="0.25">
      <c r="C826" s="20" t="s">
        <v>17</v>
      </c>
    </row>
    <row r="827" spans="3:3" x14ac:dyDescent="0.25">
      <c r="C827" s="20" t="s">
        <v>17</v>
      </c>
    </row>
    <row r="828" spans="3:3" x14ac:dyDescent="0.25">
      <c r="C828" s="20" t="s">
        <v>17</v>
      </c>
    </row>
    <row r="829" spans="3:3" x14ac:dyDescent="0.25">
      <c r="C829" s="20" t="s">
        <v>17</v>
      </c>
    </row>
    <row r="830" spans="3:3" x14ac:dyDescent="0.25">
      <c r="C830" s="20" t="s">
        <v>17</v>
      </c>
    </row>
    <row r="831" spans="3:3" x14ac:dyDescent="0.25">
      <c r="C831" s="20" t="s">
        <v>17</v>
      </c>
    </row>
    <row r="832" spans="3:3" x14ac:dyDescent="0.25">
      <c r="C832" s="20" t="s">
        <v>17</v>
      </c>
    </row>
    <row r="833" spans="3:3" x14ac:dyDescent="0.25">
      <c r="C833" s="20" t="s">
        <v>17</v>
      </c>
    </row>
    <row r="834" spans="3:3" x14ac:dyDescent="0.25">
      <c r="C834" s="20" t="s">
        <v>17</v>
      </c>
    </row>
    <row r="835" spans="3:3" x14ac:dyDescent="0.25">
      <c r="C835" s="20" t="s">
        <v>17</v>
      </c>
    </row>
    <row r="836" spans="3:3" x14ac:dyDescent="0.25">
      <c r="C836" s="20" t="s">
        <v>17</v>
      </c>
    </row>
    <row r="837" spans="3:3" x14ac:dyDescent="0.25">
      <c r="C837" s="20" t="s">
        <v>17</v>
      </c>
    </row>
    <row r="838" spans="3:3" x14ac:dyDescent="0.25">
      <c r="C838" s="20" t="s">
        <v>17</v>
      </c>
    </row>
    <row r="839" spans="3:3" x14ac:dyDescent="0.25">
      <c r="C839" s="20" t="s">
        <v>17</v>
      </c>
    </row>
    <row r="840" spans="3:3" x14ac:dyDescent="0.25">
      <c r="C840" s="20" t="s">
        <v>17</v>
      </c>
    </row>
    <row r="841" spans="3:3" x14ac:dyDescent="0.25">
      <c r="C841" s="20" t="s">
        <v>17</v>
      </c>
    </row>
    <row r="842" spans="3:3" x14ac:dyDescent="0.25">
      <c r="C842" s="20" t="s">
        <v>17</v>
      </c>
    </row>
    <row r="843" spans="3:3" x14ac:dyDescent="0.25">
      <c r="C843" s="20" t="s">
        <v>17</v>
      </c>
    </row>
    <row r="844" spans="3:3" x14ac:dyDescent="0.25">
      <c r="C844" s="20" t="s">
        <v>17</v>
      </c>
    </row>
    <row r="845" spans="3:3" x14ac:dyDescent="0.25">
      <c r="C845" s="20" t="s">
        <v>17</v>
      </c>
    </row>
    <row r="846" spans="3:3" x14ac:dyDescent="0.25">
      <c r="C846" s="20" t="s">
        <v>17</v>
      </c>
    </row>
    <row r="847" spans="3:3" x14ac:dyDescent="0.25">
      <c r="C847" s="20" t="s">
        <v>17</v>
      </c>
    </row>
    <row r="848" spans="3:3" x14ac:dyDescent="0.25">
      <c r="C848" s="20" t="s">
        <v>17</v>
      </c>
    </row>
    <row r="849" spans="3:3" x14ac:dyDescent="0.25">
      <c r="C849" s="20" t="s">
        <v>17</v>
      </c>
    </row>
    <row r="850" spans="3:3" x14ac:dyDescent="0.25">
      <c r="C850" s="20" t="s">
        <v>17</v>
      </c>
    </row>
    <row r="851" spans="3:3" x14ac:dyDescent="0.25">
      <c r="C851" s="20" t="s">
        <v>17</v>
      </c>
    </row>
    <row r="852" spans="3:3" x14ac:dyDescent="0.25">
      <c r="C852" s="20" t="s">
        <v>17</v>
      </c>
    </row>
    <row r="853" spans="3:3" x14ac:dyDescent="0.25">
      <c r="C853" s="20" t="s">
        <v>17</v>
      </c>
    </row>
    <row r="854" spans="3:3" x14ac:dyDescent="0.25">
      <c r="C854" s="20" t="s">
        <v>17</v>
      </c>
    </row>
    <row r="855" spans="3:3" x14ac:dyDescent="0.25">
      <c r="C855" s="20" t="s">
        <v>17</v>
      </c>
    </row>
    <row r="856" spans="3:3" x14ac:dyDescent="0.25">
      <c r="C856" s="20" t="s">
        <v>17</v>
      </c>
    </row>
    <row r="857" spans="3:3" x14ac:dyDescent="0.25">
      <c r="C857" s="20" t="s">
        <v>17</v>
      </c>
    </row>
    <row r="858" spans="3:3" x14ac:dyDescent="0.25">
      <c r="C858" s="20" t="s">
        <v>17</v>
      </c>
    </row>
    <row r="859" spans="3:3" x14ac:dyDescent="0.25">
      <c r="C859" s="20" t="s">
        <v>17</v>
      </c>
    </row>
    <row r="860" spans="3:3" x14ac:dyDescent="0.25">
      <c r="C860" s="20" t="s">
        <v>17</v>
      </c>
    </row>
    <row r="861" spans="3:3" x14ac:dyDescent="0.25">
      <c r="C861" s="20" t="s">
        <v>17</v>
      </c>
    </row>
    <row r="862" spans="3:3" x14ac:dyDescent="0.25">
      <c r="C862" s="20" t="s">
        <v>17</v>
      </c>
    </row>
    <row r="863" spans="3:3" x14ac:dyDescent="0.25">
      <c r="C863" s="20" t="s">
        <v>17</v>
      </c>
    </row>
    <row r="864" spans="3:3" x14ac:dyDescent="0.25">
      <c r="C864" s="20" t="s">
        <v>17</v>
      </c>
    </row>
    <row r="865" spans="3:3" x14ac:dyDescent="0.25">
      <c r="C865" s="20" t="s">
        <v>17</v>
      </c>
    </row>
    <row r="866" spans="3:3" x14ac:dyDescent="0.25">
      <c r="C866" s="20" t="s">
        <v>17</v>
      </c>
    </row>
    <row r="867" spans="3:3" x14ac:dyDescent="0.25">
      <c r="C867" s="20" t="s">
        <v>17</v>
      </c>
    </row>
    <row r="868" spans="3:3" x14ac:dyDescent="0.25">
      <c r="C868" s="20" t="s">
        <v>17</v>
      </c>
    </row>
    <row r="869" spans="3:3" x14ac:dyDescent="0.25">
      <c r="C869" s="20" t="s">
        <v>17</v>
      </c>
    </row>
    <row r="870" spans="3:3" x14ac:dyDescent="0.25">
      <c r="C870" s="20" t="s">
        <v>17</v>
      </c>
    </row>
    <row r="871" spans="3:3" x14ac:dyDescent="0.25">
      <c r="C871" s="20" t="s">
        <v>17</v>
      </c>
    </row>
    <row r="872" spans="3:3" x14ac:dyDescent="0.25">
      <c r="C872" s="20" t="s">
        <v>17</v>
      </c>
    </row>
    <row r="873" spans="3:3" x14ac:dyDescent="0.25">
      <c r="C873" s="20" t="s">
        <v>17</v>
      </c>
    </row>
    <row r="874" spans="3:3" x14ac:dyDescent="0.25">
      <c r="C874" s="20" t="s">
        <v>17</v>
      </c>
    </row>
    <row r="875" spans="3:3" x14ac:dyDescent="0.25">
      <c r="C875" s="20" t="s">
        <v>17</v>
      </c>
    </row>
    <row r="876" spans="3:3" x14ac:dyDescent="0.25">
      <c r="C876" s="20" t="s">
        <v>17</v>
      </c>
    </row>
    <row r="877" spans="3:3" x14ac:dyDescent="0.25">
      <c r="C877" s="20" t="s">
        <v>17</v>
      </c>
    </row>
    <row r="878" spans="3:3" x14ac:dyDescent="0.25">
      <c r="C878" s="20" t="s">
        <v>17</v>
      </c>
    </row>
    <row r="879" spans="3:3" x14ac:dyDescent="0.25">
      <c r="C879" s="20" t="s">
        <v>17</v>
      </c>
    </row>
    <row r="880" spans="3:3" x14ac:dyDescent="0.25">
      <c r="C880" s="20" t="s">
        <v>17</v>
      </c>
    </row>
    <row r="881" spans="3:3" x14ac:dyDescent="0.25">
      <c r="C881" s="20" t="s">
        <v>17</v>
      </c>
    </row>
    <row r="882" spans="3:3" x14ac:dyDescent="0.25">
      <c r="C882" s="20" t="s">
        <v>17</v>
      </c>
    </row>
    <row r="883" spans="3:3" x14ac:dyDescent="0.25">
      <c r="C883" s="20" t="s">
        <v>17</v>
      </c>
    </row>
    <row r="884" spans="3:3" x14ac:dyDescent="0.25">
      <c r="C884" s="20" t="s">
        <v>17</v>
      </c>
    </row>
    <row r="885" spans="3:3" x14ac:dyDescent="0.25">
      <c r="C885" s="20" t="s">
        <v>17</v>
      </c>
    </row>
    <row r="886" spans="3:3" x14ac:dyDescent="0.25">
      <c r="C886" s="20" t="s">
        <v>17</v>
      </c>
    </row>
    <row r="887" spans="3:3" x14ac:dyDescent="0.25">
      <c r="C887" s="20" t="s">
        <v>17</v>
      </c>
    </row>
  </sheetData>
  <conditionalFormatting sqref="B43:B48">
    <cfRule type="duplicateValues" dxfId="63" priority="1736"/>
  </conditionalFormatting>
  <conditionalFormatting sqref="B43:B68">
    <cfRule type="duplicateValues" dxfId="62" priority="1734"/>
  </conditionalFormatting>
  <conditionalFormatting sqref="B42">
    <cfRule type="duplicateValues" dxfId="61" priority="495"/>
  </conditionalFormatting>
  <conditionalFormatting sqref="B42">
    <cfRule type="duplicateValues" dxfId="60" priority="493"/>
    <cfRule type="duplicateValues" dxfId="59" priority="494"/>
  </conditionalFormatting>
  <conditionalFormatting sqref="B42">
    <cfRule type="duplicateValues" dxfId="58" priority="496"/>
    <cfRule type="duplicateValues" dxfId="57" priority="497"/>
  </conditionalFormatting>
  <conditionalFormatting sqref="B42">
    <cfRule type="duplicateValues" dxfId="56" priority="498"/>
  </conditionalFormatting>
  <conditionalFormatting sqref="B42">
    <cfRule type="duplicateValues" dxfId="55" priority="499"/>
    <cfRule type="duplicateValues" dxfId="54" priority="500"/>
    <cfRule type="duplicateValues" dxfId="53" priority="501"/>
  </conditionalFormatting>
  <conditionalFormatting sqref="B34:B41">
    <cfRule type="duplicateValues" dxfId="52" priority="471"/>
  </conditionalFormatting>
  <conditionalFormatting sqref="B34:B41">
    <cfRule type="duplicateValues" dxfId="51" priority="468"/>
    <cfRule type="duplicateValues" dxfId="50" priority="469"/>
    <cfRule type="duplicateValues" dxfId="49" priority="470"/>
  </conditionalFormatting>
  <conditionalFormatting sqref="B34:B41">
    <cfRule type="duplicateValues" dxfId="48" priority="472"/>
    <cfRule type="duplicateValues" dxfId="47" priority="473"/>
  </conditionalFormatting>
  <conditionalFormatting sqref="B34:B41">
    <cfRule type="duplicateValues" dxfId="46" priority="474"/>
    <cfRule type="duplicateValues" dxfId="45" priority="475"/>
    <cfRule type="duplicateValues" dxfId="44" priority="476"/>
  </conditionalFormatting>
  <conditionalFormatting sqref="B24:B33">
    <cfRule type="duplicateValues" dxfId="43" priority="80"/>
  </conditionalFormatting>
  <conditionalFormatting sqref="B24:B33">
    <cfRule type="duplicateValues" dxfId="42" priority="79"/>
  </conditionalFormatting>
  <conditionalFormatting sqref="B24:B33">
    <cfRule type="duplicateValues" dxfId="41" priority="78"/>
  </conditionalFormatting>
  <conditionalFormatting sqref="B24:B33">
    <cfRule type="duplicateValues" dxfId="40" priority="76"/>
    <cfRule type="duplicateValues" dxfId="39" priority="77"/>
  </conditionalFormatting>
  <conditionalFormatting sqref="B24:B33">
    <cfRule type="duplicateValues" dxfId="38" priority="73"/>
    <cfRule type="duplicateValues" dxfId="37" priority="74"/>
    <cfRule type="duplicateValues" dxfId="36" priority="75"/>
  </conditionalFormatting>
  <conditionalFormatting sqref="B24:B33">
    <cfRule type="duplicateValues" dxfId="35" priority="69"/>
    <cfRule type="duplicateValues" dxfId="34" priority="70"/>
    <cfRule type="duplicateValues" dxfId="33" priority="71"/>
    <cfRule type="duplicateValues" dxfId="32" priority="72"/>
  </conditionalFormatting>
  <conditionalFormatting sqref="B24:B33">
    <cfRule type="duplicateValues" dxfId="31" priority="67"/>
    <cfRule type="duplicateValues" dxfId="30" priority="68"/>
  </conditionalFormatting>
  <conditionalFormatting sqref="B24:B33">
    <cfRule type="duplicateValues" dxfId="29" priority="64"/>
    <cfRule type="duplicateValues" dxfId="28" priority="65"/>
    <cfRule type="duplicateValues" dxfId="27" priority="66"/>
  </conditionalFormatting>
  <conditionalFormatting sqref="B24:B33">
    <cfRule type="duplicateValues" dxfId="26" priority="63"/>
  </conditionalFormatting>
  <conditionalFormatting sqref="B24:B33">
    <cfRule type="duplicateValues" dxfId="25" priority="59"/>
    <cfRule type="duplicateValues" dxfId="24" priority="60"/>
    <cfRule type="duplicateValues" dxfId="23" priority="61"/>
    <cfRule type="duplicateValues" dxfId="22" priority="62"/>
  </conditionalFormatting>
  <conditionalFormatting sqref="B24:B33">
    <cfRule type="duplicateValues" dxfId="21" priority="47"/>
    <cfRule type="duplicateValues" dxfId="20" priority="48"/>
  </conditionalFormatting>
  <conditionalFormatting sqref="B24:B33">
    <cfRule type="duplicateValues" dxfId="19" priority="44"/>
    <cfRule type="duplicateValues" dxfId="18" priority="45"/>
    <cfRule type="duplicateValues" dxfId="17" priority="46"/>
  </conditionalFormatting>
  <conditionalFormatting sqref="B24:B33">
    <cfRule type="duplicateValues" dxfId="16" priority="43"/>
  </conditionalFormatting>
  <conditionalFormatting sqref="B24:B33">
    <cfRule type="duplicateValues" dxfId="15" priority="39"/>
    <cfRule type="duplicateValues" dxfId="14" priority="40"/>
    <cfRule type="duplicateValues" dxfId="13" priority="41"/>
    <cfRule type="duplicateValues" dxfId="12" priority="42"/>
  </conditionalFormatting>
  <conditionalFormatting sqref="B22:B23">
    <cfRule type="duplicateValues" dxfId="11" priority="38"/>
  </conditionalFormatting>
  <conditionalFormatting sqref="B17:B21">
    <cfRule type="duplicateValues" dxfId="10" priority="22"/>
  </conditionalFormatting>
  <conditionalFormatting sqref="B17:B21">
    <cfRule type="duplicateValues" dxfId="9" priority="27"/>
  </conditionalFormatting>
  <conditionalFormatting sqref="B17:B21">
    <cfRule type="duplicateValues" dxfId="8" priority="28"/>
    <cfRule type="duplicateValues" dxfId="7" priority="29"/>
  </conditionalFormatting>
  <conditionalFormatting sqref="B17:B21">
    <cfRule type="duplicateValues" dxfId="6" priority="23"/>
    <cfRule type="duplicateValues" dxfId="5" priority="24"/>
    <cfRule type="duplicateValues" dxfId="4" priority="25"/>
  </conditionalFormatting>
  <conditionalFormatting sqref="B17:B21">
    <cfRule type="duplicateValues" dxfId="3" priority="26"/>
  </conditionalFormatting>
  <conditionalFormatting sqref="B10:B16">
    <cfRule type="duplicateValues" dxfId="2" priority="4"/>
  </conditionalFormatting>
  <conditionalFormatting sqref="B9">
    <cfRule type="duplicateValues" dxfId="1" priority="3"/>
  </conditionalFormatting>
  <conditionalFormatting sqref="B2:B8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Gráficos</vt:lpstr>
      </vt:variant>
      <vt:variant>
        <vt:i4>1</vt:i4>
      </vt:variant>
    </vt:vector>
  </HeadingPairs>
  <TitlesOfParts>
    <vt:vector size="3" baseType="lpstr">
      <vt:lpstr>Efectivo</vt:lpstr>
      <vt:lpstr>Hoja</vt:lpstr>
      <vt:lpstr>Gráfico2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Juan Manuel Acosta Medina</cp:lastModifiedBy>
  <dcterms:created xsi:type="dcterms:W3CDTF">2020-12-19T20:17:28Z</dcterms:created>
  <dcterms:modified xsi:type="dcterms:W3CDTF">2021-07-08T09:22:43Z</dcterms:modified>
</cp:coreProperties>
</file>