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10\"/>
    </mc:Choice>
  </mc:AlternateContent>
  <xr:revisionPtr revIDLastSave="0" documentId="13_ncr:1_{2F4B7CC1-D823-42ED-B061-FFB7A3CC0C82}" xr6:coauthVersionLast="45" xr6:coauthVersionMax="45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Efectivo!$A$45:$E$45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0" i="1" l="1"/>
  <c r="C65" i="1"/>
  <c r="C66" i="1"/>
  <c r="C67" i="1"/>
  <c r="C68" i="1"/>
  <c r="C69" i="1"/>
  <c r="A65" i="1"/>
  <c r="A66" i="1"/>
  <c r="A67" i="1"/>
  <c r="A68" i="1"/>
  <c r="A69" i="1"/>
  <c r="B51" i="1"/>
  <c r="C50" i="1"/>
  <c r="B42" i="1"/>
  <c r="C41" i="1"/>
  <c r="A40" i="1"/>
  <c r="A41" i="1"/>
  <c r="B32" i="1"/>
  <c r="C31" i="1"/>
  <c r="A31" i="1"/>
  <c r="B24" i="1"/>
  <c r="B15" i="1"/>
  <c r="A14" i="1"/>
  <c r="C14" i="1"/>
  <c r="C21" i="1"/>
  <c r="C22" i="1"/>
  <c r="C23" i="1"/>
  <c r="A21" i="1"/>
  <c r="A22" i="1"/>
  <c r="A23" i="1"/>
  <c r="A49" i="1" l="1"/>
  <c r="C49" i="1"/>
  <c r="A39" i="1"/>
  <c r="C39" i="1"/>
  <c r="A29" i="1"/>
  <c r="C29" i="1"/>
  <c r="C63" i="1"/>
  <c r="A63" i="1"/>
  <c r="A47" i="1"/>
  <c r="C47" i="1"/>
  <c r="C40" i="1"/>
  <c r="C9" i="1" l="1"/>
  <c r="A9" i="1"/>
  <c r="C60" i="1" l="1"/>
  <c r="C61" i="1"/>
  <c r="C62" i="1"/>
  <c r="C64" i="1"/>
  <c r="A61" i="1"/>
  <c r="A62" i="1"/>
  <c r="A64" i="1"/>
  <c r="A19" i="1"/>
  <c r="C19" i="1"/>
  <c r="A13" i="1"/>
  <c r="A11" i="1"/>
  <c r="C13" i="1"/>
  <c r="C11" i="1"/>
  <c r="A10" i="1"/>
  <c r="A12" i="1"/>
  <c r="A30" i="1"/>
  <c r="C10" i="1"/>
  <c r="C12" i="1"/>
  <c r="C30" i="1"/>
  <c r="C48" i="1" l="1"/>
  <c r="A48" i="1"/>
  <c r="A50" i="1"/>
  <c r="C46" i="1"/>
  <c r="A46" i="1"/>
  <c r="A60" i="1"/>
  <c r="C59" i="1" l="1"/>
  <c r="A59" i="1"/>
  <c r="E2" i="3" l="1"/>
  <c r="C38" i="1" l="1"/>
  <c r="A38" i="1"/>
  <c r="C28" i="1" l="1"/>
  <c r="A28" i="1"/>
  <c r="C37" i="1" l="1"/>
  <c r="A37" i="1"/>
  <c r="A58" i="1" l="1"/>
  <c r="C58" i="1"/>
  <c r="A20" i="1" l="1"/>
  <c r="C20" i="1"/>
  <c r="A36" i="1" l="1"/>
  <c r="C36" i="1"/>
  <c r="A54" i="1" l="1"/>
</calcChain>
</file>

<file path=xl/sharedStrings.xml><?xml version="1.0" encoding="utf-8"?>
<sst xmlns="http://schemas.openxmlformats.org/spreadsheetml/2006/main" count="972" uniqueCount="28">
  <si>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</si>
  <si>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</si>
  <si>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</si>
  <si>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</si>
  <si>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</si>
  <si>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</si>
  <si>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</si>
  <si>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</si>
  <si>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</si>
  <si>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</si>
  <si>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</si>
  <si>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</si>
  <si>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</si>
  <si>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</si>
  <si>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</si>
  <si>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</si>
  <si>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</si>
  <si>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</si>
  <si>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</si>
  <si>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</si>
  <si>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</si>
  <si>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</si>
  <si>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</si>
  <si>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 xml:space="preserve">  </t>
  </si>
  <si>
    <t>GAVETA DE RECHAZO LLENA</t>
  </si>
  <si>
    <t>3335949645 </t>
  </si>
  <si>
    <t>1 Gaveta Vacia + 2 Gavetas Fallando</t>
  </si>
  <si>
    <t>2 Gavetas Vacias + 1 Gaveta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</si>
</sst>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4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9" fillId="8" borderId="37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4000000}"/>
    <cellStyle name="Cambios de Turno 2" xfId="145" xr:uid="{00000000-0005-0000-0000-000015000000}"/>
    <cellStyle name="Cambios de Turno 2 2" xfId="237" xr:uid="{00000000-0005-0000-0000-000016000000}"/>
    <cellStyle name="Cambios de Turno 2 2 2" xfId="513" xr:uid="{00000000-0005-0000-0000-000017000000}"/>
    <cellStyle name="Cambios de Turno 2 2 2 2" xfId="1065" xr:uid="{00000000-0005-0000-0000-000018000000}"/>
    <cellStyle name="Cambios de Turno 2 2 3" xfId="789" xr:uid="{00000000-0005-0000-0000-000019000000}"/>
    <cellStyle name="Cambios de Turno 2 3" xfId="329" xr:uid="{00000000-0005-0000-0000-00001A000000}"/>
    <cellStyle name="Cambios de Turno 2 3 2" xfId="605" xr:uid="{00000000-0005-0000-0000-00001B000000}"/>
    <cellStyle name="Cambios de Turno 2 3 2 2" xfId="1157" xr:uid="{00000000-0005-0000-0000-00001C000000}"/>
    <cellStyle name="Cambios de Turno 2 3 3" xfId="881" xr:uid="{00000000-0005-0000-0000-00001D000000}"/>
    <cellStyle name="Cambios de Turno 2 4" xfId="421" xr:uid="{00000000-0005-0000-0000-00001E000000}"/>
    <cellStyle name="Cambios de Turno 2 4 2" xfId="973" xr:uid="{00000000-0005-0000-0000-00001F000000}"/>
    <cellStyle name="Cambios de Turno 2 5" xfId="697" xr:uid="{00000000-0005-0000-0000-000020000000}"/>
    <cellStyle name="Cambios de Turno 3" xfId="191" xr:uid="{00000000-0005-0000-0000-000021000000}"/>
    <cellStyle name="Cambios de Turno 3 2" xfId="467" xr:uid="{00000000-0005-0000-0000-000022000000}"/>
    <cellStyle name="Cambios de Turno 3 2 2" xfId="1019" xr:uid="{00000000-0005-0000-0000-000023000000}"/>
    <cellStyle name="Cambios de Turno 3 3" xfId="743" xr:uid="{00000000-0005-0000-0000-000024000000}"/>
    <cellStyle name="Cambios de Turno 4" xfId="283" xr:uid="{00000000-0005-0000-0000-000025000000}"/>
    <cellStyle name="Cambios de Turno 4 2" xfId="559" xr:uid="{00000000-0005-0000-0000-000026000000}"/>
    <cellStyle name="Cambios de Turno 4 2 2" xfId="1111" xr:uid="{00000000-0005-0000-0000-000027000000}"/>
    <cellStyle name="Cambios de Turno 4 3" xfId="835" xr:uid="{00000000-0005-0000-0000-000028000000}"/>
    <cellStyle name="Cambios de Turno 5" xfId="375" xr:uid="{00000000-0005-0000-0000-000029000000}"/>
    <cellStyle name="Cambios de Turno 5 2" xfId="927" xr:uid="{00000000-0005-0000-0000-00002A000000}"/>
    <cellStyle name="Cambios de Turno 6" xfId="651" xr:uid="{00000000-0005-0000-0000-00002B000000}"/>
    <cellStyle name="CambioTurno" xfId="94" xr:uid="{00000000-0005-0000-0000-00002C000000}"/>
    <cellStyle name="CambioTurno 2" xfId="140" xr:uid="{00000000-0005-0000-0000-00002D000000}"/>
    <cellStyle name="CambioTurno 2 2" xfId="232" xr:uid="{00000000-0005-0000-0000-00002E000000}"/>
    <cellStyle name="CambioTurno 2 2 2" xfId="508" xr:uid="{00000000-0005-0000-0000-00002F000000}"/>
    <cellStyle name="CambioTurno 2 2 2 2" xfId="1060" xr:uid="{00000000-0005-0000-0000-000030000000}"/>
    <cellStyle name="CambioTurno 2 2 3" xfId="784" xr:uid="{00000000-0005-0000-0000-000031000000}"/>
    <cellStyle name="CambioTurno 2 3" xfId="324" xr:uid="{00000000-0005-0000-0000-000032000000}"/>
    <cellStyle name="CambioTurno 2 3 2" xfId="600" xr:uid="{00000000-0005-0000-0000-000033000000}"/>
    <cellStyle name="CambioTurno 2 3 2 2" xfId="1152" xr:uid="{00000000-0005-0000-0000-000034000000}"/>
    <cellStyle name="CambioTurno 2 3 3" xfId="876" xr:uid="{00000000-0005-0000-0000-000035000000}"/>
    <cellStyle name="CambioTurno 2 4" xfId="416" xr:uid="{00000000-0005-0000-0000-000036000000}"/>
    <cellStyle name="CambioTurno 2 4 2" xfId="968" xr:uid="{00000000-0005-0000-0000-000037000000}"/>
    <cellStyle name="CambioTurno 2 5" xfId="692" xr:uid="{00000000-0005-0000-0000-000038000000}"/>
    <cellStyle name="CambioTurno 3" xfId="186" xr:uid="{00000000-0005-0000-0000-000039000000}"/>
    <cellStyle name="CambioTurno 3 2" xfId="462" xr:uid="{00000000-0005-0000-0000-00003A000000}"/>
    <cellStyle name="CambioTurno 3 2 2" xfId="1014" xr:uid="{00000000-0005-0000-0000-00003B000000}"/>
    <cellStyle name="CambioTurno 3 3" xfId="738" xr:uid="{00000000-0005-0000-0000-00003C000000}"/>
    <cellStyle name="CambioTurno 4" xfId="278" xr:uid="{00000000-0005-0000-0000-00003D000000}"/>
    <cellStyle name="CambioTurno 4 2" xfId="554" xr:uid="{00000000-0005-0000-0000-00003E000000}"/>
    <cellStyle name="CambioTurno 4 2 2" xfId="1106" xr:uid="{00000000-0005-0000-0000-00003F000000}"/>
    <cellStyle name="CambioTurno 4 3" xfId="830" xr:uid="{00000000-0005-0000-0000-000040000000}"/>
    <cellStyle name="CambioTurno 5" xfId="370" xr:uid="{00000000-0005-0000-0000-000041000000}"/>
    <cellStyle name="CambioTurno 5 2" xfId="922" xr:uid="{00000000-0005-0000-0000-000042000000}"/>
    <cellStyle name="CambioTurno 6" xfId="646" xr:uid="{00000000-0005-0000-0000-000043000000}"/>
    <cellStyle name="Check Cell" xfId="11" builtinId="23" customBuiltin="1"/>
    <cellStyle name="Comma 4 5" xfId="35" xr:uid="{00000000-0005-0000-0000-000046000000}"/>
    <cellStyle name="Excel Built-in Bad" xfId="52" xr:uid="{00000000-0005-0000-0000-000050000000}"/>
    <cellStyle name="Excel Built-in Good" xfId="53" xr:uid="{00000000-0005-0000-0000-000051000000}"/>
    <cellStyle name="Excel Built-in Normal" xfId="51" xr:uid="{00000000-0005-0000-0000-000052000000}"/>
    <cellStyle name="Excel Built-in Normal 1" xfId="54" xr:uid="{00000000-0005-0000-0000-00005300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54000000}"/>
    <cellStyle name="Hyperlink 10" xfId="146" xr:uid="{00000000-0005-0000-0000-000055000000}"/>
    <cellStyle name="Hyperlink 10 2" xfId="422" xr:uid="{00000000-0005-0000-0000-000056000000}"/>
    <cellStyle name="Hyperlink 10 2 2" xfId="974" xr:uid="{00000000-0005-0000-0000-000057000000}"/>
    <cellStyle name="Hyperlink 10 3" xfId="698" xr:uid="{00000000-0005-0000-0000-000058000000}"/>
    <cellStyle name="Hyperlink 11" xfId="238" xr:uid="{00000000-0005-0000-0000-000059000000}"/>
    <cellStyle name="Hyperlink 11 2" xfId="514" xr:uid="{00000000-0005-0000-0000-00005A000000}"/>
    <cellStyle name="Hyperlink 11 2 2" xfId="1066" xr:uid="{00000000-0005-0000-0000-00005B000000}"/>
    <cellStyle name="Hyperlink 11 3" xfId="790" xr:uid="{00000000-0005-0000-0000-00005C000000}"/>
    <cellStyle name="Hyperlink 12" xfId="330" xr:uid="{00000000-0005-0000-0000-00005D000000}"/>
    <cellStyle name="Hyperlink 12 2" xfId="882" xr:uid="{00000000-0005-0000-0000-00005E000000}"/>
    <cellStyle name="Hyperlink 13" xfId="606" xr:uid="{00000000-0005-0000-0000-00005F000000}"/>
    <cellStyle name="Hyperlink 14" xfId="1158" xr:uid="{00000000-0005-0000-0000-000060000000}"/>
    <cellStyle name="Hyperlink 2" xfId="48" xr:uid="{00000000-0005-0000-0000-000061000000}"/>
    <cellStyle name="Hyperlink 2 10" xfId="331" xr:uid="{00000000-0005-0000-0000-000062000000}"/>
    <cellStyle name="Hyperlink 2 10 2" xfId="883" xr:uid="{00000000-0005-0000-0000-000063000000}"/>
    <cellStyle name="Hyperlink 2 11" xfId="607" xr:uid="{00000000-0005-0000-0000-000064000000}"/>
    <cellStyle name="Hyperlink 2 2" xfId="50" xr:uid="{00000000-0005-0000-0000-000065000000}"/>
    <cellStyle name="Hyperlink 2 2 10" xfId="609" xr:uid="{00000000-0005-0000-0000-000066000000}"/>
    <cellStyle name="Hyperlink 2 2 2" xfId="61" xr:uid="{00000000-0005-0000-0000-000067000000}"/>
    <cellStyle name="Hyperlink 2 2 2 2" xfId="72" xr:uid="{00000000-0005-0000-0000-000068000000}"/>
    <cellStyle name="Hyperlink 2 2 2 2 2" xfId="92" xr:uid="{00000000-0005-0000-0000-000069000000}"/>
    <cellStyle name="Hyperlink 2 2 2 2 2 2" xfId="138" xr:uid="{00000000-0005-0000-0000-00006A000000}"/>
    <cellStyle name="Hyperlink 2 2 2 2 2 2 2" xfId="230" xr:uid="{00000000-0005-0000-0000-00006B000000}"/>
    <cellStyle name="Hyperlink 2 2 2 2 2 2 2 2" xfId="506" xr:uid="{00000000-0005-0000-0000-00006C000000}"/>
    <cellStyle name="Hyperlink 2 2 2 2 2 2 2 2 2" xfId="1058" xr:uid="{00000000-0005-0000-0000-00006D000000}"/>
    <cellStyle name="Hyperlink 2 2 2 2 2 2 2 3" xfId="782" xr:uid="{00000000-0005-0000-0000-00006E000000}"/>
    <cellStyle name="Hyperlink 2 2 2 2 2 2 3" xfId="322" xr:uid="{00000000-0005-0000-0000-00006F000000}"/>
    <cellStyle name="Hyperlink 2 2 2 2 2 2 3 2" xfId="598" xr:uid="{00000000-0005-0000-0000-000070000000}"/>
    <cellStyle name="Hyperlink 2 2 2 2 2 2 3 2 2" xfId="1150" xr:uid="{00000000-0005-0000-0000-000071000000}"/>
    <cellStyle name="Hyperlink 2 2 2 2 2 2 3 3" xfId="874" xr:uid="{00000000-0005-0000-0000-000072000000}"/>
    <cellStyle name="Hyperlink 2 2 2 2 2 2 4" xfId="414" xr:uid="{00000000-0005-0000-0000-000073000000}"/>
    <cellStyle name="Hyperlink 2 2 2 2 2 2 4 2" xfId="966" xr:uid="{00000000-0005-0000-0000-000074000000}"/>
    <cellStyle name="Hyperlink 2 2 2 2 2 2 5" xfId="690" xr:uid="{00000000-0005-0000-0000-000075000000}"/>
    <cellStyle name="Hyperlink 2 2 2 2 2 3" xfId="184" xr:uid="{00000000-0005-0000-0000-000076000000}"/>
    <cellStyle name="Hyperlink 2 2 2 2 2 3 2" xfId="460" xr:uid="{00000000-0005-0000-0000-000077000000}"/>
    <cellStyle name="Hyperlink 2 2 2 2 2 3 2 2" xfId="1012" xr:uid="{00000000-0005-0000-0000-000078000000}"/>
    <cellStyle name="Hyperlink 2 2 2 2 2 3 3" xfId="736" xr:uid="{00000000-0005-0000-0000-000079000000}"/>
    <cellStyle name="Hyperlink 2 2 2 2 2 4" xfId="276" xr:uid="{00000000-0005-0000-0000-00007A000000}"/>
    <cellStyle name="Hyperlink 2 2 2 2 2 4 2" xfId="552" xr:uid="{00000000-0005-0000-0000-00007B000000}"/>
    <cellStyle name="Hyperlink 2 2 2 2 2 4 2 2" xfId="1104" xr:uid="{00000000-0005-0000-0000-00007C000000}"/>
    <cellStyle name="Hyperlink 2 2 2 2 2 4 3" xfId="828" xr:uid="{00000000-0005-0000-0000-00007D000000}"/>
    <cellStyle name="Hyperlink 2 2 2 2 2 5" xfId="368" xr:uid="{00000000-0005-0000-0000-00007E000000}"/>
    <cellStyle name="Hyperlink 2 2 2 2 2 5 2" xfId="920" xr:uid="{00000000-0005-0000-0000-00007F000000}"/>
    <cellStyle name="Hyperlink 2 2 2 2 2 6" xfId="644" xr:uid="{00000000-0005-0000-0000-000080000000}"/>
    <cellStyle name="Hyperlink 2 2 2 2 3" xfId="118" xr:uid="{00000000-0005-0000-0000-000081000000}"/>
    <cellStyle name="Hyperlink 2 2 2 2 3 2" xfId="210" xr:uid="{00000000-0005-0000-0000-000082000000}"/>
    <cellStyle name="Hyperlink 2 2 2 2 3 2 2" xfId="486" xr:uid="{00000000-0005-0000-0000-000083000000}"/>
    <cellStyle name="Hyperlink 2 2 2 2 3 2 2 2" xfId="1038" xr:uid="{00000000-0005-0000-0000-000084000000}"/>
    <cellStyle name="Hyperlink 2 2 2 2 3 2 3" xfId="762" xr:uid="{00000000-0005-0000-0000-000085000000}"/>
    <cellStyle name="Hyperlink 2 2 2 2 3 3" xfId="302" xr:uid="{00000000-0005-0000-0000-000086000000}"/>
    <cellStyle name="Hyperlink 2 2 2 2 3 3 2" xfId="578" xr:uid="{00000000-0005-0000-0000-000087000000}"/>
    <cellStyle name="Hyperlink 2 2 2 2 3 3 2 2" xfId="1130" xr:uid="{00000000-0005-0000-0000-000088000000}"/>
    <cellStyle name="Hyperlink 2 2 2 2 3 3 3" xfId="854" xr:uid="{00000000-0005-0000-0000-000089000000}"/>
    <cellStyle name="Hyperlink 2 2 2 2 3 4" xfId="394" xr:uid="{00000000-0005-0000-0000-00008A000000}"/>
    <cellStyle name="Hyperlink 2 2 2 2 3 4 2" xfId="946" xr:uid="{00000000-0005-0000-0000-00008B000000}"/>
    <cellStyle name="Hyperlink 2 2 2 2 3 5" xfId="670" xr:uid="{00000000-0005-0000-0000-00008C000000}"/>
    <cellStyle name="Hyperlink 2 2 2 2 4" xfId="164" xr:uid="{00000000-0005-0000-0000-00008D000000}"/>
    <cellStyle name="Hyperlink 2 2 2 2 4 2" xfId="440" xr:uid="{00000000-0005-0000-0000-00008E000000}"/>
    <cellStyle name="Hyperlink 2 2 2 2 4 2 2" xfId="992" xr:uid="{00000000-0005-0000-0000-00008F000000}"/>
    <cellStyle name="Hyperlink 2 2 2 2 4 3" xfId="716" xr:uid="{00000000-0005-0000-0000-000090000000}"/>
    <cellStyle name="Hyperlink 2 2 2 2 5" xfId="256" xr:uid="{00000000-0005-0000-0000-000091000000}"/>
    <cellStyle name="Hyperlink 2 2 2 2 5 2" xfId="532" xr:uid="{00000000-0005-0000-0000-000092000000}"/>
    <cellStyle name="Hyperlink 2 2 2 2 5 2 2" xfId="1084" xr:uid="{00000000-0005-0000-0000-000093000000}"/>
    <cellStyle name="Hyperlink 2 2 2 2 5 3" xfId="808" xr:uid="{00000000-0005-0000-0000-000094000000}"/>
    <cellStyle name="Hyperlink 2 2 2 2 6" xfId="348" xr:uid="{00000000-0005-0000-0000-000095000000}"/>
    <cellStyle name="Hyperlink 2 2 2 2 6 2" xfId="900" xr:uid="{00000000-0005-0000-0000-000096000000}"/>
    <cellStyle name="Hyperlink 2 2 2 2 7" xfId="624" xr:uid="{00000000-0005-0000-0000-000097000000}"/>
    <cellStyle name="Hyperlink 2 2 2 3" xfId="82" xr:uid="{00000000-0005-0000-0000-000098000000}"/>
    <cellStyle name="Hyperlink 2 2 2 3 2" xfId="128" xr:uid="{00000000-0005-0000-0000-000099000000}"/>
    <cellStyle name="Hyperlink 2 2 2 3 2 2" xfId="220" xr:uid="{00000000-0005-0000-0000-00009A000000}"/>
    <cellStyle name="Hyperlink 2 2 2 3 2 2 2" xfId="496" xr:uid="{00000000-0005-0000-0000-00009B000000}"/>
    <cellStyle name="Hyperlink 2 2 2 3 2 2 2 2" xfId="1048" xr:uid="{00000000-0005-0000-0000-00009C000000}"/>
    <cellStyle name="Hyperlink 2 2 2 3 2 2 3" xfId="772" xr:uid="{00000000-0005-0000-0000-00009D000000}"/>
    <cellStyle name="Hyperlink 2 2 2 3 2 3" xfId="312" xr:uid="{00000000-0005-0000-0000-00009E000000}"/>
    <cellStyle name="Hyperlink 2 2 2 3 2 3 2" xfId="588" xr:uid="{00000000-0005-0000-0000-00009F000000}"/>
    <cellStyle name="Hyperlink 2 2 2 3 2 3 2 2" xfId="1140" xr:uid="{00000000-0005-0000-0000-0000A0000000}"/>
    <cellStyle name="Hyperlink 2 2 2 3 2 3 3" xfId="864" xr:uid="{00000000-0005-0000-0000-0000A1000000}"/>
    <cellStyle name="Hyperlink 2 2 2 3 2 4" xfId="404" xr:uid="{00000000-0005-0000-0000-0000A2000000}"/>
    <cellStyle name="Hyperlink 2 2 2 3 2 4 2" xfId="956" xr:uid="{00000000-0005-0000-0000-0000A3000000}"/>
    <cellStyle name="Hyperlink 2 2 2 3 2 5" xfId="680" xr:uid="{00000000-0005-0000-0000-0000A4000000}"/>
    <cellStyle name="Hyperlink 2 2 2 3 3" xfId="174" xr:uid="{00000000-0005-0000-0000-0000A5000000}"/>
    <cellStyle name="Hyperlink 2 2 2 3 3 2" xfId="450" xr:uid="{00000000-0005-0000-0000-0000A6000000}"/>
    <cellStyle name="Hyperlink 2 2 2 3 3 2 2" xfId="1002" xr:uid="{00000000-0005-0000-0000-0000A7000000}"/>
    <cellStyle name="Hyperlink 2 2 2 3 3 3" xfId="726" xr:uid="{00000000-0005-0000-0000-0000A8000000}"/>
    <cellStyle name="Hyperlink 2 2 2 3 4" xfId="266" xr:uid="{00000000-0005-0000-0000-0000A9000000}"/>
    <cellStyle name="Hyperlink 2 2 2 3 4 2" xfId="542" xr:uid="{00000000-0005-0000-0000-0000AA000000}"/>
    <cellStyle name="Hyperlink 2 2 2 3 4 2 2" xfId="1094" xr:uid="{00000000-0005-0000-0000-0000AB000000}"/>
    <cellStyle name="Hyperlink 2 2 2 3 4 3" xfId="818" xr:uid="{00000000-0005-0000-0000-0000AC000000}"/>
    <cellStyle name="Hyperlink 2 2 2 3 5" xfId="358" xr:uid="{00000000-0005-0000-0000-0000AD000000}"/>
    <cellStyle name="Hyperlink 2 2 2 3 5 2" xfId="910" xr:uid="{00000000-0005-0000-0000-0000AE000000}"/>
    <cellStyle name="Hyperlink 2 2 2 3 6" xfId="634" xr:uid="{00000000-0005-0000-0000-0000AF000000}"/>
    <cellStyle name="Hyperlink 2 2 2 4" xfId="108" xr:uid="{00000000-0005-0000-0000-0000B0000000}"/>
    <cellStyle name="Hyperlink 2 2 2 4 2" xfId="200" xr:uid="{00000000-0005-0000-0000-0000B1000000}"/>
    <cellStyle name="Hyperlink 2 2 2 4 2 2" xfId="476" xr:uid="{00000000-0005-0000-0000-0000B2000000}"/>
    <cellStyle name="Hyperlink 2 2 2 4 2 2 2" xfId="1028" xr:uid="{00000000-0005-0000-0000-0000B3000000}"/>
    <cellStyle name="Hyperlink 2 2 2 4 2 3" xfId="752" xr:uid="{00000000-0005-0000-0000-0000B4000000}"/>
    <cellStyle name="Hyperlink 2 2 2 4 3" xfId="292" xr:uid="{00000000-0005-0000-0000-0000B5000000}"/>
    <cellStyle name="Hyperlink 2 2 2 4 3 2" xfId="568" xr:uid="{00000000-0005-0000-0000-0000B6000000}"/>
    <cellStyle name="Hyperlink 2 2 2 4 3 2 2" xfId="1120" xr:uid="{00000000-0005-0000-0000-0000B7000000}"/>
    <cellStyle name="Hyperlink 2 2 2 4 3 3" xfId="844" xr:uid="{00000000-0005-0000-0000-0000B8000000}"/>
    <cellStyle name="Hyperlink 2 2 2 4 4" xfId="384" xr:uid="{00000000-0005-0000-0000-0000B9000000}"/>
    <cellStyle name="Hyperlink 2 2 2 4 4 2" xfId="936" xr:uid="{00000000-0005-0000-0000-0000BA000000}"/>
    <cellStyle name="Hyperlink 2 2 2 4 5" xfId="660" xr:uid="{00000000-0005-0000-0000-0000BB000000}"/>
    <cellStyle name="Hyperlink 2 2 2 5" xfId="154" xr:uid="{00000000-0005-0000-0000-0000BC000000}"/>
    <cellStyle name="Hyperlink 2 2 2 5 2" xfId="430" xr:uid="{00000000-0005-0000-0000-0000BD000000}"/>
    <cellStyle name="Hyperlink 2 2 2 5 2 2" xfId="982" xr:uid="{00000000-0005-0000-0000-0000BE000000}"/>
    <cellStyle name="Hyperlink 2 2 2 5 3" xfId="706" xr:uid="{00000000-0005-0000-0000-0000BF000000}"/>
    <cellStyle name="Hyperlink 2 2 2 6" xfId="246" xr:uid="{00000000-0005-0000-0000-0000C0000000}"/>
    <cellStyle name="Hyperlink 2 2 2 6 2" xfId="522" xr:uid="{00000000-0005-0000-0000-0000C1000000}"/>
    <cellStyle name="Hyperlink 2 2 2 6 2 2" xfId="1074" xr:uid="{00000000-0005-0000-0000-0000C2000000}"/>
    <cellStyle name="Hyperlink 2 2 2 6 3" xfId="798" xr:uid="{00000000-0005-0000-0000-0000C3000000}"/>
    <cellStyle name="Hyperlink 2 2 2 7" xfId="338" xr:uid="{00000000-0005-0000-0000-0000C4000000}"/>
    <cellStyle name="Hyperlink 2 2 2 7 2" xfId="890" xr:uid="{00000000-0005-0000-0000-0000C5000000}"/>
    <cellStyle name="Hyperlink 2 2 2 8" xfId="614" xr:uid="{00000000-0005-0000-0000-0000C6000000}"/>
    <cellStyle name="Hyperlink 2 2 3" xfId="67" xr:uid="{00000000-0005-0000-0000-0000C7000000}"/>
    <cellStyle name="Hyperlink 2 2 3 2" xfId="87" xr:uid="{00000000-0005-0000-0000-0000C8000000}"/>
    <cellStyle name="Hyperlink 2 2 3 2 2" xfId="133" xr:uid="{00000000-0005-0000-0000-0000C9000000}"/>
    <cellStyle name="Hyperlink 2 2 3 2 2 2" xfId="225" xr:uid="{00000000-0005-0000-0000-0000CA000000}"/>
    <cellStyle name="Hyperlink 2 2 3 2 2 2 2" xfId="501" xr:uid="{00000000-0005-0000-0000-0000CB000000}"/>
    <cellStyle name="Hyperlink 2 2 3 2 2 2 2 2" xfId="1053" xr:uid="{00000000-0005-0000-0000-0000CC000000}"/>
    <cellStyle name="Hyperlink 2 2 3 2 2 2 3" xfId="777" xr:uid="{00000000-0005-0000-0000-0000CD000000}"/>
    <cellStyle name="Hyperlink 2 2 3 2 2 3" xfId="317" xr:uid="{00000000-0005-0000-0000-0000CE000000}"/>
    <cellStyle name="Hyperlink 2 2 3 2 2 3 2" xfId="593" xr:uid="{00000000-0005-0000-0000-0000CF000000}"/>
    <cellStyle name="Hyperlink 2 2 3 2 2 3 2 2" xfId="1145" xr:uid="{00000000-0005-0000-0000-0000D0000000}"/>
    <cellStyle name="Hyperlink 2 2 3 2 2 3 3" xfId="869" xr:uid="{00000000-0005-0000-0000-0000D1000000}"/>
    <cellStyle name="Hyperlink 2 2 3 2 2 4" xfId="409" xr:uid="{00000000-0005-0000-0000-0000D2000000}"/>
    <cellStyle name="Hyperlink 2 2 3 2 2 4 2" xfId="961" xr:uid="{00000000-0005-0000-0000-0000D3000000}"/>
    <cellStyle name="Hyperlink 2 2 3 2 2 5" xfId="685" xr:uid="{00000000-0005-0000-0000-0000D4000000}"/>
    <cellStyle name="Hyperlink 2 2 3 2 3" xfId="179" xr:uid="{00000000-0005-0000-0000-0000D5000000}"/>
    <cellStyle name="Hyperlink 2 2 3 2 3 2" xfId="455" xr:uid="{00000000-0005-0000-0000-0000D6000000}"/>
    <cellStyle name="Hyperlink 2 2 3 2 3 2 2" xfId="1007" xr:uid="{00000000-0005-0000-0000-0000D7000000}"/>
    <cellStyle name="Hyperlink 2 2 3 2 3 3" xfId="731" xr:uid="{00000000-0005-0000-0000-0000D8000000}"/>
    <cellStyle name="Hyperlink 2 2 3 2 4" xfId="271" xr:uid="{00000000-0005-0000-0000-0000D9000000}"/>
    <cellStyle name="Hyperlink 2 2 3 2 4 2" xfId="547" xr:uid="{00000000-0005-0000-0000-0000DA000000}"/>
    <cellStyle name="Hyperlink 2 2 3 2 4 2 2" xfId="1099" xr:uid="{00000000-0005-0000-0000-0000DB000000}"/>
    <cellStyle name="Hyperlink 2 2 3 2 4 3" xfId="823" xr:uid="{00000000-0005-0000-0000-0000DC000000}"/>
    <cellStyle name="Hyperlink 2 2 3 2 5" xfId="363" xr:uid="{00000000-0005-0000-0000-0000DD000000}"/>
    <cellStyle name="Hyperlink 2 2 3 2 5 2" xfId="915" xr:uid="{00000000-0005-0000-0000-0000DE000000}"/>
    <cellStyle name="Hyperlink 2 2 3 2 6" xfId="639" xr:uid="{00000000-0005-0000-0000-0000DF000000}"/>
    <cellStyle name="Hyperlink 2 2 3 3" xfId="113" xr:uid="{00000000-0005-0000-0000-0000E0000000}"/>
    <cellStyle name="Hyperlink 2 2 3 3 2" xfId="205" xr:uid="{00000000-0005-0000-0000-0000E1000000}"/>
    <cellStyle name="Hyperlink 2 2 3 3 2 2" xfId="481" xr:uid="{00000000-0005-0000-0000-0000E2000000}"/>
    <cellStyle name="Hyperlink 2 2 3 3 2 2 2" xfId="1033" xr:uid="{00000000-0005-0000-0000-0000E3000000}"/>
    <cellStyle name="Hyperlink 2 2 3 3 2 3" xfId="757" xr:uid="{00000000-0005-0000-0000-0000E4000000}"/>
    <cellStyle name="Hyperlink 2 2 3 3 3" xfId="297" xr:uid="{00000000-0005-0000-0000-0000E5000000}"/>
    <cellStyle name="Hyperlink 2 2 3 3 3 2" xfId="573" xr:uid="{00000000-0005-0000-0000-0000E6000000}"/>
    <cellStyle name="Hyperlink 2 2 3 3 3 2 2" xfId="1125" xr:uid="{00000000-0005-0000-0000-0000E7000000}"/>
    <cellStyle name="Hyperlink 2 2 3 3 3 3" xfId="849" xr:uid="{00000000-0005-0000-0000-0000E8000000}"/>
    <cellStyle name="Hyperlink 2 2 3 3 4" xfId="389" xr:uid="{00000000-0005-0000-0000-0000E9000000}"/>
    <cellStyle name="Hyperlink 2 2 3 3 4 2" xfId="941" xr:uid="{00000000-0005-0000-0000-0000EA000000}"/>
    <cellStyle name="Hyperlink 2 2 3 3 5" xfId="665" xr:uid="{00000000-0005-0000-0000-0000EB000000}"/>
    <cellStyle name="Hyperlink 2 2 3 4" xfId="159" xr:uid="{00000000-0005-0000-0000-0000EC000000}"/>
    <cellStyle name="Hyperlink 2 2 3 4 2" xfId="435" xr:uid="{00000000-0005-0000-0000-0000ED000000}"/>
    <cellStyle name="Hyperlink 2 2 3 4 2 2" xfId="987" xr:uid="{00000000-0005-0000-0000-0000EE000000}"/>
    <cellStyle name="Hyperlink 2 2 3 4 3" xfId="711" xr:uid="{00000000-0005-0000-0000-0000EF000000}"/>
    <cellStyle name="Hyperlink 2 2 3 5" xfId="251" xr:uid="{00000000-0005-0000-0000-0000F0000000}"/>
    <cellStyle name="Hyperlink 2 2 3 5 2" xfId="527" xr:uid="{00000000-0005-0000-0000-0000F1000000}"/>
    <cellStyle name="Hyperlink 2 2 3 5 2 2" xfId="1079" xr:uid="{00000000-0005-0000-0000-0000F2000000}"/>
    <cellStyle name="Hyperlink 2 2 3 5 3" xfId="803" xr:uid="{00000000-0005-0000-0000-0000F3000000}"/>
    <cellStyle name="Hyperlink 2 2 3 6" xfId="343" xr:uid="{00000000-0005-0000-0000-0000F4000000}"/>
    <cellStyle name="Hyperlink 2 2 3 6 2" xfId="895" xr:uid="{00000000-0005-0000-0000-0000F5000000}"/>
    <cellStyle name="Hyperlink 2 2 3 7" xfId="619" xr:uid="{00000000-0005-0000-0000-0000F6000000}"/>
    <cellStyle name="Hyperlink 2 2 4" xfId="77" xr:uid="{00000000-0005-0000-0000-0000F7000000}"/>
    <cellStyle name="Hyperlink 2 2 4 2" xfId="123" xr:uid="{00000000-0005-0000-0000-0000F8000000}"/>
    <cellStyle name="Hyperlink 2 2 4 2 2" xfId="215" xr:uid="{00000000-0005-0000-0000-0000F9000000}"/>
    <cellStyle name="Hyperlink 2 2 4 2 2 2" xfId="491" xr:uid="{00000000-0005-0000-0000-0000FA000000}"/>
    <cellStyle name="Hyperlink 2 2 4 2 2 2 2" xfId="1043" xr:uid="{00000000-0005-0000-0000-0000FB000000}"/>
    <cellStyle name="Hyperlink 2 2 4 2 2 3" xfId="767" xr:uid="{00000000-0005-0000-0000-0000FC000000}"/>
    <cellStyle name="Hyperlink 2 2 4 2 3" xfId="307" xr:uid="{00000000-0005-0000-0000-0000FD000000}"/>
    <cellStyle name="Hyperlink 2 2 4 2 3 2" xfId="583" xr:uid="{00000000-0005-0000-0000-0000FE000000}"/>
    <cellStyle name="Hyperlink 2 2 4 2 3 2 2" xfId="1135" xr:uid="{00000000-0005-0000-0000-0000FF000000}"/>
    <cellStyle name="Hyperlink 2 2 4 2 3 3" xfId="859" xr:uid="{00000000-0005-0000-0000-000000010000}"/>
    <cellStyle name="Hyperlink 2 2 4 2 4" xfId="399" xr:uid="{00000000-0005-0000-0000-000001010000}"/>
    <cellStyle name="Hyperlink 2 2 4 2 4 2" xfId="951" xr:uid="{00000000-0005-0000-0000-000002010000}"/>
    <cellStyle name="Hyperlink 2 2 4 2 5" xfId="675" xr:uid="{00000000-0005-0000-0000-000003010000}"/>
    <cellStyle name="Hyperlink 2 2 4 3" xfId="169" xr:uid="{00000000-0005-0000-0000-000004010000}"/>
    <cellStyle name="Hyperlink 2 2 4 3 2" xfId="445" xr:uid="{00000000-0005-0000-0000-000005010000}"/>
    <cellStyle name="Hyperlink 2 2 4 3 2 2" xfId="997" xr:uid="{00000000-0005-0000-0000-000006010000}"/>
    <cellStyle name="Hyperlink 2 2 4 3 3" xfId="721" xr:uid="{00000000-0005-0000-0000-000007010000}"/>
    <cellStyle name="Hyperlink 2 2 4 4" xfId="261" xr:uid="{00000000-0005-0000-0000-000008010000}"/>
    <cellStyle name="Hyperlink 2 2 4 4 2" xfId="537" xr:uid="{00000000-0005-0000-0000-000009010000}"/>
    <cellStyle name="Hyperlink 2 2 4 4 2 2" xfId="1089" xr:uid="{00000000-0005-0000-0000-00000A010000}"/>
    <cellStyle name="Hyperlink 2 2 4 4 3" xfId="813" xr:uid="{00000000-0005-0000-0000-00000B010000}"/>
    <cellStyle name="Hyperlink 2 2 4 5" xfId="353" xr:uid="{00000000-0005-0000-0000-00000C010000}"/>
    <cellStyle name="Hyperlink 2 2 4 5 2" xfId="905" xr:uid="{00000000-0005-0000-0000-00000D010000}"/>
    <cellStyle name="Hyperlink 2 2 4 6" xfId="629" xr:uid="{00000000-0005-0000-0000-00000E010000}"/>
    <cellStyle name="Hyperlink 2 2 5" xfId="98" xr:uid="{00000000-0005-0000-0000-00000F010000}"/>
    <cellStyle name="Hyperlink 2 2 5 2" xfId="144" xr:uid="{00000000-0005-0000-0000-000010010000}"/>
    <cellStyle name="Hyperlink 2 2 5 2 2" xfId="236" xr:uid="{00000000-0005-0000-0000-000011010000}"/>
    <cellStyle name="Hyperlink 2 2 5 2 2 2" xfId="512" xr:uid="{00000000-0005-0000-0000-000012010000}"/>
    <cellStyle name="Hyperlink 2 2 5 2 2 2 2" xfId="1064" xr:uid="{00000000-0005-0000-0000-000013010000}"/>
    <cellStyle name="Hyperlink 2 2 5 2 2 3" xfId="788" xr:uid="{00000000-0005-0000-0000-000014010000}"/>
    <cellStyle name="Hyperlink 2 2 5 2 3" xfId="328" xr:uid="{00000000-0005-0000-0000-000015010000}"/>
    <cellStyle name="Hyperlink 2 2 5 2 3 2" xfId="604" xr:uid="{00000000-0005-0000-0000-000016010000}"/>
    <cellStyle name="Hyperlink 2 2 5 2 3 2 2" xfId="1156" xr:uid="{00000000-0005-0000-0000-000017010000}"/>
    <cellStyle name="Hyperlink 2 2 5 2 3 3" xfId="880" xr:uid="{00000000-0005-0000-0000-000018010000}"/>
    <cellStyle name="Hyperlink 2 2 5 2 4" xfId="420" xr:uid="{00000000-0005-0000-0000-000019010000}"/>
    <cellStyle name="Hyperlink 2 2 5 2 4 2" xfId="972" xr:uid="{00000000-0005-0000-0000-00001A010000}"/>
    <cellStyle name="Hyperlink 2 2 5 2 5" xfId="696" xr:uid="{00000000-0005-0000-0000-00001B010000}"/>
    <cellStyle name="Hyperlink 2 2 5 3" xfId="190" xr:uid="{00000000-0005-0000-0000-00001C010000}"/>
    <cellStyle name="Hyperlink 2 2 5 3 2" xfId="466" xr:uid="{00000000-0005-0000-0000-00001D010000}"/>
    <cellStyle name="Hyperlink 2 2 5 3 2 2" xfId="1018" xr:uid="{00000000-0005-0000-0000-00001E010000}"/>
    <cellStyle name="Hyperlink 2 2 5 3 3" xfId="742" xr:uid="{00000000-0005-0000-0000-00001F010000}"/>
    <cellStyle name="Hyperlink 2 2 5 4" xfId="282" xr:uid="{00000000-0005-0000-0000-000020010000}"/>
    <cellStyle name="Hyperlink 2 2 5 4 2" xfId="558" xr:uid="{00000000-0005-0000-0000-000021010000}"/>
    <cellStyle name="Hyperlink 2 2 5 4 2 2" xfId="1110" xr:uid="{00000000-0005-0000-0000-000022010000}"/>
    <cellStyle name="Hyperlink 2 2 5 4 3" xfId="834" xr:uid="{00000000-0005-0000-0000-000023010000}"/>
    <cellStyle name="Hyperlink 2 2 5 5" xfId="374" xr:uid="{00000000-0005-0000-0000-000024010000}"/>
    <cellStyle name="Hyperlink 2 2 5 5 2" xfId="926" xr:uid="{00000000-0005-0000-0000-000025010000}"/>
    <cellStyle name="Hyperlink 2 2 5 6" xfId="650" xr:uid="{00000000-0005-0000-0000-000026010000}"/>
    <cellStyle name="Hyperlink 2 2 6" xfId="103" xr:uid="{00000000-0005-0000-0000-000027010000}"/>
    <cellStyle name="Hyperlink 2 2 6 2" xfId="195" xr:uid="{00000000-0005-0000-0000-000028010000}"/>
    <cellStyle name="Hyperlink 2 2 6 2 2" xfId="471" xr:uid="{00000000-0005-0000-0000-000029010000}"/>
    <cellStyle name="Hyperlink 2 2 6 2 2 2" xfId="1023" xr:uid="{00000000-0005-0000-0000-00002A010000}"/>
    <cellStyle name="Hyperlink 2 2 6 2 3" xfId="747" xr:uid="{00000000-0005-0000-0000-00002B010000}"/>
    <cellStyle name="Hyperlink 2 2 6 3" xfId="287" xr:uid="{00000000-0005-0000-0000-00002C010000}"/>
    <cellStyle name="Hyperlink 2 2 6 3 2" xfId="563" xr:uid="{00000000-0005-0000-0000-00002D010000}"/>
    <cellStyle name="Hyperlink 2 2 6 3 2 2" xfId="1115" xr:uid="{00000000-0005-0000-0000-00002E010000}"/>
    <cellStyle name="Hyperlink 2 2 6 3 3" xfId="839" xr:uid="{00000000-0005-0000-0000-00002F010000}"/>
    <cellStyle name="Hyperlink 2 2 6 4" xfId="379" xr:uid="{00000000-0005-0000-0000-000030010000}"/>
    <cellStyle name="Hyperlink 2 2 6 4 2" xfId="931" xr:uid="{00000000-0005-0000-0000-000031010000}"/>
    <cellStyle name="Hyperlink 2 2 6 5" xfId="655" xr:uid="{00000000-0005-0000-0000-000032010000}"/>
    <cellStyle name="Hyperlink 2 2 7" xfId="149" xr:uid="{00000000-0005-0000-0000-000033010000}"/>
    <cellStyle name="Hyperlink 2 2 7 2" xfId="425" xr:uid="{00000000-0005-0000-0000-000034010000}"/>
    <cellStyle name="Hyperlink 2 2 7 2 2" xfId="977" xr:uid="{00000000-0005-0000-0000-000035010000}"/>
    <cellStyle name="Hyperlink 2 2 7 3" xfId="701" xr:uid="{00000000-0005-0000-0000-000036010000}"/>
    <cellStyle name="Hyperlink 2 2 8" xfId="241" xr:uid="{00000000-0005-0000-0000-000037010000}"/>
    <cellStyle name="Hyperlink 2 2 8 2" xfId="517" xr:uid="{00000000-0005-0000-0000-000038010000}"/>
    <cellStyle name="Hyperlink 2 2 8 2 2" xfId="1069" xr:uid="{00000000-0005-0000-0000-000039010000}"/>
    <cellStyle name="Hyperlink 2 2 8 3" xfId="793" xr:uid="{00000000-0005-0000-0000-00003A010000}"/>
    <cellStyle name="Hyperlink 2 2 9" xfId="333" xr:uid="{00000000-0005-0000-0000-00003B010000}"/>
    <cellStyle name="Hyperlink 2 2 9 2" xfId="885" xr:uid="{00000000-0005-0000-0000-00003C010000}"/>
    <cellStyle name="Hyperlink 2 3" xfId="59" xr:uid="{00000000-0005-0000-0000-00003D010000}"/>
    <cellStyle name="Hyperlink 2 3 2" xfId="70" xr:uid="{00000000-0005-0000-0000-00003E010000}"/>
    <cellStyle name="Hyperlink 2 3 2 2" xfId="90" xr:uid="{00000000-0005-0000-0000-00003F010000}"/>
    <cellStyle name="Hyperlink 2 3 2 2 2" xfId="136" xr:uid="{00000000-0005-0000-0000-000040010000}"/>
    <cellStyle name="Hyperlink 2 3 2 2 2 2" xfId="228" xr:uid="{00000000-0005-0000-0000-000041010000}"/>
    <cellStyle name="Hyperlink 2 3 2 2 2 2 2" xfId="504" xr:uid="{00000000-0005-0000-0000-000042010000}"/>
    <cellStyle name="Hyperlink 2 3 2 2 2 2 2 2" xfId="1056" xr:uid="{00000000-0005-0000-0000-000043010000}"/>
    <cellStyle name="Hyperlink 2 3 2 2 2 2 3" xfId="780" xr:uid="{00000000-0005-0000-0000-000044010000}"/>
    <cellStyle name="Hyperlink 2 3 2 2 2 3" xfId="320" xr:uid="{00000000-0005-0000-0000-000045010000}"/>
    <cellStyle name="Hyperlink 2 3 2 2 2 3 2" xfId="596" xr:uid="{00000000-0005-0000-0000-000046010000}"/>
    <cellStyle name="Hyperlink 2 3 2 2 2 3 2 2" xfId="1148" xr:uid="{00000000-0005-0000-0000-000047010000}"/>
    <cellStyle name="Hyperlink 2 3 2 2 2 3 3" xfId="872" xr:uid="{00000000-0005-0000-0000-000048010000}"/>
    <cellStyle name="Hyperlink 2 3 2 2 2 4" xfId="412" xr:uid="{00000000-0005-0000-0000-000049010000}"/>
    <cellStyle name="Hyperlink 2 3 2 2 2 4 2" xfId="964" xr:uid="{00000000-0005-0000-0000-00004A010000}"/>
    <cellStyle name="Hyperlink 2 3 2 2 2 5" xfId="688" xr:uid="{00000000-0005-0000-0000-00004B010000}"/>
    <cellStyle name="Hyperlink 2 3 2 2 3" xfId="182" xr:uid="{00000000-0005-0000-0000-00004C010000}"/>
    <cellStyle name="Hyperlink 2 3 2 2 3 2" xfId="458" xr:uid="{00000000-0005-0000-0000-00004D010000}"/>
    <cellStyle name="Hyperlink 2 3 2 2 3 2 2" xfId="1010" xr:uid="{00000000-0005-0000-0000-00004E010000}"/>
    <cellStyle name="Hyperlink 2 3 2 2 3 3" xfId="734" xr:uid="{00000000-0005-0000-0000-00004F010000}"/>
    <cellStyle name="Hyperlink 2 3 2 2 4" xfId="274" xr:uid="{00000000-0005-0000-0000-000050010000}"/>
    <cellStyle name="Hyperlink 2 3 2 2 4 2" xfId="550" xr:uid="{00000000-0005-0000-0000-000051010000}"/>
    <cellStyle name="Hyperlink 2 3 2 2 4 2 2" xfId="1102" xr:uid="{00000000-0005-0000-0000-000052010000}"/>
    <cellStyle name="Hyperlink 2 3 2 2 4 3" xfId="826" xr:uid="{00000000-0005-0000-0000-000053010000}"/>
    <cellStyle name="Hyperlink 2 3 2 2 5" xfId="366" xr:uid="{00000000-0005-0000-0000-000054010000}"/>
    <cellStyle name="Hyperlink 2 3 2 2 5 2" xfId="918" xr:uid="{00000000-0005-0000-0000-000055010000}"/>
    <cellStyle name="Hyperlink 2 3 2 2 6" xfId="642" xr:uid="{00000000-0005-0000-0000-000056010000}"/>
    <cellStyle name="Hyperlink 2 3 2 3" xfId="116" xr:uid="{00000000-0005-0000-0000-000057010000}"/>
    <cellStyle name="Hyperlink 2 3 2 3 2" xfId="208" xr:uid="{00000000-0005-0000-0000-000058010000}"/>
    <cellStyle name="Hyperlink 2 3 2 3 2 2" xfId="484" xr:uid="{00000000-0005-0000-0000-000059010000}"/>
    <cellStyle name="Hyperlink 2 3 2 3 2 2 2" xfId="1036" xr:uid="{00000000-0005-0000-0000-00005A010000}"/>
    <cellStyle name="Hyperlink 2 3 2 3 2 3" xfId="760" xr:uid="{00000000-0005-0000-0000-00005B010000}"/>
    <cellStyle name="Hyperlink 2 3 2 3 3" xfId="300" xr:uid="{00000000-0005-0000-0000-00005C010000}"/>
    <cellStyle name="Hyperlink 2 3 2 3 3 2" xfId="576" xr:uid="{00000000-0005-0000-0000-00005D010000}"/>
    <cellStyle name="Hyperlink 2 3 2 3 3 2 2" xfId="1128" xr:uid="{00000000-0005-0000-0000-00005E010000}"/>
    <cellStyle name="Hyperlink 2 3 2 3 3 3" xfId="852" xr:uid="{00000000-0005-0000-0000-00005F010000}"/>
    <cellStyle name="Hyperlink 2 3 2 3 4" xfId="392" xr:uid="{00000000-0005-0000-0000-000060010000}"/>
    <cellStyle name="Hyperlink 2 3 2 3 4 2" xfId="944" xr:uid="{00000000-0005-0000-0000-000061010000}"/>
    <cellStyle name="Hyperlink 2 3 2 3 5" xfId="668" xr:uid="{00000000-0005-0000-0000-000062010000}"/>
    <cellStyle name="Hyperlink 2 3 2 4" xfId="162" xr:uid="{00000000-0005-0000-0000-000063010000}"/>
    <cellStyle name="Hyperlink 2 3 2 4 2" xfId="438" xr:uid="{00000000-0005-0000-0000-000064010000}"/>
    <cellStyle name="Hyperlink 2 3 2 4 2 2" xfId="990" xr:uid="{00000000-0005-0000-0000-000065010000}"/>
    <cellStyle name="Hyperlink 2 3 2 4 3" xfId="714" xr:uid="{00000000-0005-0000-0000-000066010000}"/>
    <cellStyle name="Hyperlink 2 3 2 5" xfId="254" xr:uid="{00000000-0005-0000-0000-000067010000}"/>
    <cellStyle name="Hyperlink 2 3 2 5 2" xfId="530" xr:uid="{00000000-0005-0000-0000-000068010000}"/>
    <cellStyle name="Hyperlink 2 3 2 5 2 2" xfId="1082" xr:uid="{00000000-0005-0000-0000-000069010000}"/>
    <cellStyle name="Hyperlink 2 3 2 5 3" xfId="806" xr:uid="{00000000-0005-0000-0000-00006A010000}"/>
    <cellStyle name="Hyperlink 2 3 2 6" xfId="346" xr:uid="{00000000-0005-0000-0000-00006B010000}"/>
    <cellStyle name="Hyperlink 2 3 2 6 2" xfId="898" xr:uid="{00000000-0005-0000-0000-00006C010000}"/>
    <cellStyle name="Hyperlink 2 3 2 7" xfId="622" xr:uid="{00000000-0005-0000-0000-00006D010000}"/>
    <cellStyle name="Hyperlink 2 3 3" xfId="80" xr:uid="{00000000-0005-0000-0000-00006E010000}"/>
    <cellStyle name="Hyperlink 2 3 3 2" xfId="126" xr:uid="{00000000-0005-0000-0000-00006F010000}"/>
    <cellStyle name="Hyperlink 2 3 3 2 2" xfId="218" xr:uid="{00000000-0005-0000-0000-000070010000}"/>
    <cellStyle name="Hyperlink 2 3 3 2 2 2" xfId="494" xr:uid="{00000000-0005-0000-0000-000071010000}"/>
    <cellStyle name="Hyperlink 2 3 3 2 2 2 2" xfId="1046" xr:uid="{00000000-0005-0000-0000-000072010000}"/>
    <cellStyle name="Hyperlink 2 3 3 2 2 3" xfId="770" xr:uid="{00000000-0005-0000-0000-000073010000}"/>
    <cellStyle name="Hyperlink 2 3 3 2 3" xfId="310" xr:uid="{00000000-0005-0000-0000-000074010000}"/>
    <cellStyle name="Hyperlink 2 3 3 2 3 2" xfId="586" xr:uid="{00000000-0005-0000-0000-000075010000}"/>
    <cellStyle name="Hyperlink 2 3 3 2 3 2 2" xfId="1138" xr:uid="{00000000-0005-0000-0000-000076010000}"/>
    <cellStyle name="Hyperlink 2 3 3 2 3 3" xfId="862" xr:uid="{00000000-0005-0000-0000-000077010000}"/>
    <cellStyle name="Hyperlink 2 3 3 2 4" xfId="402" xr:uid="{00000000-0005-0000-0000-000078010000}"/>
    <cellStyle name="Hyperlink 2 3 3 2 4 2" xfId="954" xr:uid="{00000000-0005-0000-0000-000079010000}"/>
    <cellStyle name="Hyperlink 2 3 3 2 5" xfId="678" xr:uid="{00000000-0005-0000-0000-00007A010000}"/>
    <cellStyle name="Hyperlink 2 3 3 3" xfId="172" xr:uid="{00000000-0005-0000-0000-00007B010000}"/>
    <cellStyle name="Hyperlink 2 3 3 3 2" xfId="448" xr:uid="{00000000-0005-0000-0000-00007C010000}"/>
    <cellStyle name="Hyperlink 2 3 3 3 2 2" xfId="1000" xr:uid="{00000000-0005-0000-0000-00007D010000}"/>
    <cellStyle name="Hyperlink 2 3 3 3 3" xfId="724" xr:uid="{00000000-0005-0000-0000-00007E010000}"/>
    <cellStyle name="Hyperlink 2 3 3 4" xfId="264" xr:uid="{00000000-0005-0000-0000-00007F010000}"/>
    <cellStyle name="Hyperlink 2 3 3 4 2" xfId="540" xr:uid="{00000000-0005-0000-0000-000080010000}"/>
    <cellStyle name="Hyperlink 2 3 3 4 2 2" xfId="1092" xr:uid="{00000000-0005-0000-0000-000081010000}"/>
    <cellStyle name="Hyperlink 2 3 3 4 3" xfId="816" xr:uid="{00000000-0005-0000-0000-000082010000}"/>
    <cellStyle name="Hyperlink 2 3 3 5" xfId="356" xr:uid="{00000000-0005-0000-0000-000083010000}"/>
    <cellStyle name="Hyperlink 2 3 3 5 2" xfId="908" xr:uid="{00000000-0005-0000-0000-000084010000}"/>
    <cellStyle name="Hyperlink 2 3 3 6" xfId="632" xr:uid="{00000000-0005-0000-0000-000085010000}"/>
    <cellStyle name="Hyperlink 2 3 4" xfId="106" xr:uid="{00000000-0005-0000-0000-000086010000}"/>
    <cellStyle name="Hyperlink 2 3 4 2" xfId="198" xr:uid="{00000000-0005-0000-0000-000087010000}"/>
    <cellStyle name="Hyperlink 2 3 4 2 2" xfId="474" xr:uid="{00000000-0005-0000-0000-000088010000}"/>
    <cellStyle name="Hyperlink 2 3 4 2 2 2" xfId="1026" xr:uid="{00000000-0005-0000-0000-000089010000}"/>
    <cellStyle name="Hyperlink 2 3 4 2 3" xfId="750" xr:uid="{00000000-0005-0000-0000-00008A010000}"/>
    <cellStyle name="Hyperlink 2 3 4 3" xfId="290" xr:uid="{00000000-0005-0000-0000-00008B010000}"/>
    <cellStyle name="Hyperlink 2 3 4 3 2" xfId="566" xr:uid="{00000000-0005-0000-0000-00008C010000}"/>
    <cellStyle name="Hyperlink 2 3 4 3 2 2" xfId="1118" xr:uid="{00000000-0005-0000-0000-00008D010000}"/>
    <cellStyle name="Hyperlink 2 3 4 3 3" xfId="842" xr:uid="{00000000-0005-0000-0000-00008E010000}"/>
    <cellStyle name="Hyperlink 2 3 4 4" xfId="382" xr:uid="{00000000-0005-0000-0000-00008F010000}"/>
    <cellStyle name="Hyperlink 2 3 4 4 2" xfId="934" xr:uid="{00000000-0005-0000-0000-000090010000}"/>
    <cellStyle name="Hyperlink 2 3 4 5" xfId="658" xr:uid="{00000000-0005-0000-0000-000091010000}"/>
    <cellStyle name="Hyperlink 2 3 5" xfId="152" xr:uid="{00000000-0005-0000-0000-000092010000}"/>
    <cellStyle name="Hyperlink 2 3 5 2" xfId="428" xr:uid="{00000000-0005-0000-0000-000093010000}"/>
    <cellStyle name="Hyperlink 2 3 5 2 2" xfId="980" xr:uid="{00000000-0005-0000-0000-000094010000}"/>
    <cellStyle name="Hyperlink 2 3 5 3" xfId="704" xr:uid="{00000000-0005-0000-0000-000095010000}"/>
    <cellStyle name="Hyperlink 2 3 6" xfId="244" xr:uid="{00000000-0005-0000-0000-000096010000}"/>
    <cellStyle name="Hyperlink 2 3 6 2" xfId="520" xr:uid="{00000000-0005-0000-0000-000097010000}"/>
    <cellStyle name="Hyperlink 2 3 6 2 2" xfId="1072" xr:uid="{00000000-0005-0000-0000-000098010000}"/>
    <cellStyle name="Hyperlink 2 3 6 3" xfId="796" xr:uid="{00000000-0005-0000-0000-000099010000}"/>
    <cellStyle name="Hyperlink 2 3 7" xfId="336" xr:uid="{00000000-0005-0000-0000-00009A010000}"/>
    <cellStyle name="Hyperlink 2 3 7 2" xfId="888" xr:uid="{00000000-0005-0000-0000-00009B010000}"/>
    <cellStyle name="Hyperlink 2 3 8" xfId="612" xr:uid="{00000000-0005-0000-0000-00009C010000}"/>
    <cellStyle name="Hyperlink 2 4" xfId="65" xr:uid="{00000000-0005-0000-0000-00009D010000}"/>
    <cellStyle name="Hyperlink 2 4 2" xfId="85" xr:uid="{00000000-0005-0000-0000-00009E010000}"/>
    <cellStyle name="Hyperlink 2 4 2 2" xfId="131" xr:uid="{00000000-0005-0000-0000-00009F010000}"/>
    <cellStyle name="Hyperlink 2 4 2 2 2" xfId="223" xr:uid="{00000000-0005-0000-0000-0000A0010000}"/>
    <cellStyle name="Hyperlink 2 4 2 2 2 2" xfId="499" xr:uid="{00000000-0005-0000-0000-0000A1010000}"/>
    <cellStyle name="Hyperlink 2 4 2 2 2 2 2" xfId="1051" xr:uid="{00000000-0005-0000-0000-0000A2010000}"/>
    <cellStyle name="Hyperlink 2 4 2 2 2 3" xfId="775" xr:uid="{00000000-0005-0000-0000-0000A3010000}"/>
    <cellStyle name="Hyperlink 2 4 2 2 3" xfId="315" xr:uid="{00000000-0005-0000-0000-0000A4010000}"/>
    <cellStyle name="Hyperlink 2 4 2 2 3 2" xfId="591" xr:uid="{00000000-0005-0000-0000-0000A5010000}"/>
    <cellStyle name="Hyperlink 2 4 2 2 3 2 2" xfId="1143" xr:uid="{00000000-0005-0000-0000-0000A6010000}"/>
    <cellStyle name="Hyperlink 2 4 2 2 3 3" xfId="867" xr:uid="{00000000-0005-0000-0000-0000A7010000}"/>
    <cellStyle name="Hyperlink 2 4 2 2 4" xfId="407" xr:uid="{00000000-0005-0000-0000-0000A8010000}"/>
    <cellStyle name="Hyperlink 2 4 2 2 4 2" xfId="959" xr:uid="{00000000-0005-0000-0000-0000A9010000}"/>
    <cellStyle name="Hyperlink 2 4 2 2 5" xfId="683" xr:uid="{00000000-0005-0000-0000-0000AA010000}"/>
    <cellStyle name="Hyperlink 2 4 2 3" xfId="177" xr:uid="{00000000-0005-0000-0000-0000AB010000}"/>
    <cellStyle name="Hyperlink 2 4 2 3 2" xfId="453" xr:uid="{00000000-0005-0000-0000-0000AC010000}"/>
    <cellStyle name="Hyperlink 2 4 2 3 2 2" xfId="1005" xr:uid="{00000000-0005-0000-0000-0000AD010000}"/>
    <cellStyle name="Hyperlink 2 4 2 3 3" xfId="729" xr:uid="{00000000-0005-0000-0000-0000AE010000}"/>
    <cellStyle name="Hyperlink 2 4 2 4" xfId="269" xr:uid="{00000000-0005-0000-0000-0000AF010000}"/>
    <cellStyle name="Hyperlink 2 4 2 4 2" xfId="545" xr:uid="{00000000-0005-0000-0000-0000B0010000}"/>
    <cellStyle name="Hyperlink 2 4 2 4 2 2" xfId="1097" xr:uid="{00000000-0005-0000-0000-0000B1010000}"/>
    <cellStyle name="Hyperlink 2 4 2 4 3" xfId="821" xr:uid="{00000000-0005-0000-0000-0000B2010000}"/>
    <cellStyle name="Hyperlink 2 4 2 5" xfId="361" xr:uid="{00000000-0005-0000-0000-0000B3010000}"/>
    <cellStyle name="Hyperlink 2 4 2 5 2" xfId="913" xr:uid="{00000000-0005-0000-0000-0000B4010000}"/>
    <cellStyle name="Hyperlink 2 4 2 6" xfId="637" xr:uid="{00000000-0005-0000-0000-0000B5010000}"/>
    <cellStyle name="Hyperlink 2 4 3" xfId="111" xr:uid="{00000000-0005-0000-0000-0000B6010000}"/>
    <cellStyle name="Hyperlink 2 4 3 2" xfId="203" xr:uid="{00000000-0005-0000-0000-0000B7010000}"/>
    <cellStyle name="Hyperlink 2 4 3 2 2" xfId="479" xr:uid="{00000000-0005-0000-0000-0000B8010000}"/>
    <cellStyle name="Hyperlink 2 4 3 2 2 2" xfId="1031" xr:uid="{00000000-0005-0000-0000-0000B9010000}"/>
    <cellStyle name="Hyperlink 2 4 3 2 3" xfId="755" xr:uid="{00000000-0005-0000-0000-0000BA010000}"/>
    <cellStyle name="Hyperlink 2 4 3 3" xfId="295" xr:uid="{00000000-0005-0000-0000-0000BB010000}"/>
    <cellStyle name="Hyperlink 2 4 3 3 2" xfId="571" xr:uid="{00000000-0005-0000-0000-0000BC010000}"/>
    <cellStyle name="Hyperlink 2 4 3 3 2 2" xfId="1123" xr:uid="{00000000-0005-0000-0000-0000BD010000}"/>
    <cellStyle name="Hyperlink 2 4 3 3 3" xfId="847" xr:uid="{00000000-0005-0000-0000-0000BE010000}"/>
    <cellStyle name="Hyperlink 2 4 3 4" xfId="387" xr:uid="{00000000-0005-0000-0000-0000BF010000}"/>
    <cellStyle name="Hyperlink 2 4 3 4 2" xfId="939" xr:uid="{00000000-0005-0000-0000-0000C0010000}"/>
    <cellStyle name="Hyperlink 2 4 3 5" xfId="663" xr:uid="{00000000-0005-0000-0000-0000C1010000}"/>
    <cellStyle name="Hyperlink 2 4 4" xfId="157" xr:uid="{00000000-0005-0000-0000-0000C2010000}"/>
    <cellStyle name="Hyperlink 2 4 4 2" xfId="433" xr:uid="{00000000-0005-0000-0000-0000C3010000}"/>
    <cellStyle name="Hyperlink 2 4 4 2 2" xfId="985" xr:uid="{00000000-0005-0000-0000-0000C4010000}"/>
    <cellStyle name="Hyperlink 2 4 4 3" xfId="709" xr:uid="{00000000-0005-0000-0000-0000C5010000}"/>
    <cellStyle name="Hyperlink 2 4 5" xfId="249" xr:uid="{00000000-0005-0000-0000-0000C6010000}"/>
    <cellStyle name="Hyperlink 2 4 5 2" xfId="525" xr:uid="{00000000-0005-0000-0000-0000C7010000}"/>
    <cellStyle name="Hyperlink 2 4 5 2 2" xfId="1077" xr:uid="{00000000-0005-0000-0000-0000C8010000}"/>
    <cellStyle name="Hyperlink 2 4 5 3" xfId="801" xr:uid="{00000000-0005-0000-0000-0000C9010000}"/>
    <cellStyle name="Hyperlink 2 4 6" xfId="341" xr:uid="{00000000-0005-0000-0000-0000CA010000}"/>
    <cellStyle name="Hyperlink 2 4 6 2" xfId="893" xr:uid="{00000000-0005-0000-0000-0000CB010000}"/>
    <cellStyle name="Hyperlink 2 4 7" xfId="617" xr:uid="{00000000-0005-0000-0000-0000CC010000}"/>
    <cellStyle name="Hyperlink 2 5" xfId="75" xr:uid="{00000000-0005-0000-0000-0000CD010000}"/>
    <cellStyle name="Hyperlink 2 5 2" xfId="121" xr:uid="{00000000-0005-0000-0000-0000CE010000}"/>
    <cellStyle name="Hyperlink 2 5 2 2" xfId="213" xr:uid="{00000000-0005-0000-0000-0000CF010000}"/>
    <cellStyle name="Hyperlink 2 5 2 2 2" xfId="489" xr:uid="{00000000-0005-0000-0000-0000D0010000}"/>
    <cellStyle name="Hyperlink 2 5 2 2 2 2" xfId="1041" xr:uid="{00000000-0005-0000-0000-0000D1010000}"/>
    <cellStyle name="Hyperlink 2 5 2 2 3" xfId="765" xr:uid="{00000000-0005-0000-0000-0000D2010000}"/>
    <cellStyle name="Hyperlink 2 5 2 3" xfId="305" xr:uid="{00000000-0005-0000-0000-0000D3010000}"/>
    <cellStyle name="Hyperlink 2 5 2 3 2" xfId="581" xr:uid="{00000000-0005-0000-0000-0000D4010000}"/>
    <cellStyle name="Hyperlink 2 5 2 3 2 2" xfId="1133" xr:uid="{00000000-0005-0000-0000-0000D5010000}"/>
    <cellStyle name="Hyperlink 2 5 2 3 3" xfId="857" xr:uid="{00000000-0005-0000-0000-0000D6010000}"/>
    <cellStyle name="Hyperlink 2 5 2 4" xfId="397" xr:uid="{00000000-0005-0000-0000-0000D7010000}"/>
    <cellStyle name="Hyperlink 2 5 2 4 2" xfId="949" xr:uid="{00000000-0005-0000-0000-0000D8010000}"/>
    <cellStyle name="Hyperlink 2 5 2 5" xfId="673" xr:uid="{00000000-0005-0000-0000-0000D9010000}"/>
    <cellStyle name="Hyperlink 2 5 3" xfId="167" xr:uid="{00000000-0005-0000-0000-0000DA010000}"/>
    <cellStyle name="Hyperlink 2 5 3 2" xfId="443" xr:uid="{00000000-0005-0000-0000-0000DB010000}"/>
    <cellStyle name="Hyperlink 2 5 3 2 2" xfId="995" xr:uid="{00000000-0005-0000-0000-0000DC010000}"/>
    <cellStyle name="Hyperlink 2 5 3 3" xfId="719" xr:uid="{00000000-0005-0000-0000-0000DD010000}"/>
    <cellStyle name="Hyperlink 2 5 4" xfId="259" xr:uid="{00000000-0005-0000-0000-0000DE010000}"/>
    <cellStyle name="Hyperlink 2 5 4 2" xfId="535" xr:uid="{00000000-0005-0000-0000-0000DF010000}"/>
    <cellStyle name="Hyperlink 2 5 4 2 2" xfId="1087" xr:uid="{00000000-0005-0000-0000-0000E0010000}"/>
    <cellStyle name="Hyperlink 2 5 4 3" xfId="811" xr:uid="{00000000-0005-0000-0000-0000E1010000}"/>
    <cellStyle name="Hyperlink 2 5 5" xfId="351" xr:uid="{00000000-0005-0000-0000-0000E2010000}"/>
    <cellStyle name="Hyperlink 2 5 5 2" xfId="903" xr:uid="{00000000-0005-0000-0000-0000E3010000}"/>
    <cellStyle name="Hyperlink 2 5 6" xfId="627" xr:uid="{00000000-0005-0000-0000-0000E4010000}"/>
    <cellStyle name="Hyperlink 2 6" xfId="96" xr:uid="{00000000-0005-0000-0000-0000E5010000}"/>
    <cellStyle name="Hyperlink 2 6 2" xfId="142" xr:uid="{00000000-0005-0000-0000-0000E6010000}"/>
    <cellStyle name="Hyperlink 2 6 2 2" xfId="234" xr:uid="{00000000-0005-0000-0000-0000E7010000}"/>
    <cellStyle name="Hyperlink 2 6 2 2 2" xfId="510" xr:uid="{00000000-0005-0000-0000-0000E8010000}"/>
    <cellStyle name="Hyperlink 2 6 2 2 2 2" xfId="1062" xr:uid="{00000000-0005-0000-0000-0000E9010000}"/>
    <cellStyle name="Hyperlink 2 6 2 2 3" xfId="786" xr:uid="{00000000-0005-0000-0000-0000EA010000}"/>
    <cellStyle name="Hyperlink 2 6 2 3" xfId="326" xr:uid="{00000000-0005-0000-0000-0000EB010000}"/>
    <cellStyle name="Hyperlink 2 6 2 3 2" xfId="602" xr:uid="{00000000-0005-0000-0000-0000EC010000}"/>
    <cellStyle name="Hyperlink 2 6 2 3 2 2" xfId="1154" xr:uid="{00000000-0005-0000-0000-0000ED010000}"/>
    <cellStyle name="Hyperlink 2 6 2 3 3" xfId="878" xr:uid="{00000000-0005-0000-0000-0000EE010000}"/>
    <cellStyle name="Hyperlink 2 6 2 4" xfId="418" xr:uid="{00000000-0005-0000-0000-0000EF010000}"/>
    <cellStyle name="Hyperlink 2 6 2 4 2" xfId="970" xr:uid="{00000000-0005-0000-0000-0000F0010000}"/>
    <cellStyle name="Hyperlink 2 6 2 5" xfId="694" xr:uid="{00000000-0005-0000-0000-0000F1010000}"/>
    <cellStyle name="Hyperlink 2 6 3" xfId="188" xr:uid="{00000000-0005-0000-0000-0000F2010000}"/>
    <cellStyle name="Hyperlink 2 6 3 2" xfId="464" xr:uid="{00000000-0005-0000-0000-0000F3010000}"/>
    <cellStyle name="Hyperlink 2 6 3 2 2" xfId="1016" xr:uid="{00000000-0005-0000-0000-0000F4010000}"/>
    <cellStyle name="Hyperlink 2 6 3 3" xfId="740" xr:uid="{00000000-0005-0000-0000-0000F5010000}"/>
    <cellStyle name="Hyperlink 2 6 4" xfId="280" xr:uid="{00000000-0005-0000-0000-0000F6010000}"/>
    <cellStyle name="Hyperlink 2 6 4 2" xfId="556" xr:uid="{00000000-0005-0000-0000-0000F7010000}"/>
    <cellStyle name="Hyperlink 2 6 4 2 2" xfId="1108" xr:uid="{00000000-0005-0000-0000-0000F8010000}"/>
    <cellStyle name="Hyperlink 2 6 4 3" xfId="832" xr:uid="{00000000-0005-0000-0000-0000F9010000}"/>
    <cellStyle name="Hyperlink 2 6 5" xfId="372" xr:uid="{00000000-0005-0000-0000-0000FA010000}"/>
    <cellStyle name="Hyperlink 2 6 5 2" xfId="924" xr:uid="{00000000-0005-0000-0000-0000FB010000}"/>
    <cellStyle name="Hyperlink 2 6 6" xfId="648" xr:uid="{00000000-0005-0000-0000-0000FC010000}"/>
    <cellStyle name="Hyperlink 2 7" xfId="101" xr:uid="{00000000-0005-0000-0000-0000FD010000}"/>
    <cellStyle name="Hyperlink 2 7 2" xfId="193" xr:uid="{00000000-0005-0000-0000-0000FE010000}"/>
    <cellStyle name="Hyperlink 2 7 2 2" xfId="469" xr:uid="{00000000-0005-0000-0000-0000FF010000}"/>
    <cellStyle name="Hyperlink 2 7 2 2 2" xfId="1021" xr:uid="{00000000-0005-0000-0000-000000020000}"/>
    <cellStyle name="Hyperlink 2 7 2 3" xfId="745" xr:uid="{00000000-0005-0000-0000-000001020000}"/>
    <cellStyle name="Hyperlink 2 7 3" xfId="285" xr:uid="{00000000-0005-0000-0000-000002020000}"/>
    <cellStyle name="Hyperlink 2 7 3 2" xfId="561" xr:uid="{00000000-0005-0000-0000-000003020000}"/>
    <cellStyle name="Hyperlink 2 7 3 2 2" xfId="1113" xr:uid="{00000000-0005-0000-0000-000004020000}"/>
    <cellStyle name="Hyperlink 2 7 3 3" xfId="837" xr:uid="{00000000-0005-0000-0000-000005020000}"/>
    <cellStyle name="Hyperlink 2 7 4" xfId="377" xr:uid="{00000000-0005-0000-0000-000006020000}"/>
    <cellStyle name="Hyperlink 2 7 4 2" xfId="929" xr:uid="{00000000-0005-0000-0000-000007020000}"/>
    <cellStyle name="Hyperlink 2 7 5" xfId="653" xr:uid="{00000000-0005-0000-0000-000008020000}"/>
    <cellStyle name="Hyperlink 2 8" xfId="147" xr:uid="{00000000-0005-0000-0000-000009020000}"/>
    <cellStyle name="Hyperlink 2 8 2" xfId="423" xr:uid="{00000000-0005-0000-0000-00000A020000}"/>
    <cellStyle name="Hyperlink 2 8 2 2" xfId="975" xr:uid="{00000000-0005-0000-0000-00000B020000}"/>
    <cellStyle name="Hyperlink 2 8 3" xfId="699" xr:uid="{00000000-0005-0000-0000-00000C020000}"/>
    <cellStyle name="Hyperlink 2 9" xfId="239" xr:uid="{00000000-0005-0000-0000-00000D020000}"/>
    <cellStyle name="Hyperlink 2 9 2" xfId="515" xr:uid="{00000000-0005-0000-0000-00000E020000}"/>
    <cellStyle name="Hyperlink 2 9 2 2" xfId="1067" xr:uid="{00000000-0005-0000-0000-00000F020000}"/>
    <cellStyle name="Hyperlink 2 9 3" xfId="791" xr:uid="{00000000-0005-0000-0000-000010020000}"/>
    <cellStyle name="Hyperlink 3" xfId="49" xr:uid="{00000000-0005-0000-0000-000011020000}"/>
    <cellStyle name="Hyperlink 3 10" xfId="608" xr:uid="{00000000-0005-0000-0000-000012020000}"/>
    <cellStyle name="Hyperlink 3 2" xfId="60" xr:uid="{00000000-0005-0000-0000-000013020000}"/>
    <cellStyle name="Hyperlink 3 2 2" xfId="71" xr:uid="{00000000-0005-0000-0000-000014020000}"/>
    <cellStyle name="Hyperlink 3 2 2 2" xfId="91" xr:uid="{00000000-0005-0000-0000-000015020000}"/>
    <cellStyle name="Hyperlink 3 2 2 2 2" xfId="137" xr:uid="{00000000-0005-0000-0000-000016020000}"/>
    <cellStyle name="Hyperlink 3 2 2 2 2 2" xfId="229" xr:uid="{00000000-0005-0000-0000-000017020000}"/>
    <cellStyle name="Hyperlink 3 2 2 2 2 2 2" xfId="505" xr:uid="{00000000-0005-0000-0000-000018020000}"/>
    <cellStyle name="Hyperlink 3 2 2 2 2 2 2 2" xfId="1057" xr:uid="{00000000-0005-0000-0000-000019020000}"/>
    <cellStyle name="Hyperlink 3 2 2 2 2 2 3" xfId="781" xr:uid="{00000000-0005-0000-0000-00001A020000}"/>
    <cellStyle name="Hyperlink 3 2 2 2 2 3" xfId="321" xr:uid="{00000000-0005-0000-0000-00001B020000}"/>
    <cellStyle name="Hyperlink 3 2 2 2 2 3 2" xfId="597" xr:uid="{00000000-0005-0000-0000-00001C020000}"/>
    <cellStyle name="Hyperlink 3 2 2 2 2 3 2 2" xfId="1149" xr:uid="{00000000-0005-0000-0000-00001D020000}"/>
    <cellStyle name="Hyperlink 3 2 2 2 2 3 3" xfId="873" xr:uid="{00000000-0005-0000-0000-00001E020000}"/>
    <cellStyle name="Hyperlink 3 2 2 2 2 4" xfId="413" xr:uid="{00000000-0005-0000-0000-00001F020000}"/>
    <cellStyle name="Hyperlink 3 2 2 2 2 4 2" xfId="965" xr:uid="{00000000-0005-0000-0000-000020020000}"/>
    <cellStyle name="Hyperlink 3 2 2 2 2 5" xfId="689" xr:uid="{00000000-0005-0000-0000-000021020000}"/>
    <cellStyle name="Hyperlink 3 2 2 2 3" xfId="183" xr:uid="{00000000-0005-0000-0000-000022020000}"/>
    <cellStyle name="Hyperlink 3 2 2 2 3 2" xfId="459" xr:uid="{00000000-0005-0000-0000-000023020000}"/>
    <cellStyle name="Hyperlink 3 2 2 2 3 2 2" xfId="1011" xr:uid="{00000000-0005-0000-0000-000024020000}"/>
    <cellStyle name="Hyperlink 3 2 2 2 3 3" xfId="735" xr:uid="{00000000-0005-0000-0000-000025020000}"/>
    <cellStyle name="Hyperlink 3 2 2 2 4" xfId="275" xr:uid="{00000000-0005-0000-0000-000026020000}"/>
    <cellStyle name="Hyperlink 3 2 2 2 4 2" xfId="551" xr:uid="{00000000-0005-0000-0000-000027020000}"/>
    <cellStyle name="Hyperlink 3 2 2 2 4 2 2" xfId="1103" xr:uid="{00000000-0005-0000-0000-000028020000}"/>
    <cellStyle name="Hyperlink 3 2 2 2 4 3" xfId="827" xr:uid="{00000000-0005-0000-0000-000029020000}"/>
    <cellStyle name="Hyperlink 3 2 2 2 5" xfId="367" xr:uid="{00000000-0005-0000-0000-00002A020000}"/>
    <cellStyle name="Hyperlink 3 2 2 2 5 2" xfId="919" xr:uid="{00000000-0005-0000-0000-00002B020000}"/>
    <cellStyle name="Hyperlink 3 2 2 2 6" xfId="643" xr:uid="{00000000-0005-0000-0000-00002C020000}"/>
    <cellStyle name="Hyperlink 3 2 2 3" xfId="117" xr:uid="{00000000-0005-0000-0000-00002D020000}"/>
    <cellStyle name="Hyperlink 3 2 2 3 2" xfId="209" xr:uid="{00000000-0005-0000-0000-00002E020000}"/>
    <cellStyle name="Hyperlink 3 2 2 3 2 2" xfId="485" xr:uid="{00000000-0005-0000-0000-00002F020000}"/>
    <cellStyle name="Hyperlink 3 2 2 3 2 2 2" xfId="1037" xr:uid="{00000000-0005-0000-0000-000030020000}"/>
    <cellStyle name="Hyperlink 3 2 2 3 2 3" xfId="761" xr:uid="{00000000-0005-0000-0000-000031020000}"/>
    <cellStyle name="Hyperlink 3 2 2 3 3" xfId="301" xr:uid="{00000000-0005-0000-0000-000032020000}"/>
    <cellStyle name="Hyperlink 3 2 2 3 3 2" xfId="577" xr:uid="{00000000-0005-0000-0000-000033020000}"/>
    <cellStyle name="Hyperlink 3 2 2 3 3 2 2" xfId="1129" xr:uid="{00000000-0005-0000-0000-000034020000}"/>
    <cellStyle name="Hyperlink 3 2 2 3 3 3" xfId="853" xr:uid="{00000000-0005-0000-0000-000035020000}"/>
    <cellStyle name="Hyperlink 3 2 2 3 4" xfId="393" xr:uid="{00000000-0005-0000-0000-000036020000}"/>
    <cellStyle name="Hyperlink 3 2 2 3 4 2" xfId="945" xr:uid="{00000000-0005-0000-0000-000037020000}"/>
    <cellStyle name="Hyperlink 3 2 2 3 5" xfId="669" xr:uid="{00000000-0005-0000-0000-000038020000}"/>
    <cellStyle name="Hyperlink 3 2 2 4" xfId="163" xr:uid="{00000000-0005-0000-0000-000039020000}"/>
    <cellStyle name="Hyperlink 3 2 2 4 2" xfId="439" xr:uid="{00000000-0005-0000-0000-00003A020000}"/>
    <cellStyle name="Hyperlink 3 2 2 4 2 2" xfId="991" xr:uid="{00000000-0005-0000-0000-00003B020000}"/>
    <cellStyle name="Hyperlink 3 2 2 4 3" xfId="715" xr:uid="{00000000-0005-0000-0000-00003C020000}"/>
    <cellStyle name="Hyperlink 3 2 2 5" xfId="255" xr:uid="{00000000-0005-0000-0000-00003D020000}"/>
    <cellStyle name="Hyperlink 3 2 2 5 2" xfId="531" xr:uid="{00000000-0005-0000-0000-00003E020000}"/>
    <cellStyle name="Hyperlink 3 2 2 5 2 2" xfId="1083" xr:uid="{00000000-0005-0000-0000-00003F020000}"/>
    <cellStyle name="Hyperlink 3 2 2 5 3" xfId="807" xr:uid="{00000000-0005-0000-0000-000040020000}"/>
    <cellStyle name="Hyperlink 3 2 2 6" xfId="347" xr:uid="{00000000-0005-0000-0000-000041020000}"/>
    <cellStyle name="Hyperlink 3 2 2 6 2" xfId="899" xr:uid="{00000000-0005-0000-0000-000042020000}"/>
    <cellStyle name="Hyperlink 3 2 2 7" xfId="623" xr:uid="{00000000-0005-0000-0000-000043020000}"/>
    <cellStyle name="Hyperlink 3 2 3" xfId="81" xr:uid="{00000000-0005-0000-0000-000044020000}"/>
    <cellStyle name="Hyperlink 3 2 3 2" xfId="127" xr:uid="{00000000-0005-0000-0000-000045020000}"/>
    <cellStyle name="Hyperlink 3 2 3 2 2" xfId="219" xr:uid="{00000000-0005-0000-0000-000046020000}"/>
    <cellStyle name="Hyperlink 3 2 3 2 2 2" xfId="495" xr:uid="{00000000-0005-0000-0000-000047020000}"/>
    <cellStyle name="Hyperlink 3 2 3 2 2 2 2" xfId="1047" xr:uid="{00000000-0005-0000-0000-000048020000}"/>
    <cellStyle name="Hyperlink 3 2 3 2 2 3" xfId="771" xr:uid="{00000000-0005-0000-0000-000049020000}"/>
    <cellStyle name="Hyperlink 3 2 3 2 3" xfId="311" xr:uid="{00000000-0005-0000-0000-00004A020000}"/>
    <cellStyle name="Hyperlink 3 2 3 2 3 2" xfId="587" xr:uid="{00000000-0005-0000-0000-00004B020000}"/>
    <cellStyle name="Hyperlink 3 2 3 2 3 2 2" xfId="1139" xr:uid="{00000000-0005-0000-0000-00004C020000}"/>
    <cellStyle name="Hyperlink 3 2 3 2 3 3" xfId="863" xr:uid="{00000000-0005-0000-0000-00004D020000}"/>
    <cellStyle name="Hyperlink 3 2 3 2 4" xfId="403" xr:uid="{00000000-0005-0000-0000-00004E020000}"/>
    <cellStyle name="Hyperlink 3 2 3 2 4 2" xfId="955" xr:uid="{00000000-0005-0000-0000-00004F020000}"/>
    <cellStyle name="Hyperlink 3 2 3 2 5" xfId="679" xr:uid="{00000000-0005-0000-0000-000050020000}"/>
    <cellStyle name="Hyperlink 3 2 3 3" xfId="173" xr:uid="{00000000-0005-0000-0000-000051020000}"/>
    <cellStyle name="Hyperlink 3 2 3 3 2" xfId="449" xr:uid="{00000000-0005-0000-0000-000052020000}"/>
    <cellStyle name="Hyperlink 3 2 3 3 2 2" xfId="1001" xr:uid="{00000000-0005-0000-0000-000053020000}"/>
    <cellStyle name="Hyperlink 3 2 3 3 3" xfId="725" xr:uid="{00000000-0005-0000-0000-000054020000}"/>
    <cellStyle name="Hyperlink 3 2 3 4" xfId="265" xr:uid="{00000000-0005-0000-0000-000055020000}"/>
    <cellStyle name="Hyperlink 3 2 3 4 2" xfId="541" xr:uid="{00000000-0005-0000-0000-000056020000}"/>
    <cellStyle name="Hyperlink 3 2 3 4 2 2" xfId="1093" xr:uid="{00000000-0005-0000-0000-000057020000}"/>
    <cellStyle name="Hyperlink 3 2 3 4 3" xfId="817" xr:uid="{00000000-0005-0000-0000-000058020000}"/>
    <cellStyle name="Hyperlink 3 2 3 5" xfId="357" xr:uid="{00000000-0005-0000-0000-000059020000}"/>
    <cellStyle name="Hyperlink 3 2 3 5 2" xfId="909" xr:uid="{00000000-0005-0000-0000-00005A020000}"/>
    <cellStyle name="Hyperlink 3 2 3 6" xfId="633" xr:uid="{00000000-0005-0000-0000-00005B020000}"/>
    <cellStyle name="Hyperlink 3 2 4" xfId="107" xr:uid="{00000000-0005-0000-0000-00005C020000}"/>
    <cellStyle name="Hyperlink 3 2 4 2" xfId="199" xr:uid="{00000000-0005-0000-0000-00005D020000}"/>
    <cellStyle name="Hyperlink 3 2 4 2 2" xfId="475" xr:uid="{00000000-0005-0000-0000-00005E020000}"/>
    <cellStyle name="Hyperlink 3 2 4 2 2 2" xfId="1027" xr:uid="{00000000-0005-0000-0000-00005F020000}"/>
    <cellStyle name="Hyperlink 3 2 4 2 3" xfId="751" xr:uid="{00000000-0005-0000-0000-000060020000}"/>
    <cellStyle name="Hyperlink 3 2 4 3" xfId="291" xr:uid="{00000000-0005-0000-0000-000061020000}"/>
    <cellStyle name="Hyperlink 3 2 4 3 2" xfId="567" xr:uid="{00000000-0005-0000-0000-000062020000}"/>
    <cellStyle name="Hyperlink 3 2 4 3 2 2" xfId="1119" xr:uid="{00000000-0005-0000-0000-000063020000}"/>
    <cellStyle name="Hyperlink 3 2 4 3 3" xfId="843" xr:uid="{00000000-0005-0000-0000-000064020000}"/>
    <cellStyle name="Hyperlink 3 2 4 4" xfId="383" xr:uid="{00000000-0005-0000-0000-000065020000}"/>
    <cellStyle name="Hyperlink 3 2 4 4 2" xfId="935" xr:uid="{00000000-0005-0000-0000-000066020000}"/>
    <cellStyle name="Hyperlink 3 2 4 5" xfId="659" xr:uid="{00000000-0005-0000-0000-000067020000}"/>
    <cellStyle name="Hyperlink 3 2 5" xfId="153" xr:uid="{00000000-0005-0000-0000-000068020000}"/>
    <cellStyle name="Hyperlink 3 2 5 2" xfId="429" xr:uid="{00000000-0005-0000-0000-000069020000}"/>
    <cellStyle name="Hyperlink 3 2 5 2 2" xfId="981" xr:uid="{00000000-0005-0000-0000-00006A020000}"/>
    <cellStyle name="Hyperlink 3 2 5 3" xfId="705" xr:uid="{00000000-0005-0000-0000-00006B020000}"/>
    <cellStyle name="Hyperlink 3 2 6" xfId="245" xr:uid="{00000000-0005-0000-0000-00006C020000}"/>
    <cellStyle name="Hyperlink 3 2 6 2" xfId="521" xr:uid="{00000000-0005-0000-0000-00006D020000}"/>
    <cellStyle name="Hyperlink 3 2 6 2 2" xfId="1073" xr:uid="{00000000-0005-0000-0000-00006E020000}"/>
    <cellStyle name="Hyperlink 3 2 6 3" xfId="797" xr:uid="{00000000-0005-0000-0000-00006F020000}"/>
    <cellStyle name="Hyperlink 3 2 7" xfId="337" xr:uid="{00000000-0005-0000-0000-000070020000}"/>
    <cellStyle name="Hyperlink 3 2 7 2" xfId="889" xr:uid="{00000000-0005-0000-0000-000071020000}"/>
    <cellStyle name="Hyperlink 3 2 8" xfId="613" xr:uid="{00000000-0005-0000-0000-000072020000}"/>
    <cellStyle name="Hyperlink 3 3" xfId="66" xr:uid="{00000000-0005-0000-0000-000073020000}"/>
    <cellStyle name="Hyperlink 3 3 2" xfId="86" xr:uid="{00000000-0005-0000-0000-000074020000}"/>
    <cellStyle name="Hyperlink 3 3 2 2" xfId="132" xr:uid="{00000000-0005-0000-0000-000075020000}"/>
    <cellStyle name="Hyperlink 3 3 2 2 2" xfId="224" xr:uid="{00000000-0005-0000-0000-000076020000}"/>
    <cellStyle name="Hyperlink 3 3 2 2 2 2" xfId="500" xr:uid="{00000000-0005-0000-0000-000077020000}"/>
    <cellStyle name="Hyperlink 3 3 2 2 2 2 2" xfId="1052" xr:uid="{00000000-0005-0000-0000-000078020000}"/>
    <cellStyle name="Hyperlink 3 3 2 2 2 3" xfId="776" xr:uid="{00000000-0005-0000-0000-000079020000}"/>
    <cellStyle name="Hyperlink 3 3 2 2 3" xfId="316" xr:uid="{00000000-0005-0000-0000-00007A020000}"/>
    <cellStyle name="Hyperlink 3 3 2 2 3 2" xfId="592" xr:uid="{00000000-0005-0000-0000-00007B020000}"/>
    <cellStyle name="Hyperlink 3 3 2 2 3 2 2" xfId="1144" xr:uid="{00000000-0005-0000-0000-00007C020000}"/>
    <cellStyle name="Hyperlink 3 3 2 2 3 3" xfId="868" xr:uid="{00000000-0005-0000-0000-00007D020000}"/>
    <cellStyle name="Hyperlink 3 3 2 2 4" xfId="408" xr:uid="{00000000-0005-0000-0000-00007E020000}"/>
    <cellStyle name="Hyperlink 3 3 2 2 4 2" xfId="960" xr:uid="{00000000-0005-0000-0000-00007F020000}"/>
    <cellStyle name="Hyperlink 3 3 2 2 5" xfId="684" xr:uid="{00000000-0005-0000-0000-000080020000}"/>
    <cellStyle name="Hyperlink 3 3 2 3" xfId="178" xr:uid="{00000000-0005-0000-0000-000081020000}"/>
    <cellStyle name="Hyperlink 3 3 2 3 2" xfId="454" xr:uid="{00000000-0005-0000-0000-000082020000}"/>
    <cellStyle name="Hyperlink 3 3 2 3 2 2" xfId="1006" xr:uid="{00000000-0005-0000-0000-000083020000}"/>
    <cellStyle name="Hyperlink 3 3 2 3 3" xfId="730" xr:uid="{00000000-0005-0000-0000-000084020000}"/>
    <cellStyle name="Hyperlink 3 3 2 4" xfId="270" xr:uid="{00000000-0005-0000-0000-000085020000}"/>
    <cellStyle name="Hyperlink 3 3 2 4 2" xfId="546" xr:uid="{00000000-0005-0000-0000-000086020000}"/>
    <cellStyle name="Hyperlink 3 3 2 4 2 2" xfId="1098" xr:uid="{00000000-0005-0000-0000-000087020000}"/>
    <cellStyle name="Hyperlink 3 3 2 4 3" xfId="822" xr:uid="{00000000-0005-0000-0000-000088020000}"/>
    <cellStyle name="Hyperlink 3 3 2 5" xfId="362" xr:uid="{00000000-0005-0000-0000-000089020000}"/>
    <cellStyle name="Hyperlink 3 3 2 5 2" xfId="914" xr:uid="{00000000-0005-0000-0000-00008A020000}"/>
    <cellStyle name="Hyperlink 3 3 2 6" xfId="638" xr:uid="{00000000-0005-0000-0000-00008B020000}"/>
    <cellStyle name="Hyperlink 3 3 3" xfId="112" xr:uid="{00000000-0005-0000-0000-00008C020000}"/>
    <cellStyle name="Hyperlink 3 3 3 2" xfId="204" xr:uid="{00000000-0005-0000-0000-00008D020000}"/>
    <cellStyle name="Hyperlink 3 3 3 2 2" xfId="480" xr:uid="{00000000-0005-0000-0000-00008E020000}"/>
    <cellStyle name="Hyperlink 3 3 3 2 2 2" xfId="1032" xr:uid="{00000000-0005-0000-0000-00008F020000}"/>
    <cellStyle name="Hyperlink 3 3 3 2 3" xfId="756" xr:uid="{00000000-0005-0000-0000-000090020000}"/>
    <cellStyle name="Hyperlink 3 3 3 3" xfId="296" xr:uid="{00000000-0005-0000-0000-000091020000}"/>
    <cellStyle name="Hyperlink 3 3 3 3 2" xfId="572" xr:uid="{00000000-0005-0000-0000-000092020000}"/>
    <cellStyle name="Hyperlink 3 3 3 3 2 2" xfId="1124" xr:uid="{00000000-0005-0000-0000-000093020000}"/>
    <cellStyle name="Hyperlink 3 3 3 3 3" xfId="848" xr:uid="{00000000-0005-0000-0000-000094020000}"/>
    <cellStyle name="Hyperlink 3 3 3 4" xfId="388" xr:uid="{00000000-0005-0000-0000-000095020000}"/>
    <cellStyle name="Hyperlink 3 3 3 4 2" xfId="940" xr:uid="{00000000-0005-0000-0000-000096020000}"/>
    <cellStyle name="Hyperlink 3 3 3 5" xfId="664" xr:uid="{00000000-0005-0000-0000-000097020000}"/>
    <cellStyle name="Hyperlink 3 3 4" xfId="158" xr:uid="{00000000-0005-0000-0000-000098020000}"/>
    <cellStyle name="Hyperlink 3 3 4 2" xfId="434" xr:uid="{00000000-0005-0000-0000-000099020000}"/>
    <cellStyle name="Hyperlink 3 3 4 2 2" xfId="986" xr:uid="{00000000-0005-0000-0000-00009A020000}"/>
    <cellStyle name="Hyperlink 3 3 4 3" xfId="710" xr:uid="{00000000-0005-0000-0000-00009B020000}"/>
    <cellStyle name="Hyperlink 3 3 5" xfId="250" xr:uid="{00000000-0005-0000-0000-00009C020000}"/>
    <cellStyle name="Hyperlink 3 3 5 2" xfId="526" xr:uid="{00000000-0005-0000-0000-00009D020000}"/>
    <cellStyle name="Hyperlink 3 3 5 2 2" xfId="1078" xr:uid="{00000000-0005-0000-0000-00009E020000}"/>
    <cellStyle name="Hyperlink 3 3 5 3" xfId="802" xr:uid="{00000000-0005-0000-0000-00009F020000}"/>
    <cellStyle name="Hyperlink 3 3 6" xfId="342" xr:uid="{00000000-0005-0000-0000-0000A0020000}"/>
    <cellStyle name="Hyperlink 3 3 6 2" xfId="894" xr:uid="{00000000-0005-0000-0000-0000A1020000}"/>
    <cellStyle name="Hyperlink 3 3 7" xfId="618" xr:uid="{00000000-0005-0000-0000-0000A2020000}"/>
    <cellStyle name="Hyperlink 3 4" xfId="76" xr:uid="{00000000-0005-0000-0000-0000A3020000}"/>
    <cellStyle name="Hyperlink 3 4 2" xfId="122" xr:uid="{00000000-0005-0000-0000-0000A4020000}"/>
    <cellStyle name="Hyperlink 3 4 2 2" xfId="214" xr:uid="{00000000-0005-0000-0000-0000A5020000}"/>
    <cellStyle name="Hyperlink 3 4 2 2 2" xfId="490" xr:uid="{00000000-0005-0000-0000-0000A6020000}"/>
    <cellStyle name="Hyperlink 3 4 2 2 2 2" xfId="1042" xr:uid="{00000000-0005-0000-0000-0000A7020000}"/>
    <cellStyle name="Hyperlink 3 4 2 2 3" xfId="766" xr:uid="{00000000-0005-0000-0000-0000A8020000}"/>
    <cellStyle name="Hyperlink 3 4 2 3" xfId="306" xr:uid="{00000000-0005-0000-0000-0000A9020000}"/>
    <cellStyle name="Hyperlink 3 4 2 3 2" xfId="582" xr:uid="{00000000-0005-0000-0000-0000AA020000}"/>
    <cellStyle name="Hyperlink 3 4 2 3 2 2" xfId="1134" xr:uid="{00000000-0005-0000-0000-0000AB020000}"/>
    <cellStyle name="Hyperlink 3 4 2 3 3" xfId="858" xr:uid="{00000000-0005-0000-0000-0000AC020000}"/>
    <cellStyle name="Hyperlink 3 4 2 4" xfId="398" xr:uid="{00000000-0005-0000-0000-0000AD020000}"/>
    <cellStyle name="Hyperlink 3 4 2 4 2" xfId="950" xr:uid="{00000000-0005-0000-0000-0000AE020000}"/>
    <cellStyle name="Hyperlink 3 4 2 5" xfId="674" xr:uid="{00000000-0005-0000-0000-0000AF020000}"/>
    <cellStyle name="Hyperlink 3 4 3" xfId="168" xr:uid="{00000000-0005-0000-0000-0000B0020000}"/>
    <cellStyle name="Hyperlink 3 4 3 2" xfId="444" xr:uid="{00000000-0005-0000-0000-0000B1020000}"/>
    <cellStyle name="Hyperlink 3 4 3 2 2" xfId="996" xr:uid="{00000000-0005-0000-0000-0000B2020000}"/>
    <cellStyle name="Hyperlink 3 4 3 3" xfId="720" xr:uid="{00000000-0005-0000-0000-0000B3020000}"/>
    <cellStyle name="Hyperlink 3 4 4" xfId="260" xr:uid="{00000000-0005-0000-0000-0000B4020000}"/>
    <cellStyle name="Hyperlink 3 4 4 2" xfId="536" xr:uid="{00000000-0005-0000-0000-0000B5020000}"/>
    <cellStyle name="Hyperlink 3 4 4 2 2" xfId="1088" xr:uid="{00000000-0005-0000-0000-0000B6020000}"/>
    <cellStyle name="Hyperlink 3 4 4 3" xfId="812" xr:uid="{00000000-0005-0000-0000-0000B7020000}"/>
    <cellStyle name="Hyperlink 3 4 5" xfId="352" xr:uid="{00000000-0005-0000-0000-0000B8020000}"/>
    <cellStyle name="Hyperlink 3 4 5 2" xfId="904" xr:uid="{00000000-0005-0000-0000-0000B9020000}"/>
    <cellStyle name="Hyperlink 3 4 6" xfId="628" xr:uid="{00000000-0005-0000-0000-0000BA020000}"/>
    <cellStyle name="Hyperlink 3 5" xfId="97" xr:uid="{00000000-0005-0000-0000-0000BB020000}"/>
    <cellStyle name="Hyperlink 3 5 2" xfId="143" xr:uid="{00000000-0005-0000-0000-0000BC020000}"/>
    <cellStyle name="Hyperlink 3 5 2 2" xfId="235" xr:uid="{00000000-0005-0000-0000-0000BD020000}"/>
    <cellStyle name="Hyperlink 3 5 2 2 2" xfId="511" xr:uid="{00000000-0005-0000-0000-0000BE020000}"/>
    <cellStyle name="Hyperlink 3 5 2 2 2 2" xfId="1063" xr:uid="{00000000-0005-0000-0000-0000BF020000}"/>
    <cellStyle name="Hyperlink 3 5 2 2 3" xfId="787" xr:uid="{00000000-0005-0000-0000-0000C0020000}"/>
    <cellStyle name="Hyperlink 3 5 2 3" xfId="327" xr:uid="{00000000-0005-0000-0000-0000C1020000}"/>
    <cellStyle name="Hyperlink 3 5 2 3 2" xfId="603" xr:uid="{00000000-0005-0000-0000-0000C2020000}"/>
    <cellStyle name="Hyperlink 3 5 2 3 2 2" xfId="1155" xr:uid="{00000000-0005-0000-0000-0000C3020000}"/>
    <cellStyle name="Hyperlink 3 5 2 3 3" xfId="879" xr:uid="{00000000-0005-0000-0000-0000C4020000}"/>
    <cellStyle name="Hyperlink 3 5 2 4" xfId="419" xr:uid="{00000000-0005-0000-0000-0000C5020000}"/>
    <cellStyle name="Hyperlink 3 5 2 4 2" xfId="971" xr:uid="{00000000-0005-0000-0000-0000C6020000}"/>
    <cellStyle name="Hyperlink 3 5 2 5" xfId="695" xr:uid="{00000000-0005-0000-0000-0000C7020000}"/>
    <cellStyle name="Hyperlink 3 5 3" xfId="189" xr:uid="{00000000-0005-0000-0000-0000C8020000}"/>
    <cellStyle name="Hyperlink 3 5 3 2" xfId="465" xr:uid="{00000000-0005-0000-0000-0000C9020000}"/>
    <cellStyle name="Hyperlink 3 5 3 2 2" xfId="1017" xr:uid="{00000000-0005-0000-0000-0000CA020000}"/>
    <cellStyle name="Hyperlink 3 5 3 3" xfId="741" xr:uid="{00000000-0005-0000-0000-0000CB020000}"/>
    <cellStyle name="Hyperlink 3 5 4" xfId="281" xr:uid="{00000000-0005-0000-0000-0000CC020000}"/>
    <cellStyle name="Hyperlink 3 5 4 2" xfId="557" xr:uid="{00000000-0005-0000-0000-0000CD020000}"/>
    <cellStyle name="Hyperlink 3 5 4 2 2" xfId="1109" xr:uid="{00000000-0005-0000-0000-0000CE020000}"/>
    <cellStyle name="Hyperlink 3 5 4 3" xfId="833" xr:uid="{00000000-0005-0000-0000-0000CF020000}"/>
    <cellStyle name="Hyperlink 3 5 5" xfId="373" xr:uid="{00000000-0005-0000-0000-0000D0020000}"/>
    <cellStyle name="Hyperlink 3 5 5 2" xfId="925" xr:uid="{00000000-0005-0000-0000-0000D1020000}"/>
    <cellStyle name="Hyperlink 3 5 6" xfId="649" xr:uid="{00000000-0005-0000-0000-0000D2020000}"/>
    <cellStyle name="Hyperlink 3 6" xfId="102" xr:uid="{00000000-0005-0000-0000-0000D3020000}"/>
    <cellStyle name="Hyperlink 3 6 2" xfId="194" xr:uid="{00000000-0005-0000-0000-0000D4020000}"/>
    <cellStyle name="Hyperlink 3 6 2 2" xfId="470" xr:uid="{00000000-0005-0000-0000-0000D5020000}"/>
    <cellStyle name="Hyperlink 3 6 2 2 2" xfId="1022" xr:uid="{00000000-0005-0000-0000-0000D6020000}"/>
    <cellStyle name="Hyperlink 3 6 2 3" xfId="746" xr:uid="{00000000-0005-0000-0000-0000D7020000}"/>
    <cellStyle name="Hyperlink 3 6 3" xfId="286" xr:uid="{00000000-0005-0000-0000-0000D8020000}"/>
    <cellStyle name="Hyperlink 3 6 3 2" xfId="562" xr:uid="{00000000-0005-0000-0000-0000D9020000}"/>
    <cellStyle name="Hyperlink 3 6 3 2 2" xfId="1114" xr:uid="{00000000-0005-0000-0000-0000DA020000}"/>
    <cellStyle name="Hyperlink 3 6 3 3" xfId="838" xr:uid="{00000000-0005-0000-0000-0000DB020000}"/>
    <cellStyle name="Hyperlink 3 6 4" xfId="378" xr:uid="{00000000-0005-0000-0000-0000DC020000}"/>
    <cellStyle name="Hyperlink 3 6 4 2" xfId="930" xr:uid="{00000000-0005-0000-0000-0000DD020000}"/>
    <cellStyle name="Hyperlink 3 6 5" xfId="654" xr:uid="{00000000-0005-0000-0000-0000DE020000}"/>
    <cellStyle name="Hyperlink 3 7" xfId="148" xr:uid="{00000000-0005-0000-0000-0000DF020000}"/>
    <cellStyle name="Hyperlink 3 7 2" xfId="424" xr:uid="{00000000-0005-0000-0000-0000E0020000}"/>
    <cellStyle name="Hyperlink 3 7 2 2" xfId="976" xr:uid="{00000000-0005-0000-0000-0000E1020000}"/>
    <cellStyle name="Hyperlink 3 7 3" xfId="700" xr:uid="{00000000-0005-0000-0000-0000E2020000}"/>
    <cellStyle name="Hyperlink 3 8" xfId="240" xr:uid="{00000000-0005-0000-0000-0000E3020000}"/>
    <cellStyle name="Hyperlink 3 8 2" xfId="516" xr:uid="{00000000-0005-0000-0000-0000E4020000}"/>
    <cellStyle name="Hyperlink 3 8 2 2" xfId="1068" xr:uid="{00000000-0005-0000-0000-0000E5020000}"/>
    <cellStyle name="Hyperlink 3 8 3" xfId="792" xr:uid="{00000000-0005-0000-0000-0000E6020000}"/>
    <cellStyle name="Hyperlink 3 9" xfId="332" xr:uid="{00000000-0005-0000-0000-0000E7020000}"/>
    <cellStyle name="Hyperlink 3 9 2" xfId="884" xr:uid="{00000000-0005-0000-0000-0000E8020000}"/>
    <cellStyle name="Hyperlink 4" xfId="57" xr:uid="{00000000-0005-0000-0000-0000E9020000}"/>
    <cellStyle name="Hyperlink 4 2" xfId="63" xr:uid="{00000000-0005-0000-0000-0000EA020000}"/>
    <cellStyle name="Hyperlink 4 2 2" xfId="73" xr:uid="{00000000-0005-0000-0000-0000EB020000}"/>
    <cellStyle name="Hyperlink 4 2 2 2" xfId="93" xr:uid="{00000000-0005-0000-0000-0000EC020000}"/>
    <cellStyle name="Hyperlink 4 2 2 2 2" xfId="139" xr:uid="{00000000-0005-0000-0000-0000ED020000}"/>
    <cellStyle name="Hyperlink 4 2 2 2 2 2" xfId="231" xr:uid="{00000000-0005-0000-0000-0000EE020000}"/>
    <cellStyle name="Hyperlink 4 2 2 2 2 2 2" xfId="507" xr:uid="{00000000-0005-0000-0000-0000EF020000}"/>
    <cellStyle name="Hyperlink 4 2 2 2 2 2 2 2" xfId="1059" xr:uid="{00000000-0005-0000-0000-0000F0020000}"/>
    <cellStyle name="Hyperlink 4 2 2 2 2 2 3" xfId="783" xr:uid="{00000000-0005-0000-0000-0000F1020000}"/>
    <cellStyle name="Hyperlink 4 2 2 2 2 3" xfId="323" xr:uid="{00000000-0005-0000-0000-0000F2020000}"/>
    <cellStyle name="Hyperlink 4 2 2 2 2 3 2" xfId="599" xr:uid="{00000000-0005-0000-0000-0000F3020000}"/>
    <cellStyle name="Hyperlink 4 2 2 2 2 3 2 2" xfId="1151" xr:uid="{00000000-0005-0000-0000-0000F4020000}"/>
    <cellStyle name="Hyperlink 4 2 2 2 2 3 3" xfId="875" xr:uid="{00000000-0005-0000-0000-0000F5020000}"/>
    <cellStyle name="Hyperlink 4 2 2 2 2 4" xfId="415" xr:uid="{00000000-0005-0000-0000-0000F6020000}"/>
    <cellStyle name="Hyperlink 4 2 2 2 2 4 2" xfId="967" xr:uid="{00000000-0005-0000-0000-0000F7020000}"/>
    <cellStyle name="Hyperlink 4 2 2 2 2 5" xfId="691" xr:uid="{00000000-0005-0000-0000-0000F8020000}"/>
    <cellStyle name="Hyperlink 4 2 2 2 3" xfId="185" xr:uid="{00000000-0005-0000-0000-0000F9020000}"/>
    <cellStyle name="Hyperlink 4 2 2 2 3 2" xfId="461" xr:uid="{00000000-0005-0000-0000-0000FA020000}"/>
    <cellStyle name="Hyperlink 4 2 2 2 3 2 2" xfId="1013" xr:uid="{00000000-0005-0000-0000-0000FB020000}"/>
    <cellStyle name="Hyperlink 4 2 2 2 3 3" xfId="737" xr:uid="{00000000-0005-0000-0000-0000FC020000}"/>
    <cellStyle name="Hyperlink 4 2 2 2 4" xfId="277" xr:uid="{00000000-0005-0000-0000-0000FD020000}"/>
    <cellStyle name="Hyperlink 4 2 2 2 4 2" xfId="553" xr:uid="{00000000-0005-0000-0000-0000FE020000}"/>
    <cellStyle name="Hyperlink 4 2 2 2 4 2 2" xfId="1105" xr:uid="{00000000-0005-0000-0000-0000FF020000}"/>
    <cellStyle name="Hyperlink 4 2 2 2 4 3" xfId="829" xr:uid="{00000000-0005-0000-0000-000000030000}"/>
    <cellStyle name="Hyperlink 4 2 2 2 5" xfId="369" xr:uid="{00000000-0005-0000-0000-000001030000}"/>
    <cellStyle name="Hyperlink 4 2 2 2 5 2" xfId="921" xr:uid="{00000000-0005-0000-0000-000002030000}"/>
    <cellStyle name="Hyperlink 4 2 2 2 6" xfId="645" xr:uid="{00000000-0005-0000-0000-000003030000}"/>
    <cellStyle name="Hyperlink 4 2 2 3" xfId="119" xr:uid="{00000000-0005-0000-0000-000004030000}"/>
    <cellStyle name="Hyperlink 4 2 2 3 2" xfId="211" xr:uid="{00000000-0005-0000-0000-000005030000}"/>
    <cellStyle name="Hyperlink 4 2 2 3 2 2" xfId="487" xr:uid="{00000000-0005-0000-0000-000006030000}"/>
    <cellStyle name="Hyperlink 4 2 2 3 2 2 2" xfId="1039" xr:uid="{00000000-0005-0000-0000-000007030000}"/>
    <cellStyle name="Hyperlink 4 2 2 3 2 3" xfId="763" xr:uid="{00000000-0005-0000-0000-000008030000}"/>
    <cellStyle name="Hyperlink 4 2 2 3 3" xfId="303" xr:uid="{00000000-0005-0000-0000-000009030000}"/>
    <cellStyle name="Hyperlink 4 2 2 3 3 2" xfId="579" xr:uid="{00000000-0005-0000-0000-00000A030000}"/>
    <cellStyle name="Hyperlink 4 2 2 3 3 2 2" xfId="1131" xr:uid="{00000000-0005-0000-0000-00000B030000}"/>
    <cellStyle name="Hyperlink 4 2 2 3 3 3" xfId="855" xr:uid="{00000000-0005-0000-0000-00000C030000}"/>
    <cellStyle name="Hyperlink 4 2 2 3 4" xfId="395" xr:uid="{00000000-0005-0000-0000-00000D030000}"/>
    <cellStyle name="Hyperlink 4 2 2 3 4 2" xfId="947" xr:uid="{00000000-0005-0000-0000-00000E030000}"/>
    <cellStyle name="Hyperlink 4 2 2 3 5" xfId="671" xr:uid="{00000000-0005-0000-0000-00000F030000}"/>
    <cellStyle name="Hyperlink 4 2 2 4" xfId="165" xr:uid="{00000000-0005-0000-0000-000010030000}"/>
    <cellStyle name="Hyperlink 4 2 2 4 2" xfId="441" xr:uid="{00000000-0005-0000-0000-000011030000}"/>
    <cellStyle name="Hyperlink 4 2 2 4 2 2" xfId="993" xr:uid="{00000000-0005-0000-0000-000012030000}"/>
    <cellStyle name="Hyperlink 4 2 2 4 3" xfId="717" xr:uid="{00000000-0005-0000-0000-000013030000}"/>
    <cellStyle name="Hyperlink 4 2 2 5" xfId="257" xr:uid="{00000000-0005-0000-0000-000014030000}"/>
    <cellStyle name="Hyperlink 4 2 2 5 2" xfId="533" xr:uid="{00000000-0005-0000-0000-000015030000}"/>
    <cellStyle name="Hyperlink 4 2 2 5 2 2" xfId="1085" xr:uid="{00000000-0005-0000-0000-000016030000}"/>
    <cellStyle name="Hyperlink 4 2 2 5 3" xfId="809" xr:uid="{00000000-0005-0000-0000-000017030000}"/>
    <cellStyle name="Hyperlink 4 2 2 6" xfId="349" xr:uid="{00000000-0005-0000-0000-000018030000}"/>
    <cellStyle name="Hyperlink 4 2 2 6 2" xfId="901" xr:uid="{00000000-0005-0000-0000-000019030000}"/>
    <cellStyle name="Hyperlink 4 2 2 7" xfId="625" xr:uid="{00000000-0005-0000-0000-00001A030000}"/>
    <cellStyle name="Hyperlink 4 2 3" xfId="83" xr:uid="{00000000-0005-0000-0000-00001B030000}"/>
    <cellStyle name="Hyperlink 4 2 3 2" xfId="129" xr:uid="{00000000-0005-0000-0000-00001C030000}"/>
    <cellStyle name="Hyperlink 4 2 3 2 2" xfId="221" xr:uid="{00000000-0005-0000-0000-00001D030000}"/>
    <cellStyle name="Hyperlink 4 2 3 2 2 2" xfId="497" xr:uid="{00000000-0005-0000-0000-00001E030000}"/>
    <cellStyle name="Hyperlink 4 2 3 2 2 2 2" xfId="1049" xr:uid="{00000000-0005-0000-0000-00001F030000}"/>
    <cellStyle name="Hyperlink 4 2 3 2 2 3" xfId="773" xr:uid="{00000000-0005-0000-0000-000020030000}"/>
    <cellStyle name="Hyperlink 4 2 3 2 3" xfId="313" xr:uid="{00000000-0005-0000-0000-000021030000}"/>
    <cellStyle name="Hyperlink 4 2 3 2 3 2" xfId="589" xr:uid="{00000000-0005-0000-0000-000022030000}"/>
    <cellStyle name="Hyperlink 4 2 3 2 3 2 2" xfId="1141" xr:uid="{00000000-0005-0000-0000-000023030000}"/>
    <cellStyle name="Hyperlink 4 2 3 2 3 3" xfId="865" xr:uid="{00000000-0005-0000-0000-000024030000}"/>
    <cellStyle name="Hyperlink 4 2 3 2 4" xfId="405" xr:uid="{00000000-0005-0000-0000-000025030000}"/>
    <cellStyle name="Hyperlink 4 2 3 2 4 2" xfId="957" xr:uid="{00000000-0005-0000-0000-000026030000}"/>
    <cellStyle name="Hyperlink 4 2 3 2 5" xfId="681" xr:uid="{00000000-0005-0000-0000-000027030000}"/>
    <cellStyle name="Hyperlink 4 2 3 3" xfId="175" xr:uid="{00000000-0005-0000-0000-000028030000}"/>
    <cellStyle name="Hyperlink 4 2 3 3 2" xfId="451" xr:uid="{00000000-0005-0000-0000-000029030000}"/>
    <cellStyle name="Hyperlink 4 2 3 3 2 2" xfId="1003" xr:uid="{00000000-0005-0000-0000-00002A030000}"/>
    <cellStyle name="Hyperlink 4 2 3 3 3" xfId="727" xr:uid="{00000000-0005-0000-0000-00002B030000}"/>
    <cellStyle name="Hyperlink 4 2 3 4" xfId="267" xr:uid="{00000000-0005-0000-0000-00002C030000}"/>
    <cellStyle name="Hyperlink 4 2 3 4 2" xfId="543" xr:uid="{00000000-0005-0000-0000-00002D030000}"/>
    <cellStyle name="Hyperlink 4 2 3 4 2 2" xfId="1095" xr:uid="{00000000-0005-0000-0000-00002E030000}"/>
    <cellStyle name="Hyperlink 4 2 3 4 3" xfId="819" xr:uid="{00000000-0005-0000-0000-00002F030000}"/>
    <cellStyle name="Hyperlink 4 2 3 5" xfId="359" xr:uid="{00000000-0005-0000-0000-000030030000}"/>
    <cellStyle name="Hyperlink 4 2 3 5 2" xfId="911" xr:uid="{00000000-0005-0000-0000-000031030000}"/>
    <cellStyle name="Hyperlink 4 2 3 6" xfId="635" xr:uid="{00000000-0005-0000-0000-000032030000}"/>
    <cellStyle name="Hyperlink 4 2 4" xfId="109" xr:uid="{00000000-0005-0000-0000-000033030000}"/>
    <cellStyle name="Hyperlink 4 2 4 2" xfId="201" xr:uid="{00000000-0005-0000-0000-000034030000}"/>
    <cellStyle name="Hyperlink 4 2 4 2 2" xfId="477" xr:uid="{00000000-0005-0000-0000-000035030000}"/>
    <cellStyle name="Hyperlink 4 2 4 2 2 2" xfId="1029" xr:uid="{00000000-0005-0000-0000-000036030000}"/>
    <cellStyle name="Hyperlink 4 2 4 2 3" xfId="753" xr:uid="{00000000-0005-0000-0000-000037030000}"/>
    <cellStyle name="Hyperlink 4 2 4 3" xfId="293" xr:uid="{00000000-0005-0000-0000-000038030000}"/>
    <cellStyle name="Hyperlink 4 2 4 3 2" xfId="569" xr:uid="{00000000-0005-0000-0000-000039030000}"/>
    <cellStyle name="Hyperlink 4 2 4 3 2 2" xfId="1121" xr:uid="{00000000-0005-0000-0000-00003A030000}"/>
    <cellStyle name="Hyperlink 4 2 4 3 3" xfId="845" xr:uid="{00000000-0005-0000-0000-00003B030000}"/>
    <cellStyle name="Hyperlink 4 2 4 4" xfId="385" xr:uid="{00000000-0005-0000-0000-00003C030000}"/>
    <cellStyle name="Hyperlink 4 2 4 4 2" xfId="937" xr:uid="{00000000-0005-0000-0000-00003D030000}"/>
    <cellStyle name="Hyperlink 4 2 4 5" xfId="661" xr:uid="{00000000-0005-0000-0000-00003E030000}"/>
    <cellStyle name="Hyperlink 4 2 5" xfId="155" xr:uid="{00000000-0005-0000-0000-00003F030000}"/>
    <cellStyle name="Hyperlink 4 2 5 2" xfId="431" xr:uid="{00000000-0005-0000-0000-000040030000}"/>
    <cellStyle name="Hyperlink 4 2 5 2 2" xfId="983" xr:uid="{00000000-0005-0000-0000-000041030000}"/>
    <cellStyle name="Hyperlink 4 2 5 3" xfId="707" xr:uid="{00000000-0005-0000-0000-000042030000}"/>
    <cellStyle name="Hyperlink 4 2 6" xfId="247" xr:uid="{00000000-0005-0000-0000-000043030000}"/>
    <cellStyle name="Hyperlink 4 2 6 2" xfId="523" xr:uid="{00000000-0005-0000-0000-000044030000}"/>
    <cellStyle name="Hyperlink 4 2 6 2 2" xfId="1075" xr:uid="{00000000-0005-0000-0000-000045030000}"/>
    <cellStyle name="Hyperlink 4 2 6 3" xfId="799" xr:uid="{00000000-0005-0000-0000-000046030000}"/>
    <cellStyle name="Hyperlink 4 2 7" xfId="339" xr:uid="{00000000-0005-0000-0000-000047030000}"/>
    <cellStyle name="Hyperlink 4 2 7 2" xfId="891" xr:uid="{00000000-0005-0000-0000-000048030000}"/>
    <cellStyle name="Hyperlink 4 2 8" xfId="615" xr:uid="{00000000-0005-0000-0000-000049030000}"/>
    <cellStyle name="Hyperlink 4 3" xfId="68" xr:uid="{00000000-0005-0000-0000-00004A030000}"/>
    <cellStyle name="Hyperlink 4 3 2" xfId="88" xr:uid="{00000000-0005-0000-0000-00004B030000}"/>
    <cellStyle name="Hyperlink 4 3 2 2" xfId="134" xr:uid="{00000000-0005-0000-0000-00004C030000}"/>
    <cellStyle name="Hyperlink 4 3 2 2 2" xfId="226" xr:uid="{00000000-0005-0000-0000-00004D030000}"/>
    <cellStyle name="Hyperlink 4 3 2 2 2 2" xfId="502" xr:uid="{00000000-0005-0000-0000-00004E030000}"/>
    <cellStyle name="Hyperlink 4 3 2 2 2 2 2" xfId="1054" xr:uid="{00000000-0005-0000-0000-00004F030000}"/>
    <cellStyle name="Hyperlink 4 3 2 2 2 3" xfId="778" xr:uid="{00000000-0005-0000-0000-000050030000}"/>
    <cellStyle name="Hyperlink 4 3 2 2 3" xfId="318" xr:uid="{00000000-0005-0000-0000-000051030000}"/>
    <cellStyle name="Hyperlink 4 3 2 2 3 2" xfId="594" xr:uid="{00000000-0005-0000-0000-000052030000}"/>
    <cellStyle name="Hyperlink 4 3 2 2 3 2 2" xfId="1146" xr:uid="{00000000-0005-0000-0000-000053030000}"/>
    <cellStyle name="Hyperlink 4 3 2 2 3 3" xfId="870" xr:uid="{00000000-0005-0000-0000-000054030000}"/>
    <cellStyle name="Hyperlink 4 3 2 2 4" xfId="410" xr:uid="{00000000-0005-0000-0000-000055030000}"/>
    <cellStyle name="Hyperlink 4 3 2 2 4 2" xfId="962" xr:uid="{00000000-0005-0000-0000-000056030000}"/>
    <cellStyle name="Hyperlink 4 3 2 2 5" xfId="686" xr:uid="{00000000-0005-0000-0000-000057030000}"/>
    <cellStyle name="Hyperlink 4 3 2 3" xfId="180" xr:uid="{00000000-0005-0000-0000-000058030000}"/>
    <cellStyle name="Hyperlink 4 3 2 3 2" xfId="456" xr:uid="{00000000-0005-0000-0000-000059030000}"/>
    <cellStyle name="Hyperlink 4 3 2 3 2 2" xfId="1008" xr:uid="{00000000-0005-0000-0000-00005A030000}"/>
    <cellStyle name="Hyperlink 4 3 2 3 3" xfId="732" xr:uid="{00000000-0005-0000-0000-00005B030000}"/>
    <cellStyle name="Hyperlink 4 3 2 4" xfId="272" xr:uid="{00000000-0005-0000-0000-00005C030000}"/>
    <cellStyle name="Hyperlink 4 3 2 4 2" xfId="548" xr:uid="{00000000-0005-0000-0000-00005D030000}"/>
    <cellStyle name="Hyperlink 4 3 2 4 2 2" xfId="1100" xr:uid="{00000000-0005-0000-0000-00005E030000}"/>
    <cellStyle name="Hyperlink 4 3 2 4 3" xfId="824" xr:uid="{00000000-0005-0000-0000-00005F030000}"/>
    <cellStyle name="Hyperlink 4 3 2 5" xfId="364" xr:uid="{00000000-0005-0000-0000-000060030000}"/>
    <cellStyle name="Hyperlink 4 3 2 5 2" xfId="916" xr:uid="{00000000-0005-0000-0000-000061030000}"/>
    <cellStyle name="Hyperlink 4 3 2 6" xfId="640" xr:uid="{00000000-0005-0000-0000-000062030000}"/>
    <cellStyle name="Hyperlink 4 3 3" xfId="114" xr:uid="{00000000-0005-0000-0000-000063030000}"/>
    <cellStyle name="Hyperlink 4 3 3 2" xfId="206" xr:uid="{00000000-0005-0000-0000-000064030000}"/>
    <cellStyle name="Hyperlink 4 3 3 2 2" xfId="482" xr:uid="{00000000-0005-0000-0000-000065030000}"/>
    <cellStyle name="Hyperlink 4 3 3 2 2 2" xfId="1034" xr:uid="{00000000-0005-0000-0000-000066030000}"/>
    <cellStyle name="Hyperlink 4 3 3 2 3" xfId="758" xr:uid="{00000000-0005-0000-0000-000067030000}"/>
    <cellStyle name="Hyperlink 4 3 3 3" xfId="298" xr:uid="{00000000-0005-0000-0000-000068030000}"/>
    <cellStyle name="Hyperlink 4 3 3 3 2" xfId="574" xr:uid="{00000000-0005-0000-0000-000069030000}"/>
    <cellStyle name="Hyperlink 4 3 3 3 2 2" xfId="1126" xr:uid="{00000000-0005-0000-0000-00006A030000}"/>
    <cellStyle name="Hyperlink 4 3 3 3 3" xfId="850" xr:uid="{00000000-0005-0000-0000-00006B030000}"/>
    <cellStyle name="Hyperlink 4 3 3 4" xfId="390" xr:uid="{00000000-0005-0000-0000-00006C030000}"/>
    <cellStyle name="Hyperlink 4 3 3 4 2" xfId="942" xr:uid="{00000000-0005-0000-0000-00006D030000}"/>
    <cellStyle name="Hyperlink 4 3 3 5" xfId="666" xr:uid="{00000000-0005-0000-0000-00006E030000}"/>
    <cellStyle name="Hyperlink 4 3 4" xfId="160" xr:uid="{00000000-0005-0000-0000-00006F030000}"/>
    <cellStyle name="Hyperlink 4 3 4 2" xfId="436" xr:uid="{00000000-0005-0000-0000-000070030000}"/>
    <cellStyle name="Hyperlink 4 3 4 2 2" xfId="988" xr:uid="{00000000-0005-0000-0000-000071030000}"/>
    <cellStyle name="Hyperlink 4 3 4 3" xfId="712" xr:uid="{00000000-0005-0000-0000-000072030000}"/>
    <cellStyle name="Hyperlink 4 3 5" xfId="252" xr:uid="{00000000-0005-0000-0000-000073030000}"/>
    <cellStyle name="Hyperlink 4 3 5 2" xfId="528" xr:uid="{00000000-0005-0000-0000-000074030000}"/>
    <cellStyle name="Hyperlink 4 3 5 2 2" xfId="1080" xr:uid="{00000000-0005-0000-0000-000075030000}"/>
    <cellStyle name="Hyperlink 4 3 5 3" xfId="804" xr:uid="{00000000-0005-0000-0000-000076030000}"/>
    <cellStyle name="Hyperlink 4 3 6" xfId="344" xr:uid="{00000000-0005-0000-0000-000077030000}"/>
    <cellStyle name="Hyperlink 4 3 6 2" xfId="896" xr:uid="{00000000-0005-0000-0000-000078030000}"/>
    <cellStyle name="Hyperlink 4 3 7" xfId="620" xr:uid="{00000000-0005-0000-0000-000079030000}"/>
    <cellStyle name="Hyperlink 4 4" xfId="78" xr:uid="{00000000-0005-0000-0000-00007A030000}"/>
    <cellStyle name="Hyperlink 4 4 2" xfId="124" xr:uid="{00000000-0005-0000-0000-00007B030000}"/>
    <cellStyle name="Hyperlink 4 4 2 2" xfId="216" xr:uid="{00000000-0005-0000-0000-00007C030000}"/>
    <cellStyle name="Hyperlink 4 4 2 2 2" xfId="492" xr:uid="{00000000-0005-0000-0000-00007D030000}"/>
    <cellStyle name="Hyperlink 4 4 2 2 2 2" xfId="1044" xr:uid="{00000000-0005-0000-0000-00007E030000}"/>
    <cellStyle name="Hyperlink 4 4 2 2 3" xfId="768" xr:uid="{00000000-0005-0000-0000-00007F030000}"/>
    <cellStyle name="Hyperlink 4 4 2 3" xfId="308" xr:uid="{00000000-0005-0000-0000-000080030000}"/>
    <cellStyle name="Hyperlink 4 4 2 3 2" xfId="584" xr:uid="{00000000-0005-0000-0000-000081030000}"/>
    <cellStyle name="Hyperlink 4 4 2 3 2 2" xfId="1136" xr:uid="{00000000-0005-0000-0000-000082030000}"/>
    <cellStyle name="Hyperlink 4 4 2 3 3" xfId="860" xr:uid="{00000000-0005-0000-0000-000083030000}"/>
    <cellStyle name="Hyperlink 4 4 2 4" xfId="400" xr:uid="{00000000-0005-0000-0000-000084030000}"/>
    <cellStyle name="Hyperlink 4 4 2 4 2" xfId="952" xr:uid="{00000000-0005-0000-0000-000085030000}"/>
    <cellStyle name="Hyperlink 4 4 2 5" xfId="676" xr:uid="{00000000-0005-0000-0000-000086030000}"/>
    <cellStyle name="Hyperlink 4 4 3" xfId="170" xr:uid="{00000000-0005-0000-0000-000087030000}"/>
    <cellStyle name="Hyperlink 4 4 3 2" xfId="446" xr:uid="{00000000-0005-0000-0000-000088030000}"/>
    <cellStyle name="Hyperlink 4 4 3 2 2" xfId="998" xr:uid="{00000000-0005-0000-0000-000089030000}"/>
    <cellStyle name="Hyperlink 4 4 3 3" xfId="722" xr:uid="{00000000-0005-0000-0000-00008A030000}"/>
    <cellStyle name="Hyperlink 4 4 4" xfId="262" xr:uid="{00000000-0005-0000-0000-00008B030000}"/>
    <cellStyle name="Hyperlink 4 4 4 2" xfId="538" xr:uid="{00000000-0005-0000-0000-00008C030000}"/>
    <cellStyle name="Hyperlink 4 4 4 2 2" xfId="1090" xr:uid="{00000000-0005-0000-0000-00008D030000}"/>
    <cellStyle name="Hyperlink 4 4 4 3" xfId="814" xr:uid="{00000000-0005-0000-0000-00008E030000}"/>
    <cellStyle name="Hyperlink 4 4 5" xfId="354" xr:uid="{00000000-0005-0000-0000-00008F030000}"/>
    <cellStyle name="Hyperlink 4 4 5 2" xfId="906" xr:uid="{00000000-0005-0000-0000-000090030000}"/>
    <cellStyle name="Hyperlink 4 4 6" xfId="630" xr:uid="{00000000-0005-0000-0000-000091030000}"/>
    <cellStyle name="Hyperlink 4 5" xfId="104" xr:uid="{00000000-0005-0000-0000-000092030000}"/>
    <cellStyle name="Hyperlink 4 5 2" xfId="196" xr:uid="{00000000-0005-0000-0000-000093030000}"/>
    <cellStyle name="Hyperlink 4 5 2 2" xfId="472" xr:uid="{00000000-0005-0000-0000-000094030000}"/>
    <cellStyle name="Hyperlink 4 5 2 2 2" xfId="1024" xr:uid="{00000000-0005-0000-0000-000095030000}"/>
    <cellStyle name="Hyperlink 4 5 2 3" xfId="748" xr:uid="{00000000-0005-0000-0000-000096030000}"/>
    <cellStyle name="Hyperlink 4 5 3" xfId="288" xr:uid="{00000000-0005-0000-0000-000097030000}"/>
    <cellStyle name="Hyperlink 4 5 3 2" xfId="564" xr:uid="{00000000-0005-0000-0000-000098030000}"/>
    <cellStyle name="Hyperlink 4 5 3 2 2" xfId="1116" xr:uid="{00000000-0005-0000-0000-000099030000}"/>
    <cellStyle name="Hyperlink 4 5 3 3" xfId="840" xr:uid="{00000000-0005-0000-0000-00009A030000}"/>
    <cellStyle name="Hyperlink 4 5 4" xfId="380" xr:uid="{00000000-0005-0000-0000-00009B030000}"/>
    <cellStyle name="Hyperlink 4 5 4 2" xfId="932" xr:uid="{00000000-0005-0000-0000-00009C030000}"/>
    <cellStyle name="Hyperlink 4 5 5" xfId="656" xr:uid="{00000000-0005-0000-0000-00009D030000}"/>
    <cellStyle name="Hyperlink 4 6" xfId="150" xr:uid="{00000000-0005-0000-0000-00009E030000}"/>
    <cellStyle name="Hyperlink 4 6 2" xfId="426" xr:uid="{00000000-0005-0000-0000-00009F030000}"/>
    <cellStyle name="Hyperlink 4 6 2 2" xfId="978" xr:uid="{00000000-0005-0000-0000-0000A0030000}"/>
    <cellStyle name="Hyperlink 4 6 3" xfId="702" xr:uid="{00000000-0005-0000-0000-0000A1030000}"/>
    <cellStyle name="Hyperlink 4 7" xfId="242" xr:uid="{00000000-0005-0000-0000-0000A2030000}"/>
    <cellStyle name="Hyperlink 4 7 2" xfId="518" xr:uid="{00000000-0005-0000-0000-0000A3030000}"/>
    <cellStyle name="Hyperlink 4 7 2 2" xfId="1070" xr:uid="{00000000-0005-0000-0000-0000A4030000}"/>
    <cellStyle name="Hyperlink 4 7 3" xfId="794" xr:uid="{00000000-0005-0000-0000-0000A5030000}"/>
    <cellStyle name="Hyperlink 4 8" xfId="334" xr:uid="{00000000-0005-0000-0000-0000A6030000}"/>
    <cellStyle name="Hyperlink 4 8 2" xfId="886" xr:uid="{00000000-0005-0000-0000-0000A7030000}"/>
    <cellStyle name="Hyperlink 4 9" xfId="610" xr:uid="{00000000-0005-0000-0000-0000A8030000}"/>
    <cellStyle name="Hyperlink 5" xfId="58" xr:uid="{00000000-0005-0000-0000-0000A9030000}"/>
    <cellStyle name="Hyperlink 5 2" xfId="69" xr:uid="{00000000-0005-0000-0000-0000AA030000}"/>
    <cellStyle name="Hyperlink 5 2 2" xfId="89" xr:uid="{00000000-0005-0000-0000-0000AB030000}"/>
    <cellStyle name="Hyperlink 5 2 2 2" xfId="135" xr:uid="{00000000-0005-0000-0000-0000AC030000}"/>
    <cellStyle name="Hyperlink 5 2 2 2 2" xfId="227" xr:uid="{00000000-0005-0000-0000-0000AD030000}"/>
    <cellStyle name="Hyperlink 5 2 2 2 2 2" xfId="503" xr:uid="{00000000-0005-0000-0000-0000AE030000}"/>
    <cellStyle name="Hyperlink 5 2 2 2 2 2 2" xfId="1055" xr:uid="{00000000-0005-0000-0000-0000AF030000}"/>
    <cellStyle name="Hyperlink 5 2 2 2 2 3" xfId="779" xr:uid="{00000000-0005-0000-0000-0000B0030000}"/>
    <cellStyle name="Hyperlink 5 2 2 2 3" xfId="319" xr:uid="{00000000-0005-0000-0000-0000B1030000}"/>
    <cellStyle name="Hyperlink 5 2 2 2 3 2" xfId="595" xr:uid="{00000000-0005-0000-0000-0000B2030000}"/>
    <cellStyle name="Hyperlink 5 2 2 2 3 2 2" xfId="1147" xr:uid="{00000000-0005-0000-0000-0000B3030000}"/>
    <cellStyle name="Hyperlink 5 2 2 2 3 3" xfId="871" xr:uid="{00000000-0005-0000-0000-0000B4030000}"/>
    <cellStyle name="Hyperlink 5 2 2 2 4" xfId="411" xr:uid="{00000000-0005-0000-0000-0000B5030000}"/>
    <cellStyle name="Hyperlink 5 2 2 2 4 2" xfId="963" xr:uid="{00000000-0005-0000-0000-0000B6030000}"/>
    <cellStyle name="Hyperlink 5 2 2 2 5" xfId="687" xr:uid="{00000000-0005-0000-0000-0000B7030000}"/>
    <cellStyle name="Hyperlink 5 2 2 3" xfId="181" xr:uid="{00000000-0005-0000-0000-0000B8030000}"/>
    <cellStyle name="Hyperlink 5 2 2 3 2" xfId="457" xr:uid="{00000000-0005-0000-0000-0000B9030000}"/>
    <cellStyle name="Hyperlink 5 2 2 3 2 2" xfId="1009" xr:uid="{00000000-0005-0000-0000-0000BA030000}"/>
    <cellStyle name="Hyperlink 5 2 2 3 3" xfId="733" xr:uid="{00000000-0005-0000-0000-0000BB030000}"/>
    <cellStyle name="Hyperlink 5 2 2 4" xfId="273" xr:uid="{00000000-0005-0000-0000-0000BC030000}"/>
    <cellStyle name="Hyperlink 5 2 2 4 2" xfId="549" xr:uid="{00000000-0005-0000-0000-0000BD030000}"/>
    <cellStyle name="Hyperlink 5 2 2 4 2 2" xfId="1101" xr:uid="{00000000-0005-0000-0000-0000BE030000}"/>
    <cellStyle name="Hyperlink 5 2 2 4 3" xfId="825" xr:uid="{00000000-0005-0000-0000-0000BF030000}"/>
    <cellStyle name="Hyperlink 5 2 2 5" xfId="365" xr:uid="{00000000-0005-0000-0000-0000C0030000}"/>
    <cellStyle name="Hyperlink 5 2 2 5 2" xfId="917" xr:uid="{00000000-0005-0000-0000-0000C1030000}"/>
    <cellStyle name="Hyperlink 5 2 2 6" xfId="641" xr:uid="{00000000-0005-0000-0000-0000C2030000}"/>
    <cellStyle name="Hyperlink 5 2 3" xfId="115" xr:uid="{00000000-0005-0000-0000-0000C3030000}"/>
    <cellStyle name="Hyperlink 5 2 3 2" xfId="207" xr:uid="{00000000-0005-0000-0000-0000C4030000}"/>
    <cellStyle name="Hyperlink 5 2 3 2 2" xfId="483" xr:uid="{00000000-0005-0000-0000-0000C5030000}"/>
    <cellStyle name="Hyperlink 5 2 3 2 2 2" xfId="1035" xr:uid="{00000000-0005-0000-0000-0000C6030000}"/>
    <cellStyle name="Hyperlink 5 2 3 2 3" xfId="759" xr:uid="{00000000-0005-0000-0000-0000C7030000}"/>
    <cellStyle name="Hyperlink 5 2 3 3" xfId="299" xr:uid="{00000000-0005-0000-0000-0000C8030000}"/>
    <cellStyle name="Hyperlink 5 2 3 3 2" xfId="575" xr:uid="{00000000-0005-0000-0000-0000C9030000}"/>
    <cellStyle name="Hyperlink 5 2 3 3 2 2" xfId="1127" xr:uid="{00000000-0005-0000-0000-0000CA030000}"/>
    <cellStyle name="Hyperlink 5 2 3 3 3" xfId="851" xr:uid="{00000000-0005-0000-0000-0000CB030000}"/>
    <cellStyle name="Hyperlink 5 2 3 4" xfId="391" xr:uid="{00000000-0005-0000-0000-0000CC030000}"/>
    <cellStyle name="Hyperlink 5 2 3 4 2" xfId="943" xr:uid="{00000000-0005-0000-0000-0000CD030000}"/>
    <cellStyle name="Hyperlink 5 2 3 5" xfId="667" xr:uid="{00000000-0005-0000-0000-0000CE030000}"/>
    <cellStyle name="Hyperlink 5 2 4" xfId="161" xr:uid="{00000000-0005-0000-0000-0000CF030000}"/>
    <cellStyle name="Hyperlink 5 2 4 2" xfId="437" xr:uid="{00000000-0005-0000-0000-0000D0030000}"/>
    <cellStyle name="Hyperlink 5 2 4 2 2" xfId="989" xr:uid="{00000000-0005-0000-0000-0000D1030000}"/>
    <cellStyle name="Hyperlink 5 2 4 3" xfId="713" xr:uid="{00000000-0005-0000-0000-0000D2030000}"/>
    <cellStyle name="Hyperlink 5 2 5" xfId="253" xr:uid="{00000000-0005-0000-0000-0000D3030000}"/>
    <cellStyle name="Hyperlink 5 2 5 2" xfId="529" xr:uid="{00000000-0005-0000-0000-0000D4030000}"/>
    <cellStyle name="Hyperlink 5 2 5 2 2" xfId="1081" xr:uid="{00000000-0005-0000-0000-0000D5030000}"/>
    <cellStyle name="Hyperlink 5 2 5 3" xfId="805" xr:uid="{00000000-0005-0000-0000-0000D6030000}"/>
    <cellStyle name="Hyperlink 5 2 6" xfId="345" xr:uid="{00000000-0005-0000-0000-0000D7030000}"/>
    <cellStyle name="Hyperlink 5 2 6 2" xfId="897" xr:uid="{00000000-0005-0000-0000-0000D8030000}"/>
    <cellStyle name="Hyperlink 5 2 7" xfId="621" xr:uid="{00000000-0005-0000-0000-0000D9030000}"/>
    <cellStyle name="Hyperlink 5 3" xfId="79" xr:uid="{00000000-0005-0000-0000-0000DA030000}"/>
    <cellStyle name="Hyperlink 5 3 2" xfId="125" xr:uid="{00000000-0005-0000-0000-0000DB030000}"/>
    <cellStyle name="Hyperlink 5 3 2 2" xfId="217" xr:uid="{00000000-0005-0000-0000-0000DC030000}"/>
    <cellStyle name="Hyperlink 5 3 2 2 2" xfId="493" xr:uid="{00000000-0005-0000-0000-0000DD030000}"/>
    <cellStyle name="Hyperlink 5 3 2 2 2 2" xfId="1045" xr:uid="{00000000-0005-0000-0000-0000DE030000}"/>
    <cellStyle name="Hyperlink 5 3 2 2 3" xfId="769" xr:uid="{00000000-0005-0000-0000-0000DF030000}"/>
    <cellStyle name="Hyperlink 5 3 2 3" xfId="309" xr:uid="{00000000-0005-0000-0000-0000E0030000}"/>
    <cellStyle name="Hyperlink 5 3 2 3 2" xfId="585" xr:uid="{00000000-0005-0000-0000-0000E1030000}"/>
    <cellStyle name="Hyperlink 5 3 2 3 2 2" xfId="1137" xr:uid="{00000000-0005-0000-0000-0000E2030000}"/>
    <cellStyle name="Hyperlink 5 3 2 3 3" xfId="861" xr:uid="{00000000-0005-0000-0000-0000E3030000}"/>
    <cellStyle name="Hyperlink 5 3 2 4" xfId="401" xr:uid="{00000000-0005-0000-0000-0000E4030000}"/>
    <cellStyle name="Hyperlink 5 3 2 4 2" xfId="953" xr:uid="{00000000-0005-0000-0000-0000E5030000}"/>
    <cellStyle name="Hyperlink 5 3 2 5" xfId="677" xr:uid="{00000000-0005-0000-0000-0000E6030000}"/>
    <cellStyle name="Hyperlink 5 3 3" xfId="171" xr:uid="{00000000-0005-0000-0000-0000E7030000}"/>
    <cellStyle name="Hyperlink 5 3 3 2" xfId="447" xr:uid="{00000000-0005-0000-0000-0000E8030000}"/>
    <cellStyle name="Hyperlink 5 3 3 2 2" xfId="999" xr:uid="{00000000-0005-0000-0000-0000E9030000}"/>
    <cellStyle name="Hyperlink 5 3 3 3" xfId="723" xr:uid="{00000000-0005-0000-0000-0000EA030000}"/>
    <cellStyle name="Hyperlink 5 3 4" xfId="263" xr:uid="{00000000-0005-0000-0000-0000EB030000}"/>
    <cellStyle name="Hyperlink 5 3 4 2" xfId="539" xr:uid="{00000000-0005-0000-0000-0000EC030000}"/>
    <cellStyle name="Hyperlink 5 3 4 2 2" xfId="1091" xr:uid="{00000000-0005-0000-0000-0000ED030000}"/>
    <cellStyle name="Hyperlink 5 3 4 3" xfId="815" xr:uid="{00000000-0005-0000-0000-0000EE030000}"/>
    <cellStyle name="Hyperlink 5 3 5" xfId="355" xr:uid="{00000000-0005-0000-0000-0000EF030000}"/>
    <cellStyle name="Hyperlink 5 3 5 2" xfId="907" xr:uid="{00000000-0005-0000-0000-0000F0030000}"/>
    <cellStyle name="Hyperlink 5 3 6" xfId="631" xr:uid="{00000000-0005-0000-0000-0000F1030000}"/>
    <cellStyle name="Hyperlink 5 4" xfId="105" xr:uid="{00000000-0005-0000-0000-0000F2030000}"/>
    <cellStyle name="Hyperlink 5 4 2" xfId="197" xr:uid="{00000000-0005-0000-0000-0000F3030000}"/>
    <cellStyle name="Hyperlink 5 4 2 2" xfId="473" xr:uid="{00000000-0005-0000-0000-0000F4030000}"/>
    <cellStyle name="Hyperlink 5 4 2 2 2" xfId="1025" xr:uid="{00000000-0005-0000-0000-0000F5030000}"/>
    <cellStyle name="Hyperlink 5 4 2 3" xfId="749" xr:uid="{00000000-0005-0000-0000-0000F6030000}"/>
    <cellStyle name="Hyperlink 5 4 3" xfId="289" xr:uid="{00000000-0005-0000-0000-0000F7030000}"/>
    <cellStyle name="Hyperlink 5 4 3 2" xfId="565" xr:uid="{00000000-0005-0000-0000-0000F8030000}"/>
    <cellStyle name="Hyperlink 5 4 3 2 2" xfId="1117" xr:uid="{00000000-0005-0000-0000-0000F9030000}"/>
    <cellStyle name="Hyperlink 5 4 3 3" xfId="841" xr:uid="{00000000-0005-0000-0000-0000FA030000}"/>
    <cellStyle name="Hyperlink 5 4 4" xfId="381" xr:uid="{00000000-0005-0000-0000-0000FB030000}"/>
    <cellStyle name="Hyperlink 5 4 4 2" xfId="933" xr:uid="{00000000-0005-0000-0000-0000FC030000}"/>
    <cellStyle name="Hyperlink 5 4 5" xfId="657" xr:uid="{00000000-0005-0000-0000-0000FD030000}"/>
    <cellStyle name="Hyperlink 5 5" xfId="151" xr:uid="{00000000-0005-0000-0000-0000FE030000}"/>
    <cellStyle name="Hyperlink 5 5 2" xfId="427" xr:uid="{00000000-0005-0000-0000-0000FF030000}"/>
    <cellStyle name="Hyperlink 5 5 2 2" xfId="979" xr:uid="{00000000-0005-0000-0000-000000040000}"/>
    <cellStyle name="Hyperlink 5 5 3" xfId="703" xr:uid="{00000000-0005-0000-0000-000001040000}"/>
    <cellStyle name="Hyperlink 5 6" xfId="243" xr:uid="{00000000-0005-0000-0000-000002040000}"/>
    <cellStyle name="Hyperlink 5 6 2" xfId="519" xr:uid="{00000000-0005-0000-0000-000003040000}"/>
    <cellStyle name="Hyperlink 5 6 2 2" xfId="1071" xr:uid="{00000000-0005-0000-0000-000004040000}"/>
    <cellStyle name="Hyperlink 5 6 3" xfId="795" xr:uid="{00000000-0005-0000-0000-000005040000}"/>
    <cellStyle name="Hyperlink 5 7" xfId="335" xr:uid="{00000000-0005-0000-0000-000006040000}"/>
    <cellStyle name="Hyperlink 5 7 2" xfId="887" xr:uid="{00000000-0005-0000-0000-000007040000}"/>
    <cellStyle name="Hyperlink 5 8" xfId="611" xr:uid="{00000000-0005-0000-0000-000008040000}"/>
    <cellStyle name="Hyperlink 6" xfId="64" xr:uid="{00000000-0005-0000-0000-000009040000}"/>
    <cellStyle name="Hyperlink 6 2" xfId="84" xr:uid="{00000000-0005-0000-0000-00000A040000}"/>
    <cellStyle name="Hyperlink 6 2 2" xfId="130" xr:uid="{00000000-0005-0000-0000-00000B040000}"/>
    <cellStyle name="Hyperlink 6 2 2 2" xfId="222" xr:uid="{00000000-0005-0000-0000-00000C040000}"/>
    <cellStyle name="Hyperlink 6 2 2 2 2" xfId="498" xr:uid="{00000000-0005-0000-0000-00000D040000}"/>
    <cellStyle name="Hyperlink 6 2 2 2 2 2" xfId="1050" xr:uid="{00000000-0005-0000-0000-00000E040000}"/>
    <cellStyle name="Hyperlink 6 2 2 2 3" xfId="774" xr:uid="{00000000-0005-0000-0000-00000F040000}"/>
    <cellStyle name="Hyperlink 6 2 2 3" xfId="314" xr:uid="{00000000-0005-0000-0000-000010040000}"/>
    <cellStyle name="Hyperlink 6 2 2 3 2" xfId="590" xr:uid="{00000000-0005-0000-0000-000011040000}"/>
    <cellStyle name="Hyperlink 6 2 2 3 2 2" xfId="1142" xr:uid="{00000000-0005-0000-0000-000012040000}"/>
    <cellStyle name="Hyperlink 6 2 2 3 3" xfId="866" xr:uid="{00000000-0005-0000-0000-000013040000}"/>
    <cellStyle name="Hyperlink 6 2 2 4" xfId="406" xr:uid="{00000000-0005-0000-0000-000014040000}"/>
    <cellStyle name="Hyperlink 6 2 2 4 2" xfId="958" xr:uid="{00000000-0005-0000-0000-000015040000}"/>
    <cellStyle name="Hyperlink 6 2 2 5" xfId="682" xr:uid="{00000000-0005-0000-0000-000016040000}"/>
    <cellStyle name="Hyperlink 6 2 3" xfId="176" xr:uid="{00000000-0005-0000-0000-000017040000}"/>
    <cellStyle name="Hyperlink 6 2 3 2" xfId="452" xr:uid="{00000000-0005-0000-0000-000018040000}"/>
    <cellStyle name="Hyperlink 6 2 3 2 2" xfId="1004" xr:uid="{00000000-0005-0000-0000-000019040000}"/>
    <cellStyle name="Hyperlink 6 2 3 3" xfId="728" xr:uid="{00000000-0005-0000-0000-00001A040000}"/>
    <cellStyle name="Hyperlink 6 2 4" xfId="268" xr:uid="{00000000-0005-0000-0000-00001B040000}"/>
    <cellStyle name="Hyperlink 6 2 4 2" xfId="544" xr:uid="{00000000-0005-0000-0000-00001C040000}"/>
    <cellStyle name="Hyperlink 6 2 4 2 2" xfId="1096" xr:uid="{00000000-0005-0000-0000-00001D040000}"/>
    <cellStyle name="Hyperlink 6 2 4 3" xfId="820" xr:uid="{00000000-0005-0000-0000-00001E040000}"/>
    <cellStyle name="Hyperlink 6 2 5" xfId="360" xr:uid="{00000000-0005-0000-0000-00001F040000}"/>
    <cellStyle name="Hyperlink 6 2 5 2" xfId="912" xr:uid="{00000000-0005-0000-0000-000020040000}"/>
    <cellStyle name="Hyperlink 6 2 6" xfId="636" xr:uid="{00000000-0005-0000-0000-000021040000}"/>
    <cellStyle name="Hyperlink 6 3" xfId="110" xr:uid="{00000000-0005-0000-0000-000022040000}"/>
    <cellStyle name="Hyperlink 6 3 2" xfId="202" xr:uid="{00000000-0005-0000-0000-000023040000}"/>
    <cellStyle name="Hyperlink 6 3 2 2" xfId="478" xr:uid="{00000000-0005-0000-0000-000024040000}"/>
    <cellStyle name="Hyperlink 6 3 2 2 2" xfId="1030" xr:uid="{00000000-0005-0000-0000-000025040000}"/>
    <cellStyle name="Hyperlink 6 3 2 3" xfId="754" xr:uid="{00000000-0005-0000-0000-000026040000}"/>
    <cellStyle name="Hyperlink 6 3 3" xfId="294" xr:uid="{00000000-0005-0000-0000-000027040000}"/>
    <cellStyle name="Hyperlink 6 3 3 2" xfId="570" xr:uid="{00000000-0005-0000-0000-000028040000}"/>
    <cellStyle name="Hyperlink 6 3 3 2 2" xfId="1122" xr:uid="{00000000-0005-0000-0000-000029040000}"/>
    <cellStyle name="Hyperlink 6 3 3 3" xfId="846" xr:uid="{00000000-0005-0000-0000-00002A040000}"/>
    <cellStyle name="Hyperlink 6 3 4" xfId="386" xr:uid="{00000000-0005-0000-0000-00002B040000}"/>
    <cellStyle name="Hyperlink 6 3 4 2" xfId="938" xr:uid="{00000000-0005-0000-0000-00002C040000}"/>
    <cellStyle name="Hyperlink 6 3 5" xfId="662" xr:uid="{00000000-0005-0000-0000-00002D040000}"/>
    <cellStyle name="Hyperlink 6 4" xfId="156" xr:uid="{00000000-0005-0000-0000-00002E040000}"/>
    <cellStyle name="Hyperlink 6 4 2" xfId="432" xr:uid="{00000000-0005-0000-0000-00002F040000}"/>
    <cellStyle name="Hyperlink 6 4 2 2" xfId="984" xr:uid="{00000000-0005-0000-0000-000030040000}"/>
    <cellStyle name="Hyperlink 6 4 3" xfId="708" xr:uid="{00000000-0005-0000-0000-000031040000}"/>
    <cellStyle name="Hyperlink 6 5" xfId="248" xr:uid="{00000000-0005-0000-0000-000032040000}"/>
    <cellStyle name="Hyperlink 6 5 2" xfId="524" xr:uid="{00000000-0005-0000-0000-000033040000}"/>
    <cellStyle name="Hyperlink 6 5 2 2" xfId="1076" xr:uid="{00000000-0005-0000-0000-000034040000}"/>
    <cellStyle name="Hyperlink 6 5 3" xfId="800" xr:uid="{00000000-0005-0000-0000-000035040000}"/>
    <cellStyle name="Hyperlink 6 6" xfId="340" xr:uid="{00000000-0005-0000-0000-000036040000}"/>
    <cellStyle name="Hyperlink 6 6 2" xfId="892" xr:uid="{00000000-0005-0000-0000-000037040000}"/>
    <cellStyle name="Hyperlink 6 7" xfId="616" xr:uid="{00000000-0005-0000-0000-000038040000}"/>
    <cellStyle name="Hyperlink 7" xfId="74" xr:uid="{00000000-0005-0000-0000-000039040000}"/>
    <cellStyle name="Hyperlink 7 2" xfId="120" xr:uid="{00000000-0005-0000-0000-00003A040000}"/>
    <cellStyle name="Hyperlink 7 2 2" xfId="212" xr:uid="{00000000-0005-0000-0000-00003B040000}"/>
    <cellStyle name="Hyperlink 7 2 2 2" xfId="488" xr:uid="{00000000-0005-0000-0000-00003C040000}"/>
    <cellStyle name="Hyperlink 7 2 2 2 2" xfId="1040" xr:uid="{00000000-0005-0000-0000-00003D040000}"/>
    <cellStyle name="Hyperlink 7 2 2 3" xfId="764" xr:uid="{00000000-0005-0000-0000-00003E040000}"/>
    <cellStyle name="Hyperlink 7 2 3" xfId="304" xr:uid="{00000000-0005-0000-0000-00003F040000}"/>
    <cellStyle name="Hyperlink 7 2 3 2" xfId="580" xr:uid="{00000000-0005-0000-0000-000040040000}"/>
    <cellStyle name="Hyperlink 7 2 3 2 2" xfId="1132" xr:uid="{00000000-0005-0000-0000-000041040000}"/>
    <cellStyle name="Hyperlink 7 2 3 3" xfId="856" xr:uid="{00000000-0005-0000-0000-000042040000}"/>
    <cellStyle name="Hyperlink 7 2 4" xfId="396" xr:uid="{00000000-0005-0000-0000-000043040000}"/>
    <cellStyle name="Hyperlink 7 2 4 2" xfId="948" xr:uid="{00000000-0005-0000-0000-000044040000}"/>
    <cellStyle name="Hyperlink 7 2 5" xfId="672" xr:uid="{00000000-0005-0000-0000-000045040000}"/>
    <cellStyle name="Hyperlink 7 3" xfId="166" xr:uid="{00000000-0005-0000-0000-000046040000}"/>
    <cellStyle name="Hyperlink 7 3 2" xfId="442" xr:uid="{00000000-0005-0000-0000-000047040000}"/>
    <cellStyle name="Hyperlink 7 3 2 2" xfId="994" xr:uid="{00000000-0005-0000-0000-000048040000}"/>
    <cellStyle name="Hyperlink 7 3 3" xfId="718" xr:uid="{00000000-0005-0000-0000-000049040000}"/>
    <cellStyle name="Hyperlink 7 4" xfId="258" xr:uid="{00000000-0005-0000-0000-00004A040000}"/>
    <cellStyle name="Hyperlink 7 4 2" xfId="534" xr:uid="{00000000-0005-0000-0000-00004B040000}"/>
    <cellStyle name="Hyperlink 7 4 2 2" xfId="1086" xr:uid="{00000000-0005-0000-0000-00004C040000}"/>
    <cellStyle name="Hyperlink 7 4 3" xfId="810" xr:uid="{00000000-0005-0000-0000-00004D040000}"/>
    <cellStyle name="Hyperlink 7 5" xfId="350" xr:uid="{00000000-0005-0000-0000-00004E040000}"/>
    <cellStyle name="Hyperlink 7 5 2" xfId="902" xr:uid="{00000000-0005-0000-0000-00004F040000}"/>
    <cellStyle name="Hyperlink 7 6" xfId="626" xr:uid="{00000000-0005-0000-0000-000050040000}"/>
    <cellStyle name="Hyperlink 8" xfId="95" xr:uid="{00000000-0005-0000-0000-000051040000}"/>
    <cellStyle name="Hyperlink 8 2" xfId="141" xr:uid="{00000000-0005-0000-0000-000052040000}"/>
    <cellStyle name="Hyperlink 8 2 2" xfId="233" xr:uid="{00000000-0005-0000-0000-000053040000}"/>
    <cellStyle name="Hyperlink 8 2 2 2" xfId="509" xr:uid="{00000000-0005-0000-0000-000054040000}"/>
    <cellStyle name="Hyperlink 8 2 2 2 2" xfId="1061" xr:uid="{00000000-0005-0000-0000-000055040000}"/>
    <cellStyle name="Hyperlink 8 2 2 3" xfId="785" xr:uid="{00000000-0005-0000-0000-000056040000}"/>
    <cellStyle name="Hyperlink 8 2 3" xfId="325" xr:uid="{00000000-0005-0000-0000-000057040000}"/>
    <cellStyle name="Hyperlink 8 2 3 2" xfId="601" xr:uid="{00000000-0005-0000-0000-000058040000}"/>
    <cellStyle name="Hyperlink 8 2 3 2 2" xfId="1153" xr:uid="{00000000-0005-0000-0000-000059040000}"/>
    <cellStyle name="Hyperlink 8 2 3 3" xfId="877" xr:uid="{00000000-0005-0000-0000-00005A040000}"/>
    <cellStyle name="Hyperlink 8 2 4" xfId="417" xr:uid="{00000000-0005-0000-0000-00005B040000}"/>
    <cellStyle name="Hyperlink 8 2 4 2" xfId="969" xr:uid="{00000000-0005-0000-0000-00005C040000}"/>
    <cellStyle name="Hyperlink 8 2 5" xfId="693" xr:uid="{00000000-0005-0000-0000-00005D040000}"/>
    <cellStyle name="Hyperlink 8 3" xfId="187" xr:uid="{00000000-0005-0000-0000-00005E040000}"/>
    <cellStyle name="Hyperlink 8 3 2" xfId="463" xr:uid="{00000000-0005-0000-0000-00005F040000}"/>
    <cellStyle name="Hyperlink 8 3 2 2" xfId="1015" xr:uid="{00000000-0005-0000-0000-000060040000}"/>
    <cellStyle name="Hyperlink 8 3 3" xfId="739" xr:uid="{00000000-0005-0000-0000-000061040000}"/>
    <cellStyle name="Hyperlink 8 4" xfId="279" xr:uid="{00000000-0005-0000-0000-000062040000}"/>
    <cellStyle name="Hyperlink 8 4 2" xfId="555" xr:uid="{00000000-0005-0000-0000-000063040000}"/>
    <cellStyle name="Hyperlink 8 4 2 2" xfId="1107" xr:uid="{00000000-0005-0000-0000-000064040000}"/>
    <cellStyle name="Hyperlink 8 4 3" xfId="831" xr:uid="{00000000-0005-0000-0000-000065040000}"/>
    <cellStyle name="Hyperlink 8 5" xfId="371" xr:uid="{00000000-0005-0000-0000-000066040000}"/>
    <cellStyle name="Hyperlink 8 5 2" xfId="923" xr:uid="{00000000-0005-0000-0000-000067040000}"/>
    <cellStyle name="Hyperlink 8 6" xfId="647" xr:uid="{00000000-0005-0000-0000-000068040000}"/>
    <cellStyle name="Hyperlink 9" xfId="100" xr:uid="{00000000-0005-0000-0000-000069040000}"/>
    <cellStyle name="Hyperlink 9 2" xfId="192" xr:uid="{00000000-0005-0000-0000-00006A040000}"/>
    <cellStyle name="Hyperlink 9 2 2" xfId="468" xr:uid="{00000000-0005-0000-0000-00006B040000}"/>
    <cellStyle name="Hyperlink 9 2 2 2" xfId="1020" xr:uid="{00000000-0005-0000-0000-00006C040000}"/>
    <cellStyle name="Hyperlink 9 2 3" xfId="744" xr:uid="{00000000-0005-0000-0000-00006D040000}"/>
    <cellStyle name="Hyperlink 9 3" xfId="284" xr:uid="{00000000-0005-0000-0000-00006E040000}"/>
    <cellStyle name="Hyperlink 9 3 2" xfId="560" xr:uid="{00000000-0005-0000-0000-00006F040000}"/>
    <cellStyle name="Hyperlink 9 3 2 2" xfId="1112" xr:uid="{00000000-0005-0000-0000-000070040000}"/>
    <cellStyle name="Hyperlink 9 3 3" xfId="836" xr:uid="{00000000-0005-0000-0000-000071040000}"/>
    <cellStyle name="Hyperlink 9 4" xfId="376" xr:uid="{00000000-0005-0000-0000-000072040000}"/>
    <cellStyle name="Hyperlink 9 4 2" xfId="928" xr:uid="{00000000-0005-0000-0000-000073040000}"/>
    <cellStyle name="Hyperlink 9 5" xfId="652" xr:uid="{00000000-0005-0000-0000-000074040000}"/>
    <cellStyle name="Input" xfId="7" builtinId="20" customBuiltin="1"/>
    <cellStyle name="Linked Cell" xfId="10" builtinId="24" customBuiltin="1"/>
    <cellStyle name="Neutral 2" xfId="37" xr:uid="{00000000-0005-0000-0000-000076040000}"/>
    <cellStyle name="Normal" xfId="0" builtinId="0"/>
    <cellStyle name="Normal 2" xfId="44" xr:uid="{00000000-0005-0000-0000-000078040000}"/>
    <cellStyle name="Normal 2 2" xfId="47" xr:uid="{00000000-0005-0000-0000-000079040000}"/>
    <cellStyle name="Normal 3" xfId="46" xr:uid="{00000000-0005-0000-0000-00007A040000}"/>
    <cellStyle name="Normal 4" xfId="55" xr:uid="{00000000-0005-0000-0000-00007B040000}"/>
    <cellStyle name="Normal 4 2" xfId="62" xr:uid="{00000000-0005-0000-0000-00007C040000}"/>
    <cellStyle name="Normal 5 2" xfId="34" xr:uid="{00000000-0005-0000-0000-00007D040000}"/>
    <cellStyle name="Note" xfId="13" builtinId="10" customBuiltin="1"/>
    <cellStyle name="Output" xfId="8" builtinId="21" customBuiltin="1"/>
    <cellStyle name="Title 2" xfId="36" xr:uid="{00000000-0005-0000-0000-000082040000}"/>
    <cellStyle name="Título 4" xfId="56" xr:uid="{00000000-0005-0000-0000-000085040000}"/>
    <cellStyle name="Total" xfId="15" builtinId="25" customBuiltin="1"/>
    <cellStyle name="Warning Text" xfId="12" builtinId="11" customBuiltin="1"/>
  </cellStyles>
  <dxfs count="2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27"/>
      <tableStyleElement type="headerRow" dxfId="226"/>
      <tableStyleElement type="totalRow" dxfId="225"/>
      <tableStyleElement type="firstColumn" dxfId="224"/>
      <tableStyleElement type="lastColumn" dxfId="223"/>
      <tableStyleElement type="firstRowStripe" dxfId="222"/>
      <tableStyleElement type="firstColumnStripe" dxfId="2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0"/>
  <sheetViews>
    <sheetView tabSelected="1" zoomScale="85" zoomScaleNormal="85" workbookViewId="0">
      <selection activeCell="G10" sqref="G10"/>
    </sheetView>
  </sheetViews>
  <sheetFormatPr defaultColWidth="23.42578125" defaultRowHeight="15" x14ac:dyDescent="0.25"/>
  <cols>
    <col min="1" max="1" width="26.42578125" bestFit="1" customWidth="1"/>
    <col min="2" max="2" width="23" style="27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42" t="s">
        <v>1</v>
      </c>
      <c r="B1" s="43"/>
      <c r="C1" s="43"/>
      <c r="D1" s="43"/>
      <c r="E1" s="44"/>
    </row>
    <row r="2" spans="1:5" ht="25.5" x14ac:dyDescent="0.25">
      <c r="A2" s="45" t="s">
        <v>0</v>
      </c>
      <c r="B2" s="46"/>
      <c r="C2" s="46"/>
      <c r="D2" s="46"/>
      <c r="E2" s="47"/>
    </row>
    <row r="3" spans="1:5" ht="18" x14ac:dyDescent="0.25">
      <c r="B3" s="33"/>
      <c r="C3" s="1"/>
      <c r="D3" s="1"/>
      <c r="E3" s="9"/>
    </row>
    <row r="4" spans="1:5" ht="18.75" thickBot="1" x14ac:dyDescent="0.3">
      <c r="A4" s="7" t="s">
        <v>2</v>
      </c>
      <c r="B4" s="34">
        <v>44387.25</v>
      </c>
      <c r="C4" s="1"/>
      <c r="D4" s="1"/>
      <c r="E4" s="10"/>
    </row>
    <row r="5" spans="1:5" ht="18.75" thickBot="1" x14ac:dyDescent="0.3">
      <c r="A5" s="7" t="s">
        <v>3</v>
      </c>
      <c r="B5" s="34">
        <v>44387.708333333336</v>
      </c>
      <c r="C5" s="8"/>
      <c r="D5" s="1"/>
      <c r="E5" s="10"/>
    </row>
    <row r="6" spans="1:5" ht="18" x14ac:dyDescent="0.25">
      <c r="B6" s="33"/>
      <c r="C6" s="1"/>
      <c r="D6" s="1"/>
      <c r="E6" s="12"/>
    </row>
    <row r="7" spans="1:5" ht="18" x14ac:dyDescent="0.25">
      <c r="A7" s="48" t="s">
        <v>4</v>
      </c>
      <c r="B7" s="49"/>
      <c r="C7" s="49"/>
      <c r="D7" s="49"/>
      <c r="E7" s="50"/>
    </row>
    <row r="8" spans="1:5" ht="18" x14ac:dyDescent="0.25">
      <c r="A8" s="2" t="s">
        <v>5</v>
      </c>
      <c r="B8" s="11" t="s">
        <v>6</v>
      </c>
      <c r="C8" s="2" t="s">
        <v>7</v>
      </c>
      <c r="D8" s="11" t="s">
        <v>8</v>
      </c>
      <c r="E8" s="11" t="s">
        <v>9</v>
      </c>
    </row>
    <row r="9" spans="1:5" ht="18" customHeight="1" x14ac:dyDescent="0.25">
      <c r="A9" s="21" t="str">
        <f>VLOOKUP(B9,'[1]LISTADO ATM'!$A$2:$C$822,3,0)</f>
        <v>DISTRITO NACIONAL</v>
      </c>
      <c r="B9" s="35">
        <v>955</v>
      </c>
      <c r="C9" s="24" t="str">
        <f>VLOOKUP(B9,'[1]LISTADO ATM'!$A$2:$B$822,2,0)</f>
        <v xml:space="preserve">ATM Oficina Americana Independencia II </v>
      </c>
      <c r="D9" s="15" t="s">
        <v>20</v>
      </c>
      <c r="E9" s="26" t="s">
        <v>25</v>
      </c>
    </row>
    <row r="10" spans="1:5" ht="18" customHeight="1" x14ac:dyDescent="0.25">
      <c r="A10" s="21" t="str">
        <f>VLOOKUP(B10,'[1]LISTADO ATM'!$A$2:$C$822,3,0)</f>
        <v>SUR</v>
      </c>
      <c r="B10" s="35">
        <v>89</v>
      </c>
      <c r="C10" s="24" t="str">
        <f>VLOOKUP(B10,'[1]LISTADO ATM'!$A$2:$B$822,2,0)</f>
        <v xml:space="preserve">ATM UNP El Cercado (San Juan) </v>
      </c>
      <c r="D10" s="15" t="s">
        <v>20</v>
      </c>
      <c r="E10" s="26">
        <v>3335949642</v>
      </c>
    </row>
    <row r="11" spans="1:5" ht="18" x14ac:dyDescent="0.25">
      <c r="A11" s="21" t="str">
        <f>VLOOKUP(B11,'[1]LISTADO ATM'!$A$2:$C$822,3,0)</f>
        <v>SUR</v>
      </c>
      <c r="B11" s="21">
        <v>825</v>
      </c>
      <c r="C11" s="24" t="str">
        <f>VLOOKUP(B11,'[1]LISTADO ATM'!$A$2:$B$822,2,0)</f>
        <v xml:space="preserve">ATM Estacion Eco Cibeles (Las Matas de Farfán) </v>
      </c>
      <c r="D11" s="15" t="s">
        <v>20</v>
      </c>
      <c r="E11" s="26">
        <v>3335949717</v>
      </c>
    </row>
    <row r="12" spans="1:5" ht="18" customHeight="1" x14ac:dyDescent="0.25">
      <c r="A12" s="21" t="str">
        <f>VLOOKUP(B12,'[1]LISTADO ATM'!$A$2:$C$822,3,0)</f>
        <v>NORTE</v>
      </c>
      <c r="B12" s="21">
        <v>599</v>
      </c>
      <c r="C12" s="24" t="str">
        <f>VLOOKUP(B12,'[1]LISTADO ATM'!$A$2:$B$822,2,0)</f>
        <v xml:space="preserve">ATM Oficina Plaza Internacional (Santiago) </v>
      </c>
      <c r="D12" s="15" t="s">
        <v>20</v>
      </c>
      <c r="E12" s="26">
        <v>3335949644</v>
      </c>
    </row>
    <row r="13" spans="1:5" ht="18" x14ac:dyDescent="0.25">
      <c r="A13" s="21" t="str">
        <f>VLOOKUP(B13,'[1]LISTADO ATM'!$A$2:$C$822,3,0)</f>
        <v>SUR</v>
      </c>
      <c r="B13" s="21">
        <v>870</v>
      </c>
      <c r="C13" s="24" t="str">
        <f>VLOOKUP(B13,'[1]LISTADO ATM'!$A$2:$B$822,2,0)</f>
        <v xml:space="preserve">ATM Willbes Dominicana (Barahona) </v>
      </c>
      <c r="D13" s="15" t="s">
        <v>20</v>
      </c>
      <c r="E13" s="26">
        <v>3335949646</v>
      </c>
    </row>
    <row r="14" spans="1:5" ht="18" customHeight="1" x14ac:dyDescent="0.25">
      <c r="A14" s="21" t="str">
        <f>VLOOKUP(B14,'[1]LISTADO ATM'!$A$2:$C$822,3,0)</f>
        <v>NORTE</v>
      </c>
      <c r="B14" s="21">
        <v>288</v>
      </c>
      <c r="C14" s="24" t="str">
        <f>VLOOKUP(B14,'[1]LISTADO ATM'!$A$2:$B$822,2,0)</f>
        <v xml:space="preserve">ATM Oficina Camino Real II (Puerto Plata) </v>
      </c>
      <c r="D14" s="15" t="s">
        <v>20</v>
      </c>
      <c r="E14" s="26">
        <v>3335949643</v>
      </c>
    </row>
    <row r="15" spans="1:5" ht="18.75" thickBot="1" x14ac:dyDescent="0.3">
      <c r="A15" s="3" t="s">
        <v>11</v>
      </c>
      <c r="B15" s="38">
        <f>COUNT(B9:B14)</f>
        <v>6</v>
      </c>
      <c r="C15" s="51"/>
      <c r="D15" s="52"/>
      <c r="E15" s="53"/>
    </row>
    <row r="16" spans="1:5" x14ac:dyDescent="0.25">
      <c r="B16" s="5"/>
      <c r="E16" s="5"/>
    </row>
    <row r="17" spans="1:5" ht="18" x14ac:dyDescent="0.25">
      <c r="A17" s="48" t="s">
        <v>16</v>
      </c>
      <c r="B17" s="49"/>
      <c r="C17" s="49"/>
      <c r="D17" s="49"/>
      <c r="E17" s="50"/>
    </row>
    <row r="18" spans="1:5" ht="18" x14ac:dyDescent="0.25">
      <c r="A18" s="2" t="s">
        <v>5</v>
      </c>
      <c r="B18" s="11" t="s">
        <v>6</v>
      </c>
      <c r="C18" s="2" t="s">
        <v>7</v>
      </c>
      <c r="D18" s="2" t="s">
        <v>8</v>
      </c>
      <c r="E18" s="11" t="s">
        <v>9</v>
      </c>
    </row>
    <row r="19" spans="1:5" ht="18" x14ac:dyDescent="0.25">
      <c r="A19" s="18" t="str">
        <f>VLOOKUP(B19,'[1]LISTADO ATM'!$A$2:$C$822,3,0)</f>
        <v>DISTRITO NACIONAL</v>
      </c>
      <c r="B19" s="21">
        <v>70</v>
      </c>
      <c r="C19" s="24" t="str">
        <f>VLOOKUP(B19,'[1]LISTADO ATM'!$A$2:$B$822,2,0)</f>
        <v xml:space="preserve">ATM Autoservicio Plaza Lama Zona Oriental </v>
      </c>
      <c r="D19" s="15" t="s">
        <v>19</v>
      </c>
      <c r="E19" s="26">
        <v>3335949744</v>
      </c>
    </row>
    <row r="20" spans="1:5" ht="18" x14ac:dyDescent="0.25">
      <c r="A20" s="18" t="str">
        <f>VLOOKUP(B20,'[1]LISTADO ATM'!$A$2:$C$822,3,0)</f>
        <v>DISTRITO NACIONAL</v>
      </c>
      <c r="B20" s="21">
        <v>980</v>
      </c>
      <c r="C20" s="24" t="str">
        <f>VLOOKUP(B20,'[1]LISTADO ATM'!$A$2:$B$822,2,0)</f>
        <v xml:space="preserve">ATM Oficina Bella Vista Mall II </v>
      </c>
      <c r="D20" s="15" t="s">
        <v>19</v>
      </c>
      <c r="E20" s="26">
        <v>3335947094</v>
      </c>
    </row>
    <row r="21" spans="1:5" ht="18" x14ac:dyDescent="0.25">
      <c r="A21" s="18" t="str">
        <f>VLOOKUP(B21,'[1]LISTADO ATM'!$A$2:$C$822,3,0)</f>
        <v>DISTRITO NACIONAL</v>
      </c>
      <c r="B21" s="21">
        <v>39</v>
      </c>
      <c r="C21" s="24" t="str">
        <f>VLOOKUP(B21,'[1]LISTADO ATM'!$A$2:$B$822,2,0)</f>
        <v xml:space="preserve">ATM Oficina Ovando </v>
      </c>
      <c r="D21" s="15" t="s">
        <v>19</v>
      </c>
      <c r="E21" s="26">
        <v>3335949608</v>
      </c>
    </row>
    <row r="22" spans="1:5" ht="18" x14ac:dyDescent="0.25">
      <c r="A22" s="18" t="str">
        <f>VLOOKUP(B22,'[1]LISTADO ATM'!$A$2:$C$822,3,0)</f>
        <v>NORTE</v>
      </c>
      <c r="B22" s="21">
        <v>304</v>
      </c>
      <c r="C22" s="24" t="str">
        <f>VLOOKUP(B22,'[1]LISTADO ATM'!$A$2:$B$822,2,0)</f>
        <v xml:space="preserve">ATM Multicentro La Sirena Estrella Sadhala </v>
      </c>
      <c r="D22" s="15" t="s">
        <v>19</v>
      </c>
      <c r="E22" s="26">
        <v>3335949577</v>
      </c>
    </row>
    <row r="23" spans="1:5" ht="18" x14ac:dyDescent="0.25">
      <c r="A23" s="18" t="str">
        <f>VLOOKUP(B23,'[1]LISTADO ATM'!$A$2:$C$822,3,0)</f>
        <v>ESTE</v>
      </c>
      <c r="B23" s="21">
        <v>158</v>
      </c>
      <c r="C23" s="24" t="str">
        <f>VLOOKUP(B23,'[1]LISTADO ATM'!$A$2:$B$822,2,0)</f>
        <v xml:space="preserve">ATM Oficina Romana Norte </v>
      </c>
      <c r="D23" s="15" t="s">
        <v>19</v>
      </c>
      <c r="E23" s="26">
        <v>3335949616</v>
      </c>
    </row>
    <row r="24" spans="1:5" ht="18.75" thickBot="1" x14ac:dyDescent="0.3">
      <c r="A24" s="3" t="s">
        <v>11</v>
      </c>
      <c r="B24" s="38">
        <f>COUNT(B19:B23)</f>
        <v>5</v>
      </c>
      <c r="C24" s="51"/>
      <c r="D24" s="52"/>
      <c r="E24" s="53"/>
    </row>
    <row r="25" spans="1:5" ht="15.75" thickBot="1" x14ac:dyDescent="0.3">
      <c r="B25" s="5"/>
      <c r="E25" s="5"/>
    </row>
    <row r="26" spans="1:5" ht="18.75" thickBot="1" x14ac:dyDescent="0.3">
      <c r="A26" s="54" t="s">
        <v>14</v>
      </c>
      <c r="B26" s="55"/>
      <c r="C26" s="55"/>
      <c r="D26" s="55"/>
      <c r="E26" s="56"/>
    </row>
    <row r="27" spans="1:5" ht="18" x14ac:dyDescent="0.25">
      <c r="A27" s="2" t="s">
        <v>5</v>
      </c>
      <c r="B27" s="11" t="s">
        <v>6</v>
      </c>
      <c r="C27" s="2" t="s">
        <v>7</v>
      </c>
      <c r="D27" s="2" t="s">
        <v>8</v>
      </c>
      <c r="E27" s="11" t="s">
        <v>9</v>
      </c>
    </row>
    <row r="28" spans="1:5" ht="18" customHeight="1" x14ac:dyDescent="0.25">
      <c r="A28" s="21" t="str">
        <f>VLOOKUP(B28,'[1]LISTADO ATM'!$A$2:$C$822,3,0)</f>
        <v>DISTRITO NACIONAL</v>
      </c>
      <c r="B28" s="35">
        <v>947</v>
      </c>
      <c r="C28" s="24" t="str">
        <f>VLOOKUP(B28,'[1]LISTADO ATM'!$A$2:$B$822,2,0)</f>
        <v xml:space="preserve">ATM Superintendencia de Bancos </v>
      </c>
      <c r="D28" s="14" t="s">
        <v>10</v>
      </c>
      <c r="E28" s="26">
        <v>3335949259</v>
      </c>
    </row>
    <row r="29" spans="1:5" ht="18" customHeight="1" x14ac:dyDescent="0.25">
      <c r="A29" s="21" t="str">
        <f>VLOOKUP(B29,'[1]LISTADO ATM'!$A$2:$C$822,3,0)</f>
        <v>ESTE</v>
      </c>
      <c r="B29" s="35">
        <v>211</v>
      </c>
      <c r="C29" s="24" t="str">
        <f>VLOOKUP(B29,'[1]LISTADO ATM'!$A$2:$B$822,2,0)</f>
        <v xml:space="preserve">ATM Oficina La Romana I </v>
      </c>
      <c r="D29" s="14" t="s">
        <v>10</v>
      </c>
      <c r="E29" s="26">
        <v>3335949912</v>
      </c>
    </row>
    <row r="30" spans="1:5" ht="18" customHeight="1" x14ac:dyDescent="0.25">
      <c r="A30" s="21" t="str">
        <f>VLOOKUP(B30,'[1]LISTADO ATM'!$A$2:$C$822,3,0)</f>
        <v>SUR</v>
      </c>
      <c r="B30" s="35">
        <v>582</v>
      </c>
      <c r="C30" s="24" t="str">
        <f>VLOOKUP(B30,'[1]LISTADO ATM'!$A$2:$B$822,2,0)</f>
        <v>ATM Estación Sabana Yegua</v>
      </c>
      <c r="D30" s="14" t="s">
        <v>10</v>
      </c>
      <c r="E30" s="26">
        <v>3335949687</v>
      </c>
    </row>
    <row r="31" spans="1:5" ht="18" customHeight="1" x14ac:dyDescent="0.25">
      <c r="A31" s="21" t="str">
        <f>VLOOKUP(B31,'[1]LISTADO ATM'!$A$2:$C$822,3,0)</f>
        <v>NORTE</v>
      </c>
      <c r="B31" s="35">
        <v>142</v>
      </c>
      <c r="C31" s="24" t="str">
        <f>VLOOKUP(B31,'[1]LISTADO ATM'!$A$2:$B$822,2,0)</f>
        <v xml:space="preserve">ATM Centro de Caja Galerías Bonao </v>
      </c>
      <c r="D31" s="14" t="s">
        <v>10</v>
      </c>
      <c r="E31" s="26">
        <v>3335949987</v>
      </c>
    </row>
    <row r="32" spans="1:5" ht="18.75" thickBot="1" x14ac:dyDescent="0.3">
      <c r="A32" s="25"/>
      <c r="B32" s="38">
        <f>COUNT(B28:B31)</f>
        <v>4</v>
      </c>
      <c r="C32" s="13"/>
      <c r="D32" s="13"/>
      <c r="E32" s="13"/>
    </row>
    <row r="33" spans="1:5" ht="15.75" thickBot="1" x14ac:dyDescent="0.3">
      <c r="B33" s="5"/>
      <c r="E33" s="5"/>
    </row>
    <row r="34" spans="1:5" ht="18.75" thickBot="1" x14ac:dyDescent="0.3">
      <c r="A34" s="54" t="s">
        <v>10</v>
      </c>
      <c r="B34" s="55"/>
      <c r="C34" s="55"/>
      <c r="D34" s="55"/>
      <c r="E34" s="56"/>
    </row>
    <row r="35" spans="1:5" ht="18" x14ac:dyDescent="0.25">
      <c r="A35" s="2" t="s">
        <v>5</v>
      </c>
      <c r="B35" s="11" t="s">
        <v>6</v>
      </c>
      <c r="C35" s="2" t="s">
        <v>23</v>
      </c>
      <c r="D35" s="2" t="s">
        <v>8</v>
      </c>
      <c r="E35" s="11" t="s">
        <v>9</v>
      </c>
    </row>
    <row r="36" spans="1:5" ht="18" x14ac:dyDescent="0.25">
      <c r="A36" s="21" t="str">
        <f>VLOOKUP(B36,'[1]LISTADO ATM'!$A$2:$C$822,3,0)</f>
        <v>ESTE</v>
      </c>
      <c r="B36" s="21">
        <v>612</v>
      </c>
      <c r="C36" s="24" t="str">
        <f>VLOOKUP(B36,'[1]LISTADO ATM'!$A$2:$B$822,2,0)</f>
        <v xml:space="preserve">ATM Plaza Orense (La Romana) </v>
      </c>
      <c r="D36" s="21" t="s">
        <v>18</v>
      </c>
      <c r="E36" s="26">
        <v>3335949525</v>
      </c>
    </row>
    <row r="37" spans="1:5" ht="18" x14ac:dyDescent="0.25">
      <c r="A37" s="21" t="str">
        <f>VLOOKUP(B37,'[1]LISTADO ATM'!$A$2:$C$822,3,0)</f>
        <v>DISTRITO NACIONAL</v>
      </c>
      <c r="B37" s="21">
        <v>139</v>
      </c>
      <c r="C37" s="24" t="str">
        <f>VLOOKUP(B37,'[1]LISTADO ATM'!$A$2:$B$822,2,0)</f>
        <v xml:space="preserve">ATM Oficina Plaza Lama Zona Oriental I </v>
      </c>
      <c r="D37" s="21" t="s">
        <v>18</v>
      </c>
      <c r="E37" s="26">
        <v>3335949222</v>
      </c>
    </row>
    <row r="38" spans="1:5" ht="18" x14ac:dyDescent="0.25">
      <c r="A38" s="21" t="str">
        <f>VLOOKUP(B38,'[1]LISTADO ATM'!$A$2:$C$822,3,0)</f>
        <v>DISTRITO NACIONAL</v>
      </c>
      <c r="B38" s="21">
        <v>620</v>
      </c>
      <c r="C38" s="24" t="str">
        <f>VLOOKUP(B38,'[1]LISTADO ATM'!$A$2:$B$822,2,0)</f>
        <v xml:space="preserve">ATM Ministerio de Medio Ambiente </v>
      </c>
      <c r="D38" s="21" t="s">
        <v>18</v>
      </c>
      <c r="E38" s="26">
        <v>3335949534</v>
      </c>
    </row>
    <row r="39" spans="1:5" ht="18" x14ac:dyDescent="0.25">
      <c r="A39" s="21" t="str">
        <f>VLOOKUP(B39,'[1]LISTADO ATM'!$A$2:$C$822,3,0)</f>
        <v>NORTE</v>
      </c>
      <c r="B39" s="21">
        <v>987</v>
      </c>
      <c r="C39" s="24" t="str">
        <f>VLOOKUP(B39,'[1]LISTADO ATM'!$A$2:$B$822,2,0)</f>
        <v xml:space="preserve">ATM S/M Jumbo (Moca) </v>
      </c>
      <c r="D39" s="21" t="s">
        <v>18</v>
      </c>
      <c r="E39" s="26">
        <v>3335949936</v>
      </c>
    </row>
    <row r="40" spans="1:5" ht="18" x14ac:dyDescent="0.25">
      <c r="A40" s="21" t="str">
        <f>VLOOKUP(B40,'[1]LISTADO ATM'!$A$2:$C$822,3,0)</f>
        <v>ESTE</v>
      </c>
      <c r="B40" s="21">
        <v>293</v>
      </c>
      <c r="C40" s="24" t="str">
        <f>VLOOKUP(B40,'[1]LISTADO ATM'!$A$2:$B$822,2,0)</f>
        <v xml:space="preserve">ATM S/M Nueva Visión (San Pedro) </v>
      </c>
      <c r="D40" s="21" t="s">
        <v>18</v>
      </c>
      <c r="E40" s="26">
        <v>3335949769</v>
      </c>
    </row>
    <row r="41" spans="1:5" ht="18" x14ac:dyDescent="0.25">
      <c r="A41" s="21" t="str">
        <f>VLOOKUP(B41,'[1]LISTADO ATM'!$A$2:$C$822,3,0)</f>
        <v>NORTE</v>
      </c>
      <c r="B41" s="21">
        <v>290</v>
      </c>
      <c r="C41" s="24" t="str">
        <f>VLOOKUP(B41,'[1]LISTADO ATM'!$A$2:$B$822,2,0)</f>
        <v xml:space="preserve">ATM Oficina San Francisco de Macorís </v>
      </c>
      <c r="D41" s="21" t="s">
        <v>18</v>
      </c>
      <c r="E41" s="26">
        <v>3335949966</v>
      </c>
    </row>
    <row r="42" spans="1:5" ht="18.75" thickBot="1" x14ac:dyDescent="0.3">
      <c r="A42" s="25" t="s">
        <v>11</v>
      </c>
      <c r="B42" s="38">
        <f>COUNT(B36:B41)</f>
        <v>6</v>
      </c>
      <c r="C42" s="13"/>
      <c r="D42" s="13"/>
      <c r="E42" s="13"/>
    </row>
    <row r="43" spans="1:5" ht="15.75" thickBot="1" x14ac:dyDescent="0.3">
      <c r="B43" s="5"/>
      <c r="E43" s="5"/>
    </row>
    <row r="44" spans="1:5" ht="18" x14ac:dyDescent="0.25">
      <c r="A44" s="61" t="s">
        <v>13</v>
      </c>
      <c r="B44" s="62"/>
      <c r="C44" s="62"/>
      <c r="D44" s="62"/>
      <c r="E44" s="63"/>
    </row>
    <row r="45" spans="1:5" ht="18" x14ac:dyDescent="0.25">
      <c r="A45" s="2" t="s">
        <v>5</v>
      </c>
      <c r="B45" s="11" t="s">
        <v>6</v>
      </c>
      <c r="C45" s="4" t="s">
        <v>7</v>
      </c>
      <c r="D45" s="17" t="s">
        <v>8</v>
      </c>
      <c r="E45" s="11" t="s">
        <v>9</v>
      </c>
    </row>
    <row r="46" spans="1:5" ht="18" x14ac:dyDescent="0.25">
      <c r="A46" s="18" t="str">
        <f>VLOOKUP(B46,'[1]LISTADO ATM'!$A$2:$C$822,3,0)</f>
        <v>SUR</v>
      </c>
      <c r="B46" s="21">
        <v>829</v>
      </c>
      <c r="C46" s="24" t="str">
        <f>VLOOKUP(B46,'[1]LISTADO ATM'!$A$2:$B$822,2,0)</f>
        <v xml:space="preserve">ATM UNP Multicentro Sirena Baní </v>
      </c>
      <c r="D46" s="36" t="s">
        <v>21</v>
      </c>
      <c r="E46" s="26">
        <v>3335949611</v>
      </c>
    </row>
    <row r="47" spans="1:5" ht="18" x14ac:dyDescent="0.25">
      <c r="A47" s="18" t="str">
        <f>VLOOKUP(B47,'[1]LISTADO ATM'!$A$2:$C$822,3,0)</f>
        <v>SUR</v>
      </c>
      <c r="B47" s="21">
        <v>880</v>
      </c>
      <c r="C47" s="24" t="str">
        <f>VLOOKUP(B47,'[1]LISTADO ATM'!$A$2:$B$822,2,0)</f>
        <v xml:space="preserve">ATM Autoservicio Barahona II </v>
      </c>
      <c r="D47" s="36" t="s">
        <v>21</v>
      </c>
      <c r="E47" s="26">
        <v>3335947792</v>
      </c>
    </row>
    <row r="48" spans="1:5" ht="18" x14ac:dyDescent="0.25">
      <c r="A48" s="18" t="str">
        <f>VLOOKUP(B48,'[1]LISTADO ATM'!$A$2:$C$822,3,0)</f>
        <v>DISTRITO NACIONAL</v>
      </c>
      <c r="B48" s="21">
        <v>410</v>
      </c>
      <c r="C48" s="24" t="str">
        <f>VLOOKUP(B48,'[1]LISTADO ATM'!$A$2:$B$822,2,0)</f>
        <v xml:space="preserve">ATM Oficina Las Palmas de Herrera II </v>
      </c>
      <c r="D48" s="36" t="s">
        <v>21</v>
      </c>
      <c r="E48" s="26">
        <v>3335949621</v>
      </c>
    </row>
    <row r="49" spans="1:5" ht="18" x14ac:dyDescent="0.25">
      <c r="A49" s="18" t="str">
        <f>VLOOKUP(B49,'[1]LISTADO ATM'!$A$2:$C$822,3,0)</f>
        <v>NORTE</v>
      </c>
      <c r="B49" s="21">
        <v>538</v>
      </c>
      <c r="C49" s="24" t="str">
        <f>VLOOKUP(B49,'[1]LISTADO ATM'!$A$2:$B$822,2,0)</f>
        <v>ATM  Autoservicio San Fco. Macorís</v>
      </c>
      <c r="D49" s="36" t="s">
        <v>21</v>
      </c>
      <c r="E49" s="26">
        <v>3335949943</v>
      </c>
    </row>
    <row r="50" spans="1:5" ht="18" x14ac:dyDescent="0.25">
      <c r="A50" s="18" t="str">
        <f>VLOOKUP(B50,'[1]LISTADO ATM'!$A$2:$C$822,3,0)</f>
        <v>DISTRITO NACIONAL</v>
      </c>
      <c r="B50" s="21">
        <v>701</v>
      </c>
      <c r="C50" s="24" t="str">
        <f>VLOOKUP(B50,'[1]LISTADO ATM'!$A$2:$B$822,2,0)</f>
        <v>ATM Autoservicio Los Alcarrizos</v>
      </c>
      <c r="D50" s="37" t="s">
        <v>24</v>
      </c>
      <c r="E50" s="26">
        <v>3335949614</v>
      </c>
    </row>
    <row r="51" spans="1:5" ht="18.75" thickBot="1" x14ac:dyDescent="0.3">
      <c r="A51" s="25" t="s">
        <v>11</v>
      </c>
      <c r="B51" s="38">
        <f>COUNT(B46:B50)</f>
        <v>5</v>
      </c>
      <c r="C51" s="13"/>
      <c r="D51" s="16"/>
      <c r="E51" s="16"/>
    </row>
    <row r="52" spans="1:5" ht="15.75" thickBot="1" x14ac:dyDescent="0.3">
      <c r="B52" s="5"/>
      <c r="E52" s="5"/>
    </row>
    <row r="53" spans="1:5" ht="18.75" thickBot="1" x14ac:dyDescent="0.3">
      <c r="A53" s="59" t="s">
        <v>12</v>
      </c>
      <c r="B53" s="60"/>
      <c r="C53" t="s">
        <v>17</v>
      </c>
      <c r="D53" s="5"/>
      <c r="E53" s="5"/>
    </row>
    <row r="54" spans="1:5" ht="18.75" thickBot="1" x14ac:dyDescent="0.3">
      <c r="A54" s="32">
        <f>+B32+B42+B51</f>
        <v>15</v>
      </c>
      <c r="B54" s="39"/>
    </row>
    <row r="55" spans="1:5" ht="15.75" thickBot="1" x14ac:dyDescent="0.3">
      <c r="B55" s="5"/>
      <c r="E55" s="5"/>
    </row>
    <row r="56" spans="1:5" ht="18.75" thickBot="1" x14ac:dyDescent="0.3">
      <c r="A56" s="54" t="s">
        <v>15</v>
      </c>
      <c r="B56" s="55"/>
      <c r="C56" s="55"/>
      <c r="D56" s="55"/>
      <c r="E56" s="56"/>
    </row>
    <row r="57" spans="1:5" ht="18" x14ac:dyDescent="0.25">
      <c r="A57" s="6" t="s">
        <v>5</v>
      </c>
      <c r="B57" s="11" t="s">
        <v>6</v>
      </c>
      <c r="C57" s="4" t="s">
        <v>7</v>
      </c>
      <c r="D57" s="57" t="s">
        <v>8</v>
      </c>
      <c r="E57" s="58"/>
    </row>
    <row r="58" spans="1:5" ht="18" x14ac:dyDescent="0.25">
      <c r="A58" s="21" t="str">
        <f>VLOOKUP(B58,'[1]LISTADO ATM'!$A$2:$C$822,3,0)</f>
        <v>DISTRITO NACIONAL</v>
      </c>
      <c r="B58" s="35">
        <v>573</v>
      </c>
      <c r="C58" s="21" t="str">
        <f>VLOOKUP(B58,'[1]LISTADO ATM'!$A$2:$B$822,2,0)</f>
        <v xml:space="preserve">ATM IDSS </v>
      </c>
      <c r="D58" s="40" t="s">
        <v>22</v>
      </c>
      <c r="E58" s="41"/>
    </row>
    <row r="59" spans="1:5" ht="18" x14ac:dyDescent="0.25">
      <c r="A59" s="21" t="str">
        <f>VLOOKUP(B59,'[1]LISTADO ATM'!$A$2:$C$822,3,0)</f>
        <v>DISTRITO NACIONAL</v>
      </c>
      <c r="B59" s="35">
        <v>815</v>
      </c>
      <c r="C59" s="21" t="str">
        <f>VLOOKUP(B59,'[1]LISTADO ATM'!$A$2:$B$822,2,0)</f>
        <v xml:space="preserve">ATM Oficina Atalaya del Mar </v>
      </c>
      <c r="D59" s="40" t="s">
        <v>22</v>
      </c>
      <c r="E59" s="41"/>
    </row>
    <row r="60" spans="1:5" ht="18" x14ac:dyDescent="0.25">
      <c r="A60" s="21" t="str">
        <f>VLOOKUP(B60,'[1]LISTADO ATM'!$A$2:$C$822,3,0)</f>
        <v>DISTRITO NACIONAL</v>
      </c>
      <c r="B60" s="35">
        <v>578</v>
      </c>
      <c r="C60" s="21" t="str">
        <f>VLOOKUP(B60,'[1]LISTADO ATM'!$A$2:$B$822,2,0)</f>
        <v xml:space="preserve">ATM Procuraduría General de la República </v>
      </c>
      <c r="D60" s="40" t="s">
        <v>27</v>
      </c>
      <c r="E60" s="41"/>
    </row>
    <row r="61" spans="1:5" ht="18" x14ac:dyDescent="0.25">
      <c r="A61" s="21" t="str">
        <f>VLOOKUP(B61,'[1]LISTADO ATM'!$A$2:$C$822,3,0)</f>
        <v>ESTE</v>
      </c>
      <c r="B61" s="35">
        <v>673</v>
      </c>
      <c r="C61" s="21" t="str">
        <f>VLOOKUP(B61,'[1]LISTADO ATM'!$A$2:$B$822,2,0)</f>
        <v>ATM Clínica Dr. Cruz Jiminián</v>
      </c>
      <c r="D61" s="40" t="s">
        <v>27</v>
      </c>
      <c r="E61" s="41"/>
    </row>
    <row r="62" spans="1:5" ht="18" x14ac:dyDescent="0.25">
      <c r="A62" s="21" t="str">
        <f>VLOOKUP(B62,'[1]LISTADO ATM'!$A$2:$C$822,3,0)</f>
        <v>DISTRITO NACIONAL</v>
      </c>
      <c r="B62" s="35">
        <v>974</v>
      </c>
      <c r="C62" s="21" t="str">
        <f>VLOOKUP(B62,'[1]LISTADO ATM'!$A$2:$B$822,2,0)</f>
        <v xml:space="preserve">ATM S/M Nacional Ave. Lope de Vega </v>
      </c>
      <c r="D62" s="40" t="s">
        <v>22</v>
      </c>
      <c r="E62" s="41"/>
    </row>
    <row r="63" spans="1:5" ht="18" x14ac:dyDescent="0.25">
      <c r="A63" s="21" t="str">
        <f>VLOOKUP(B63,'[1]LISTADO ATM'!$A$2:$C$822,3,0)</f>
        <v>DISTRITO NACIONAL</v>
      </c>
      <c r="B63" s="35">
        <v>725</v>
      </c>
      <c r="C63" s="21" t="str">
        <f>VLOOKUP(B63,'[1]LISTADO ATM'!$A$2:$B$822,2,0)</f>
        <v xml:space="preserve">ATM El Huacal II  </v>
      </c>
      <c r="D63" s="40" t="s">
        <v>27</v>
      </c>
      <c r="E63" s="41"/>
    </row>
    <row r="64" spans="1:5" ht="18" x14ac:dyDescent="0.25">
      <c r="A64" s="21" t="str">
        <f>VLOOKUP(B64,'[1]LISTADO ATM'!$A$2:$C$822,3,0)</f>
        <v>SUR</v>
      </c>
      <c r="B64" s="35">
        <v>817</v>
      </c>
      <c r="C64" s="21" t="str">
        <f>VLOOKUP(B64,'[1]LISTADO ATM'!$A$2:$B$822,2,0)</f>
        <v xml:space="preserve">ATM Ayuntamiento Sabana Larga (San José de Ocoa) </v>
      </c>
      <c r="D64" s="40" t="s">
        <v>22</v>
      </c>
      <c r="E64" s="41"/>
    </row>
    <row r="65" spans="1:5" ht="18" x14ac:dyDescent="0.25">
      <c r="A65" s="21" t="str">
        <f>VLOOKUP(B65,'[1]LISTADO ATM'!$A$2:$C$822,3,0)</f>
        <v>SUR</v>
      </c>
      <c r="B65" s="35">
        <v>829</v>
      </c>
      <c r="C65" s="21" t="str">
        <f>VLOOKUP(B65,'[1]LISTADO ATM'!$A$2:$B$822,2,0)</f>
        <v xml:space="preserve">ATM UNP Multicentro Sirena Baní </v>
      </c>
      <c r="D65" s="40" t="s">
        <v>22</v>
      </c>
      <c r="E65" s="41"/>
    </row>
    <row r="66" spans="1:5" ht="18" x14ac:dyDescent="0.25">
      <c r="A66" s="21" t="str">
        <f>VLOOKUP(B66,'[1]LISTADO ATM'!$A$2:$C$822,3,0)</f>
        <v>ESTE</v>
      </c>
      <c r="B66" s="35">
        <v>945</v>
      </c>
      <c r="C66" s="21" t="str">
        <f>VLOOKUP(B66,'[1]LISTADO ATM'!$A$2:$B$822,2,0)</f>
        <v xml:space="preserve">ATM UNP El Valle (Hato Mayor) </v>
      </c>
      <c r="D66" s="40" t="s">
        <v>26</v>
      </c>
      <c r="E66" s="41"/>
    </row>
    <row r="67" spans="1:5" ht="18" x14ac:dyDescent="0.25">
      <c r="A67" s="21" t="str">
        <f>VLOOKUP(B67,'[1]LISTADO ATM'!$A$2:$C$822,3,0)</f>
        <v>NORTE</v>
      </c>
      <c r="B67" s="35">
        <v>538</v>
      </c>
      <c r="C67" s="21" t="str">
        <f>VLOOKUP(B67,'[1]LISTADO ATM'!$A$2:$B$822,2,0)</f>
        <v>ATM  Autoservicio San Fco. Macorís</v>
      </c>
      <c r="D67" s="40" t="s">
        <v>22</v>
      </c>
      <c r="E67" s="41"/>
    </row>
    <row r="68" spans="1:5" ht="18" x14ac:dyDescent="0.25">
      <c r="A68" s="21" t="str">
        <f>VLOOKUP(B68,'[1]LISTADO ATM'!$A$2:$C$822,3,0)</f>
        <v>DISTRITO NACIONAL</v>
      </c>
      <c r="B68" s="35">
        <v>435</v>
      </c>
      <c r="C68" s="21" t="str">
        <f>VLOOKUP(B68,'[1]LISTADO ATM'!$A$2:$B$822,2,0)</f>
        <v xml:space="preserve">ATM Autobanco Torre I </v>
      </c>
      <c r="D68" s="40" t="s">
        <v>27</v>
      </c>
      <c r="E68" s="41"/>
    </row>
    <row r="69" spans="1:5" ht="18" x14ac:dyDescent="0.25">
      <c r="A69" s="21" t="str">
        <f>VLOOKUP(B69,'[1]LISTADO ATM'!$A$2:$C$822,3,0)</f>
        <v>ESTE</v>
      </c>
      <c r="B69" s="35">
        <v>386</v>
      </c>
      <c r="C69" s="21" t="str">
        <f>VLOOKUP(B69,'[1]LISTADO ATM'!$A$2:$B$822,2,0)</f>
        <v xml:space="preserve">ATM Plaza Verón II </v>
      </c>
      <c r="D69" s="40" t="s">
        <v>22</v>
      </c>
      <c r="E69" s="41"/>
    </row>
    <row r="70" spans="1:5" ht="18.75" thickBot="1" x14ac:dyDescent="0.3">
      <c r="A70" s="25" t="s">
        <v>11</v>
      </c>
      <c r="B70" s="38">
        <f>COUNT(B58:B69)</f>
        <v>12</v>
      </c>
      <c r="C70" s="22"/>
      <c r="D70" s="22"/>
      <c r="E70" s="23"/>
    </row>
  </sheetData>
  <mergeCells count="24">
    <mergeCell ref="D65:E65"/>
    <mergeCell ref="D66:E66"/>
    <mergeCell ref="D67:E67"/>
    <mergeCell ref="D68:E68"/>
    <mergeCell ref="D69:E69"/>
    <mergeCell ref="D60:E60"/>
    <mergeCell ref="A1:E1"/>
    <mergeCell ref="A2:E2"/>
    <mergeCell ref="A7:E7"/>
    <mergeCell ref="C15:E15"/>
    <mergeCell ref="A17:E17"/>
    <mergeCell ref="D58:E58"/>
    <mergeCell ref="D59:E59"/>
    <mergeCell ref="C24:E24"/>
    <mergeCell ref="A26:E26"/>
    <mergeCell ref="D57:E57"/>
    <mergeCell ref="A56:E56"/>
    <mergeCell ref="A53:B53"/>
    <mergeCell ref="A44:E44"/>
    <mergeCell ref="A34:E34"/>
    <mergeCell ref="D64:E64"/>
    <mergeCell ref="D63:E63"/>
    <mergeCell ref="D61:E61"/>
    <mergeCell ref="D62:E62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887"/>
  <sheetViews>
    <sheetView workbookViewId="0">
      <selection activeCell="E2" sqref="E2"/>
    </sheetView>
  </sheetViews>
  <sheetFormatPr defaultColWidth="11.42578125" defaultRowHeight="15" x14ac:dyDescent="0.25"/>
  <cols>
    <col min="2" max="2" width="11.42578125" style="27"/>
    <col min="3" max="3" width="11.42578125" style="20"/>
    <col min="5" max="5" width="154.5703125" bestFit="1" customWidth="1"/>
  </cols>
  <sheetData>
    <row r="1" spans="2:5" ht="15.75" thickBot="1" x14ac:dyDescent="0.3">
      <c r="C1" s="20" t="s">
        <v>17</v>
      </c>
    </row>
    <row r="2" spans="2:5" ht="18.75" thickBot="1" x14ac:dyDescent="0.3">
      <c r="B2" s="35">
        <v>304</v>
      </c>
      <c r="C2" s="28" t="s">
        <v>17</v>
      </c>
      <c r="E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304 829 158 880 410 538                                                        </v>
      </c>
    </row>
    <row r="3" spans="2:5" ht="18.75" thickBot="1" x14ac:dyDescent="0.3">
      <c r="B3" s="35">
        <v>829</v>
      </c>
      <c r="C3" s="28" t="s">
        <v>17</v>
      </c>
    </row>
    <row r="4" spans="2:5" ht="18.75" thickBot="1" x14ac:dyDescent="0.3">
      <c r="B4" s="35">
        <v>158</v>
      </c>
      <c r="C4" s="28" t="s">
        <v>17</v>
      </c>
    </row>
    <row r="5" spans="2:5" ht="18.75" thickBot="1" x14ac:dyDescent="0.3">
      <c r="B5" s="35">
        <v>880</v>
      </c>
      <c r="C5" s="28" t="s">
        <v>17</v>
      </c>
    </row>
    <row r="6" spans="2:5" ht="18.75" thickBot="1" x14ac:dyDescent="0.3">
      <c r="B6" s="35">
        <v>410</v>
      </c>
      <c r="C6" s="28" t="s">
        <v>17</v>
      </c>
    </row>
    <row r="7" spans="2:5" ht="18.75" thickBot="1" x14ac:dyDescent="0.3">
      <c r="B7" s="35">
        <v>538</v>
      </c>
      <c r="C7" s="28" t="s">
        <v>17</v>
      </c>
    </row>
    <row r="8" spans="2:5" ht="18.75" thickBot="1" x14ac:dyDescent="0.3">
      <c r="B8" s="35"/>
      <c r="C8" s="28" t="s">
        <v>17</v>
      </c>
    </row>
    <row r="9" spans="2:5" ht="18.75" thickBot="1" x14ac:dyDescent="0.3">
      <c r="B9" s="35"/>
      <c r="C9" s="28" t="s">
        <v>17</v>
      </c>
    </row>
    <row r="10" spans="2:5" ht="18.75" thickBot="1" x14ac:dyDescent="0.3">
      <c r="B10" s="35"/>
      <c r="C10" s="28" t="s">
        <v>17</v>
      </c>
    </row>
    <row r="11" spans="2:5" ht="18.75" thickBot="1" x14ac:dyDescent="0.3">
      <c r="B11" s="35"/>
      <c r="C11" s="28" t="s">
        <v>17</v>
      </c>
    </row>
    <row r="12" spans="2:5" ht="18.75" thickBot="1" x14ac:dyDescent="0.3">
      <c r="B12" s="35"/>
      <c r="C12" s="28" t="s">
        <v>17</v>
      </c>
    </row>
    <row r="13" spans="2:5" ht="18.75" thickBot="1" x14ac:dyDescent="0.3">
      <c r="B13" s="35"/>
      <c r="C13" s="28" t="s">
        <v>17</v>
      </c>
    </row>
    <row r="14" spans="2:5" ht="18.75" thickBot="1" x14ac:dyDescent="0.3">
      <c r="B14" s="35"/>
      <c r="C14" s="28" t="s">
        <v>17</v>
      </c>
    </row>
    <row r="15" spans="2:5" ht="18.75" thickBot="1" x14ac:dyDescent="0.3">
      <c r="B15" s="35"/>
      <c r="C15" s="28" t="s">
        <v>17</v>
      </c>
    </row>
    <row r="16" spans="2:5" ht="18.75" thickBot="1" x14ac:dyDescent="0.3">
      <c r="B16" s="35"/>
      <c r="C16" s="28" t="s">
        <v>17</v>
      </c>
    </row>
    <row r="17" spans="2:3" ht="18.75" thickBot="1" x14ac:dyDescent="0.3">
      <c r="B17" s="35"/>
      <c r="C17" s="28" t="s">
        <v>17</v>
      </c>
    </row>
    <row r="18" spans="2:3" ht="18.75" thickBot="1" x14ac:dyDescent="0.3">
      <c r="B18" s="35"/>
      <c r="C18" s="28" t="s">
        <v>17</v>
      </c>
    </row>
    <row r="19" spans="2:3" ht="18.75" thickBot="1" x14ac:dyDescent="0.3">
      <c r="B19" s="35"/>
      <c r="C19" s="28" t="s">
        <v>17</v>
      </c>
    </row>
    <row r="20" spans="2:3" ht="18.75" thickBot="1" x14ac:dyDescent="0.3">
      <c r="B20" s="35"/>
      <c r="C20" s="28" t="s">
        <v>17</v>
      </c>
    </row>
    <row r="21" spans="2:3" ht="18.75" thickBot="1" x14ac:dyDescent="0.3">
      <c r="B21" s="35"/>
      <c r="C21" s="28" t="s">
        <v>17</v>
      </c>
    </row>
    <row r="22" spans="2:3" ht="18.75" thickBot="1" x14ac:dyDescent="0.3">
      <c r="B22" s="35"/>
      <c r="C22" s="28" t="s">
        <v>17</v>
      </c>
    </row>
    <row r="23" spans="2:3" ht="18.75" thickBot="1" x14ac:dyDescent="0.3">
      <c r="B23" s="35"/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21"/>
      <c r="C35" s="28" t="s">
        <v>17</v>
      </c>
    </row>
    <row r="36" spans="2:3" ht="18.75" thickBot="1" x14ac:dyDescent="0.3">
      <c r="B36" s="21"/>
      <c r="C36" s="28" t="s">
        <v>17</v>
      </c>
    </row>
    <row r="37" spans="2:3" ht="18.75" thickBot="1" x14ac:dyDescent="0.3">
      <c r="B37" s="21"/>
      <c r="C37" s="28" t="s">
        <v>17</v>
      </c>
    </row>
    <row r="38" spans="2:3" ht="18.75" thickBot="1" x14ac:dyDescent="0.3">
      <c r="B38" s="21"/>
      <c r="C38" s="28" t="s">
        <v>17</v>
      </c>
    </row>
    <row r="39" spans="2:3" ht="18.75" thickBot="1" x14ac:dyDescent="0.3">
      <c r="B39" s="21"/>
      <c r="C39" s="28" t="s">
        <v>17</v>
      </c>
    </row>
    <row r="40" spans="2:3" ht="18.75" thickBot="1" x14ac:dyDescent="0.3">
      <c r="B40" s="21"/>
      <c r="C40" s="28" t="s">
        <v>17</v>
      </c>
    </row>
    <row r="41" spans="2:3" ht="18.75" thickBot="1" x14ac:dyDescent="0.3">
      <c r="B41" s="21"/>
      <c r="C41" s="28" t="s">
        <v>17</v>
      </c>
    </row>
    <row r="42" spans="2:3" ht="18.75" thickBot="1" x14ac:dyDescent="0.3">
      <c r="B42" s="21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43:B48">
    <cfRule type="duplicateValues" dxfId="136" priority="1817"/>
  </conditionalFormatting>
  <conditionalFormatting sqref="B43:B68">
    <cfRule type="duplicateValues" dxfId="135" priority="1815"/>
  </conditionalFormatting>
  <conditionalFormatting sqref="B42">
    <cfRule type="duplicateValues" dxfId="134" priority="576"/>
  </conditionalFormatting>
  <conditionalFormatting sqref="B42">
    <cfRule type="duplicateValues" dxfId="133" priority="574"/>
    <cfRule type="duplicateValues" dxfId="132" priority="575"/>
  </conditionalFormatting>
  <conditionalFormatting sqref="B42">
    <cfRule type="duplicateValues" dxfId="131" priority="577"/>
    <cfRule type="duplicateValues" dxfId="130" priority="578"/>
  </conditionalFormatting>
  <conditionalFormatting sqref="B42">
    <cfRule type="duplicateValues" dxfId="129" priority="579"/>
  </conditionalFormatting>
  <conditionalFormatting sqref="B42">
    <cfRule type="duplicateValues" dxfId="128" priority="580"/>
    <cfRule type="duplicateValues" dxfId="127" priority="581"/>
    <cfRule type="duplicateValues" dxfId="126" priority="582"/>
  </conditionalFormatting>
  <conditionalFormatting sqref="B34:B41">
    <cfRule type="duplicateValues" dxfId="125" priority="552"/>
  </conditionalFormatting>
  <conditionalFormatting sqref="B34:B41">
    <cfRule type="duplicateValues" dxfId="124" priority="549"/>
    <cfRule type="duplicateValues" dxfId="123" priority="550"/>
    <cfRule type="duplicateValues" dxfId="122" priority="551"/>
  </conditionalFormatting>
  <conditionalFormatting sqref="B34:B41">
    <cfRule type="duplicateValues" dxfId="121" priority="553"/>
    <cfRule type="duplicateValues" dxfId="120" priority="554"/>
  </conditionalFormatting>
  <conditionalFormatting sqref="B34:B41">
    <cfRule type="duplicateValues" dxfId="119" priority="555"/>
    <cfRule type="duplicateValues" dxfId="118" priority="556"/>
    <cfRule type="duplicateValues" dxfId="117" priority="557"/>
  </conditionalFormatting>
  <conditionalFormatting sqref="B24:B33">
    <cfRule type="duplicateValues" dxfId="116" priority="161"/>
  </conditionalFormatting>
  <conditionalFormatting sqref="B24:B33">
    <cfRule type="duplicateValues" dxfId="115" priority="160"/>
  </conditionalFormatting>
  <conditionalFormatting sqref="B24:B33">
    <cfRule type="duplicateValues" dxfId="114" priority="159"/>
  </conditionalFormatting>
  <conditionalFormatting sqref="B24:B33">
    <cfRule type="duplicateValues" dxfId="113" priority="157"/>
    <cfRule type="duplicateValues" dxfId="112" priority="158"/>
  </conditionalFormatting>
  <conditionalFormatting sqref="B24:B33">
    <cfRule type="duplicateValues" dxfId="111" priority="154"/>
    <cfRule type="duplicateValues" dxfId="110" priority="155"/>
    <cfRule type="duplicateValues" dxfId="109" priority="156"/>
  </conditionalFormatting>
  <conditionalFormatting sqref="B24:B33">
    <cfRule type="duplicateValues" dxfId="108" priority="150"/>
    <cfRule type="duplicateValues" dxfId="107" priority="151"/>
    <cfRule type="duplicateValues" dxfId="106" priority="152"/>
    <cfRule type="duplicateValues" dxfId="105" priority="153"/>
  </conditionalFormatting>
  <conditionalFormatting sqref="B24:B33">
    <cfRule type="duplicateValues" dxfId="104" priority="148"/>
    <cfRule type="duplicateValues" dxfId="103" priority="149"/>
  </conditionalFormatting>
  <conditionalFormatting sqref="B24:B33">
    <cfRule type="duplicateValues" dxfId="102" priority="145"/>
    <cfRule type="duplicateValues" dxfId="101" priority="146"/>
    <cfRule type="duplicateValues" dxfId="100" priority="147"/>
  </conditionalFormatting>
  <conditionalFormatting sqref="B24:B33">
    <cfRule type="duplicateValues" dxfId="99" priority="144"/>
  </conditionalFormatting>
  <conditionalFormatting sqref="B24:B33">
    <cfRule type="duplicateValues" dxfId="98" priority="140"/>
    <cfRule type="duplicateValues" dxfId="97" priority="141"/>
    <cfRule type="duplicateValues" dxfId="96" priority="142"/>
    <cfRule type="duplicateValues" dxfId="95" priority="143"/>
  </conditionalFormatting>
  <conditionalFormatting sqref="B24:B33">
    <cfRule type="duplicateValues" dxfId="94" priority="128"/>
    <cfRule type="duplicateValues" dxfId="93" priority="129"/>
  </conditionalFormatting>
  <conditionalFormatting sqref="B24:B33">
    <cfRule type="duplicateValues" dxfId="92" priority="125"/>
    <cfRule type="duplicateValues" dxfId="91" priority="126"/>
    <cfRule type="duplicateValues" dxfId="90" priority="127"/>
  </conditionalFormatting>
  <conditionalFormatting sqref="B24:B33">
    <cfRule type="duplicateValues" dxfId="89" priority="124"/>
  </conditionalFormatting>
  <conditionalFormatting sqref="B24:B33">
    <cfRule type="duplicateValues" dxfId="88" priority="120"/>
    <cfRule type="duplicateValues" dxfId="87" priority="121"/>
    <cfRule type="duplicateValues" dxfId="86" priority="122"/>
    <cfRule type="duplicateValues" dxfId="85" priority="123"/>
  </conditionalFormatting>
  <conditionalFormatting sqref="B22:B23">
    <cfRule type="duplicateValues" dxfId="84" priority="119"/>
  </conditionalFormatting>
  <conditionalFormatting sqref="B17:B21">
    <cfRule type="duplicateValues" dxfId="83" priority="103"/>
  </conditionalFormatting>
  <conditionalFormatting sqref="B17:B21">
    <cfRule type="duplicateValues" dxfId="82" priority="108"/>
  </conditionalFormatting>
  <conditionalFormatting sqref="B17:B21">
    <cfRule type="duplicateValues" dxfId="81" priority="109"/>
    <cfRule type="duplicateValues" dxfId="80" priority="110"/>
  </conditionalFormatting>
  <conditionalFormatting sqref="B17:B21">
    <cfRule type="duplicateValues" dxfId="79" priority="104"/>
    <cfRule type="duplicateValues" dxfId="78" priority="105"/>
    <cfRule type="duplicateValues" dxfId="77" priority="106"/>
  </conditionalFormatting>
  <conditionalFormatting sqref="B17:B21">
    <cfRule type="duplicateValues" dxfId="76" priority="107"/>
  </conditionalFormatting>
  <conditionalFormatting sqref="B15:B16">
    <cfRule type="duplicateValues" dxfId="75" priority="85"/>
  </conditionalFormatting>
  <conditionalFormatting sqref="B12:B14">
    <cfRule type="duplicateValues" dxfId="74" priority="29"/>
  </conditionalFormatting>
  <conditionalFormatting sqref="B12:B14">
    <cfRule type="duplicateValues" dxfId="73" priority="26"/>
    <cfRule type="duplicateValues" dxfId="72" priority="27"/>
  </conditionalFormatting>
  <conditionalFormatting sqref="B2:B11">
    <cfRule type="duplicateValues" dxfId="71" priority="1"/>
  </conditionalFormatting>
  <conditionalFormatting sqref="B2:B11">
    <cfRule type="duplicateValues" dxfId="7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2021-07-10T21:03:29Z</dcterms:modified>
</cp:coreProperties>
</file>