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R:\DCSTI\Gerencia Monitoreo TI\2021\Reportes Sin Efectivo Cajeros Automaticos\Junio\27\"/>
    </mc:Choice>
  </mc:AlternateContent>
  <bookViews>
    <workbookView xWindow="0" yWindow="0" windowWidth="28800" windowHeight="12330" activeTab="1"/>
  </bookViews>
  <sheets>
    <sheet name="Gráfico2" sheetId="2" r:id="rId1"/>
    <sheet name="Efectivo" sheetId="1" r:id="rId2"/>
    <sheet name="Hoja" sheetId="3" r:id="rId3"/>
  </sheets>
  <externalReferences>
    <externalReference r:id="rId4"/>
  </externalReferences>
  <definedNames>
    <definedName name="_xlnm._FilterDatabase" localSheetId="1" hidden="1">Efectivo!$A$55:$E$55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50" i="1" l="1"/>
  <c r="A50" i="1"/>
  <c r="C49" i="1"/>
  <c r="A49" i="1"/>
  <c r="C48" i="1"/>
  <c r="A48" i="1"/>
  <c r="C31" i="1"/>
  <c r="C32" i="1"/>
  <c r="C33" i="1"/>
  <c r="A31" i="1"/>
  <c r="A32" i="1"/>
  <c r="A33" i="1"/>
  <c r="C30" i="1"/>
  <c r="C29" i="1"/>
  <c r="A29" i="1"/>
  <c r="A30" i="1"/>
  <c r="C79" i="1"/>
  <c r="A79" i="1"/>
  <c r="B34" i="1" l="1"/>
  <c r="B52" i="1"/>
  <c r="B62" i="1"/>
  <c r="B80" i="1"/>
  <c r="B10" i="1"/>
  <c r="C46" i="1" l="1"/>
  <c r="C47" i="1"/>
  <c r="C51" i="1"/>
  <c r="A46" i="1"/>
  <c r="A47" i="1"/>
  <c r="A51" i="1"/>
  <c r="B15" i="1"/>
  <c r="A78" i="1"/>
  <c r="C78" i="1"/>
  <c r="A25" i="1" l="1"/>
  <c r="C25" i="1"/>
  <c r="A26" i="1"/>
  <c r="C26" i="1"/>
  <c r="A27" i="1"/>
  <c r="C27" i="1"/>
  <c r="A28" i="1"/>
  <c r="C28" i="1"/>
  <c r="A59" i="1"/>
  <c r="C59" i="1"/>
  <c r="A60" i="1"/>
  <c r="C60" i="1"/>
  <c r="A61" i="1"/>
  <c r="C61" i="1"/>
  <c r="A56" i="1"/>
  <c r="C56" i="1"/>
  <c r="A57" i="1"/>
  <c r="C57" i="1"/>
  <c r="A58" i="1"/>
  <c r="C58" i="1"/>
  <c r="A44" i="1"/>
  <c r="C44" i="1"/>
  <c r="A45" i="1"/>
  <c r="C45" i="1"/>
  <c r="A77" i="1"/>
  <c r="C77" i="1"/>
  <c r="A72" i="1"/>
  <c r="C72" i="1"/>
  <c r="A73" i="1"/>
  <c r="C73" i="1"/>
  <c r="A74" i="1"/>
  <c r="C74" i="1"/>
  <c r="A75" i="1"/>
  <c r="C75" i="1"/>
  <c r="A9" i="1" l="1"/>
  <c r="C9" i="1"/>
  <c r="A23" i="1"/>
  <c r="C23" i="1"/>
  <c r="A24" i="1"/>
  <c r="C24" i="1"/>
  <c r="A76" i="1"/>
  <c r="C76" i="1"/>
  <c r="A42" i="1"/>
  <c r="C42" i="1"/>
  <c r="A43" i="1"/>
  <c r="C43" i="1"/>
  <c r="C41" i="1"/>
  <c r="A41" i="1"/>
  <c r="A22" i="1"/>
  <c r="C22" i="1"/>
  <c r="C21" i="1"/>
  <c r="A21" i="1"/>
  <c r="A14" i="1"/>
  <c r="C14" i="1"/>
  <c r="C19" i="1" l="1"/>
  <c r="A19" i="1"/>
  <c r="C40" i="1"/>
  <c r="A40" i="1"/>
  <c r="C39" i="1"/>
  <c r="A39" i="1"/>
  <c r="C71" i="1" l="1"/>
  <c r="A71" i="1"/>
  <c r="A20" i="1" l="1"/>
  <c r="C20" i="1"/>
  <c r="C70" i="1" l="1"/>
  <c r="A70" i="1"/>
  <c r="C69" i="1" l="1"/>
  <c r="A69" i="1"/>
  <c r="A38" i="1" l="1"/>
  <c r="C38" i="1"/>
  <c r="F2" i="3" l="1"/>
  <c r="A65" i="1" l="1"/>
</calcChain>
</file>

<file path=xl/sharedStrings.xml><?xml version="1.0" encoding="utf-8"?>
<sst xmlns="http://schemas.openxmlformats.org/spreadsheetml/2006/main" count="988" uniqueCount="32">
  <si>
    <t>Cajeros Reportados Sin Efectivo</t>
  </si>
  <si>
    <t>Dirección Continuidad y Servicios TI</t>
  </si>
  <si>
    <t>Desde:</t>
  </si>
  <si>
    <t>Hasta:</t>
  </si>
  <si>
    <t>REPORTADOS / YA ABASTECIDOS</t>
  </si>
  <si>
    <t>ZONA</t>
  </si>
  <si>
    <t>ATM UNIDAD</t>
  </si>
  <si>
    <t>NOMBRE</t>
  </si>
  <si>
    <t>ESTATUS</t>
  </si>
  <si>
    <t>TICKET</t>
  </si>
  <si>
    <t>Sin Efectivo</t>
  </si>
  <si>
    <t>TOTAL</t>
  </si>
  <si>
    <t>TOTAL DE CAJEROS REPORTADOS</t>
  </si>
  <si>
    <t>FUERA DE SERVICIO / GAVETAS DE RECHAZOS Y DEPOSITOS FULL</t>
  </si>
  <si>
    <t>FUERA DE SERVICIO / SIN EFECTIVO</t>
  </si>
  <si>
    <t>EN OBSERVACION / CON FALLAS y GAVETAS VACIAS</t>
  </si>
  <si>
    <t xml:space="preserve">REPORTADOS / GAVETAS DE RECHAZO Y DEPOSITO FULL </t>
  </si>
  <si>
    <t xml:space="preserve"> </t>
  </si>
  <si>
    <t>Gavetas Vacías + Gavetas Fallando</t>
  </si>
  <si>
    <t>Solucionado</t>
  </si>
  <si>
    <t xml:space="preserve">FUERA DE SERVICIO / GAVETAS VACIAS + GAVETAS FALLANDO </t>
  </si>
  <si>
    <t>3 Gavetas Vacías</t>
  </si>
  <si>
    <t>Abastecido</t>
  </si>
  <si>
    <t>3335933178 </t>
  </si>
  <si>
    <t>3335933214 </t>
  </si>
  <si>
    <t>3335933275 </t>
  </si>
  <si>
    <t>3335933426 </t>
  </si>
  <si>
    <t>3335933424 </t>
  </si>
  <si>
    <t>3335933446 </t>
  </si>
  <si>
    <t>2 Gavetas Vacias &amp; 1 Fallando</t>
  </si>
  <si>
    <t>GAVETA DE DEPOSITO LLENA</t>
  </si>
  <si>
    <t>3335933452 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</si>
</sst>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39" x14ac:knownFonts="1">
    <font>
      <sz val="11"/>
      <color theme="1"/>
      <name val="Calibri"/>
      <family val="2"/>
      <scheme val="minor"/>
    </font>
    <font>
      <b/>
      <sz val="16"/>
      <color rgb="FF000000"/>
      <name val="Palatino Linotype"/>
      <family val="1"/>
    </font>
    <font>
      <b/>
      <sz val="18"/>
      <color theme="1"/>
      <name val="Palatino Linotype"/>
      <family val="1"/>
    </font>
    <font>
      <b/>
      <sz val="12"/>
      <color theme="1"/>
      <name val="Palatino Linotype"/>
      <family val="1"/>
    </font>
    <font>
      <sz val="12"/>
      <color theme="1"/>
      <name val="Palatino Linotype"/>
      <family val="1"/>
    </font>
    <font>
      <b/>
      <sz val="12"/>
      <color rgb="FFFFFFFF"/>
      <name val="Palatino Linotype"/>
      <family val="1"/>
    </font>
    <font>
      <sz val="12"/>
      <color rgb="FF000000"/>
      <name val="Palatino Linotype"/>
      <family val="1"/>
    </font>
    <font>
      <b/>
      <sz val="12"/>
      <color rgb="FF000000"/>
      <name val="Palatino Linotype"/>
      <family val="1"/>
    </font>
    <font>
      <b/>
      <sz val="11"/>
      <color rgb="FF000000"/>
      <name val="Calibri"/>
      <family val="2"/>
    </font>
    <font>
      <b/>
      <sz val="12"/>
      <color theme="0"/>
      <name val="Palatino Linotype"/>
      <family val="1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Segoe U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u/>
      <sz val="10"/>
      <color indexed="12"/>
      <name val="Arial"/>
      <family val="2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Palatino Linotype"/>
      <family val="1"/>
    </font>
  </fonts>
  <fills count="47">
    <fill>
      <patternFill patternType="none"/>
    </fill>
    <fill>
      <patternFill patternType="gray125"/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159">
    <xf numFmtId="0" fontId="0" fillId="0" borderId="0"/>
    <xf numFmtId="0" fontId="15" fillId="0" borderId="24" applyNumberFormat="0" applyFill="0" applyAlignment="0" applyProtection="0"/>
    <xf numFmtId="0" fontId="16" fillId="0" borderId="25" applyNumberFormat="0" applyFill="0" applyAlignment="0" applyProtection="0"/>
    <xf numFmtId="0" fontId="17" fillId="0" borderId="26" applyNumberFormat="0" applyFill="0" applyAlignment="0" applyProtection="0"/>
    <xf numFmtId="0" fontId="17" fillId="0" borderId="0" applyNumberFormat="0" applyFill="0" applyBorder="0" applyAlignment="0" applyProtection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20" fillId="15" borderId="27" applyNumberFormat="0" applyAlignment="0" applyProtection="0"/>
    <xf numFmtId="0" fontId="21" fillId="16" borderId="28" applyNumberFormat="0" applyAlignment="0" applyProtection="0"/>
    <xf numFmtId="0" fontId="22" fillId="16" borderId="27" applyNumberFormat="0" applyAlignment="0" applyProtection="0"/>
    <xf numFmtId="0" fontId="23" fillId="0" borderId="29" applyNumberFormat="0" applyFill="0" applyAlignment="0" applyProtection="0"/>
    <xf numFmtId="0" fontId="24" fillId="17" borderId="30" applyNumberFormat="0" applyAlignment="0" applyProtection="0"/>
    <xf numFmtId="0" fontId="25" fillId="0" borderId="0" applyNumberFormat="0" applyFill="0" applyBorder="0" applyAlignment="0" applyProtection="0"/>
    <xf numFmtId="0" fontId="13" fillId="18" borderId="31" applyNumberFormat="0" applyFont="0" applyAlignment="0" applyProtection="0"/>
    <xf numFmtId="0" fontId="26" fillId="0" borderId="0" applyNumberFormat="0" applyFill="0" applyBorder="0" applyAlignment="0" applyProtection="0"/>
    <xf numFmtId="0" fontId="27" fillId="0" borderId="32" applyNumberFormat="0" applyFill="0" applyAlignment="0" applyProtection="0"/>
    <xf numFmtId="0" fontId="28" fillId="19" borderId="0" applyNumberFormat="0" applyBorder="0" applyAlignment="0" applyProtection="0"/>
    <xf numFmtId="0" fontId="13" fillId="20" borderId="0" applyNumberFormat="0" applyBorder="0" applyAlignment="0" applyProtection="0"/>
    <xf numFmtId="0" fontId="13" fillId="21" borderId="0" applyNumberFormat="0" applyBorder="0" applyAlignment="0" applyProtection="0"/>
    <xf numFmtId="0" fontId="28" fillId="23" borderId="0" applyNumberFormat="0" applyBorder="0" applyAlignment="0" applyProtection="0"/>
    <xf numFmtId="0" fontId="13" fillId="24" borderId="0" applyNumberFormat="0" applyBorder="0" applyAlignment="0" applyProtection="0"/>
    <xf numFmtId="0" fontId="13" fillId="25" borderId="0" applyNumberFormat="0" applyBorder="0" applyAlignment="0" applyProtection="0"/>
    <xf numFmtId="0" fontId="28" fillId="27" borderId="0" applyNumberFormat="0" applyBorder="0" applyAlignment="0" applyProtection="0"/>
    <xf numFmtId="0" fontId="13" fillId="28" borderId="0" applyNumberFormat="0" applyBorder="0" applyAlignment="0" applyProtection="0"/>
    <xf numFmtId="0" fontId="13" fillId="29" borderId="0" applyNumberFormat="0" applyBorder="0" applyAlignment="0" applyProtection="0"/>
    <xf numFmtId="0" fontId="28" fillId="31" borderId="0" applyNumberFormat="0" applyBorder="0" applyAlignment="0" applyProtection="0"/>
    <xf numFmtId="0" fontId="13" fillId="32" borderId="0" applyNumberFormat="0" applyBorder="0" applyAlignment="0" applyProtection="0"/>
    <xf numFmtId="0" fontId="13" fillId="33" borderId="0" applyNumberFormat="0" applyBorder="0" applyAlignment="0" applyProtection="0"/>
    <xf numFmtId="0" fontId="28" fillId="35" borderId="0" applyNumberFormat="0" applyBorder="0" applyAlignment="0" applyProtection="0"/>
    <xf numFmtId="0" fontId="13" fillId="36" borderId="0" applyNumberFormat="0" applyBorder="0" applyAlignment="0" applyProtection="0"/>
    <xf numFmtId="0" fontId="13" fillId="37" borderId="0" applyNumberFormat="0" applyBorder="0" applyAlignment="0" applyProtection="0"/>
    <xf numFmtId="0" fontId="28" fillId="39" borderId="0" applyNumberFormat="0" applyBorder="0" applyAlignment="0" applyProtection="0"/>
    <xf numFmtId="0" fontId="13" fillId="40" borderId="0" applyNumberFormat="0" applyBorder="0" applyAlignment="0" applyProtection="0"/>
    <xf numFmtId="0" fontId="13" fillId="41" borderId="0" applyNumberFormat="0" applyBorder="0" applyAlignment="0" applyProtection="0"/>
    <xf numFmtId="0" fontId="29" fillId="0" borderId="0"/>
    <xf numFmtId="43" fontId="29" fillId="0" borderId="0" applyFont="0" applyFill="0" applyBorder="0" applyAlignment="0" applyProtection="0"/>
    <xf numFmtId="0" fontId="30" fillId="0" borderId="0" applyNumberFormat="0" applyFill="0" applyBorder="0" applyAlignment="0" applyProtection="0"/>
    <xf numFmtId="0" fontId="31" fillId="14" borderId="0" applyNumberFormat="0" applyBorder="0" applyAlignment="0" applyProtection="0"/>
    <xf numFmtId="0" fontId="28" fillId="22" borderId="0" applyNumberFormat="0" applyBorder="0" applyAlignment="0" applyProtection="0"/>
    <xf numFmtId="0" fontId="28" fillId="26" borderId="0" applyNumberFormat="0" applyBorder="0" applyAlignment="0" applyProtection="0"/>
    <xf numFmtId="0" fontId="28" fillId="30" borderId="0" applyNumberFormat="0" applyBorder="0" applyAlignment="0" applyProtection="0"/>
    <xf numFmtId="0" fontId="28" fillId="34" borderId="0" applyNumberFormat="0" applyBorder="0" applyAlignment="0" applyProtection="0"/>
    <xf numFmtId="0" fontId="28" fillId="38" borderId="0" applyNumberFormat="0" applyBorder="0" applyAlignment="0" applyProtection="0"/>
    <xf numFmtId="0" fontId="28" fillId="42" borderId="0" applyNumberFormat="0" applyBorder="0" applyAlignment="0" applyProtection="0"/>
    <xf numFmtId="0" fontId="29" fillId="0" borderId="0"/>
    <xf numFmtId="0" fontId="32" fillId="0" borderId="8" applyNumberFormat="0" applyFill="0" applyProtection="0">
      <alignment horizontal="left"/>
    </xf>
    <xf numFmtId="0" fontId="13" fillId="0" borderId="0"/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3" fillId="0" borderId="0"/>
    <xf numFmtId="0" fontId="34" fillId="43" borderId="0"/>
    <xf numFmtId="0" fontId="35" fillId="44" borderId="0"/>
    <xf numFmtId="0" fontId="33" fillId="0" borderId="0"/>
    <xf numFmtId="0" fontId="29" fillId="0" borderId="0"/>
    <xf numFmtId="0" fontId="14" fillId="0" borderId="0" applyNumberFormat="0" applyFill="0" applyBorder="0" applyAlignment="0" applyProtection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29" fillId="0" borderId="0"/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6" fillId="45" borderId="8">
      <alignment horizontal="center" vertical="center" wrapText="1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2" fillId="0" borderId="8" applyNumberFormat="0" applyFill="0" applyProtection="0">
      <alignment horizontal="left"/>
    </xf>
    <xf numFmtId="0" fontId="37" fillId="0" borderId="8">
      <alignment horizontal="center" vertical="center" wrapText="1"/>
    </xf>
    <xf numFmtId="0" fontId="32" fillId="0" borderId="8" applyNumberFormat="0" applyFill="0" applyProtection="0">
      <alignment horizontal="left"/>
    </xf>
  </cellStyleXfs>
  <cellXfs count="66">
    <xf numFmtId="0" fontId="0" fillId="0" borderId="0" xfId="0"/>
    <xf numFmtId="0" fontId="3" fillId="3" borderId="0" xfId="0" applyFont="1" applyFill="1" applyAlignment="1">
      <alignment horizontal="center" vertical="center" wrapText="1"/>
    </xf>
    <xf numFmtId="0" fontId="5" fillId="5" borderId="4" xfId="0" applyFont="1" applyFill="1" applyBorder="1" applyAlignment="1">
      <alignment horizontal="center" vertical="center" wrapText="1"/>
    </xf>
    <xf numFmtId="0" fontId="8" fillId="7" borderId="10" xfId="0" applyFont="1" applyFill="1" applyBorder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4" borderId="17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3" fillId="3" borderId="19" xfId="0" applyFont="1" applyFill="1" applyBorder="1" applyAlignment="1">
      <alignment horizontal="center" vertical="center" wrapText="1"/>
    </xf>
    <xf numFmtId="0" fontId="5" fillId="5" borderId="0" xfId="0" applyFont="1" applyFill="1" applyBorder="1" applyAlignment="1">
      <alignment horizontal="center" vertical="center" wrapText="1"/>
    </xf>
    <xf numFmtId="0" fontId="0" fillId="0" borderId="19" xfId="0" applyBorder="1" applyAlignment="1">
      <alignment horizontal="center" vertical="center"/>
    </xf>
    <xf numFmtId="0" fontId="10" fillId="9" borderId="10" xfId="0" applyFont="1" applyFill="1" applyBorder="1" applyAlignment="1">
      <alignment horizontal="center" vertical="center" wrapText="1"/>
    </xf>
    <xf numFmtId="0" fontId="7" fillId="10" borderId="8" xfId="0" applyFont="1" applyFill="1" applyBorder="1" applyAlignment="1">
      <alignment horizontal="center" vertical="center" wrapText="1"/>
    </xf>
    <xf numFmtId="0" fontId="7" fillId="11" borderId="8" xfId="0" applyFont="1" applyFill="1" applyBorder="1" applyAlignment="1">
      <alignment horizontal="center" vertical="center" wrapText="1"/>
    </xf>
    <xf numFmtId="0" fontId="10" fillId="9" borderId="8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0" fillId="0" borderId="0" xfId="0" applyNumberFormat="1"/>
    <xf numFmtId="0" fontId="6" fillId="6" borderId="8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0" fillId="9" borderId="3" xfId="0" applyFont="1" applyFill="1" applyBorder="1" applyAlignment="1">
      <alignment vertical="center" wrapText="1"/>
    </xf>
    <xf numFmtId="0" fontId="6" fillId="6" borderId="8" xfId="0" applyNumberFormat="1" applyFont="1" applyFill="1" applyBorder="1" applyAlignment="1">
      <alignment horizontal="center" vertical="center" wrapText="1"/>
    </xf>
    <xf numFmtId="0" fontId="8" fillId="7" borderId="20" xfId="0" applyFont="1" applyFill="1" applyBorder="1" applyAlignment="1">
      <alignment horizontal="center" vertical="center" wrapText="1"/>
    </xf>
    <xf numFmtId="0" fontId="6" fillId="6" borderId="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49" fontId="0" fillId="46" borderId="34" xfId="0" applyNumberFormat="1" applyFill="1" applyBorder="1"/>
    <xf numFmtId="49" fontId="0" fillId="46" borderId="33" xfId="0" applyNumberFormat="1" applyFill="1" applyBorder="1"/>
    <xf numFmtId="0" fontId="6" fillId="6" borderId="35" xfId="0" applyFont="1" applyFill="1" applyBorder="1" applyAlignment="1">
      <alignment horizontal="center" vertical="center" wrapText="1"/>
    </xf>
    <xf numFmtId="0" fontId="6" fillId="6" borderId="36" xfId="0" applyFont="1" applyFill="1" applyBorder="1" applyAlignment="1">
      <alignment horizontal="center" vertical="center" wrapText="1"/>
    </xf>
    <xf numFmtId="0" fontId="6" fillId="6" borderId="37" xfId="0" applyFont="1" applyFill="1" applyBorder="1" applyAlignment="1">
      <alignment horizontal="center" vertical="center" wrapText="1"/>
    </xf>
    <xf numFmtId="0" fontId="9" fillId="8" borderId="13" xfId="0" applyFont="1" applyFill="1" applyBorder="1" applyAlignment="1">
      <alignment vertical="center" wrapText="1"/>
    </xf>
    <xf numFmtId="0" fontId="38" fillId="6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22" fontId="4" fillId="0" borderId="8" xfId="0" applyNumberFormat="1" applyFont="1" applyBorder="1" applyAlignment="1">
      <alignment horizontal="center" vertical="center"/>
    </xf>
    <xf numFmtId="0" fontId="6" fillId="6" borderId="8" xfId="0" applyFont="1" applyFill="1" applyBorder="1" applyAlignment="1">
      <alignment horizontal="center" vertical="center"/>
    </xf>
    <xf numFmtId="0" fontId="9" fillId="8" borderId="8" xfId="0" applyFont="1" applyFill="1" applyBorder="1" applyAlignment="1">
      <alignment horizontal="center" vertical="center"/>
    </xf>
    <xf numFmtId="0" fontId="9" fillId="8" borderId="38" xfId="0" applyFont="1" applyFill="1" applyBorder="1" applyAlignment="1">
      <alignment horizontal="center" vertical="center"/>
    </xf>
    <xf numFmtId="0" fontId="6" fillId="6" borderId="39" xfId="0" applyFont="1" applyFill="1" applyBorder="1" applyAlignment="1">
      <alignment horizontal="center" vertical="center"/>
    </xf>
    <xf numFmtId="0" fontId="9" fillId="8" borderId="14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6" borderId="3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5" fillId="5" borderId="16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0" fontId="5" fillId="5" borderId="12" xfId="0" applyFont="1" applyFill="1" applyBorder="1" applyAlignment="1">
      <alignment horizontal="center" vertical="center" wrapText="1"/>
    </xf>
    <xf numFmtId="0" fontId="3" fillId="2" borderId="23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</cellXfs>
  <cellStyles count="1159">
    <cellStyle name="20% - Énfasis1" xfId="17" builtinId="30" customBuiltin="1"/>
    <cellStyle name="20% - Énfasis2" xfId="20" builtinId="34" customBuiltin="1"/>
    <cellStyle name="20% - Énfasis3" xfId="23" builtinId="38" customBuiltin="1"/>
    <cellStyle name="20% - Énfasis4" xfId="26" builtinId="42" customBuiltin="1"/>
    <cellStyle name="20% - Énfasis5" xfId="29" builtinId="46" customBuiltin="1"/>
    <cellStyle name="20% - Énfasis6" xfId="32" builtinId="50" customBuiltin="1"/>
    <cellStyle name="40% - Énfasis1" xfId="18" builtinId="31" customBuiltin="1"/>
    <cellStyle name="40% - Énfasis2" xfId="21" builtinId="35" customBuiltin="1"/>
    <cellStyle name="40% - Énfasis3" xfId="24" builtinId="39" customBuiltin="1"/>
    <cellStyle name="40% - Énfasis4" xfId="27" builtinId="43" customBuiltin="1"/>
    <cellStyle name="40% - Énfasis5" xfId="30" builtinId="47" customBuiltin="1"/>
    <cellStyle name="40% - Énfasis6" xfId="33" builtinId="51" customBuiltin="1"/>
    <cellStyle name="60% - Accent1 2" xfId="38"/>
    <cellStyle name="60% - Accent2 2" xfId="39"/>
    <cellStyle name="60% - Accent3 2" xfId="40"/>
    <cellStyle name="60% - Accent4 2" xfId="41"/>
    <cellStyle name="60% - Accent5 2" xfId="42"/>
    <cellStyle name="60% - Accent6 2" xfId="43"/>
    <cellStyle name="Bueno" xfId="5" builtinId="26" customBuiltin="1"/>
    <cellStyle name="Cálculo" xfId="9" builtinId="22" customBuiltin="1"/>
    <cellStyle name="Cambios de Turno" xfId="99"/>
    <cellStyle name="Cambios de Turno 2" xfId="145"/>
    <cellStyle name="Cambios de Turno 2 2" xfId="237"/>
    <cellStyle name="Cambios de Turno 2 2 2" xfId="513"/>
    <cellStyle name="Cambios de Turno 2 2 2 2" xfId="1065"/>
    <cellStyle name="Cambios de Turno 2 2 3" xfId="789"/>
    <cellStyle name="Cambios de Turno 2 3" xfId="329"/>
    <cellStyle name="Cambios de Turno 2 3 2" xfId="605"/>
    <cellStyle name="Cambios de Turno 2 3 2 2" xfId="1157"/>
    <cellStyle name="Cambios de Turno 2 3 3" xfId="881"/>
    <cellStyle name="Cambios de Turno 2 4" xfId="421"/>
    <cellStyle name="Cambios de Turno 2 4 2" xfId="973"/>
    <cellStyle name="Cambios de Turno 2 5" xfId="697"/>
    <cellStyle name="Cambios de Turno 3" xfId="191"/>
    <cellStyle name="Cambios de Turno 3 2" xfId="467"/>
    <cellStyle name="Cambios de Turno 3 2 2" xfId="1019"/>
    <cellStyle name="Cambios de Turno 3 3" xfId="743"/>
    <cellStyle name="Cambios de Turno 4" xfId="283"/>
    <cellStyle name="Cambios de Turno 4 2" xfId="559"/>
    <cellStyle name="Cambios de Turno 4 2 2" xfId="1111"/>
    <cellStyle name="Cambios de Turno 4 3" xfId="835"/>
    <cellStyle name="Cambios de Turno 5" xfId="375"/>
    <cellStyle name="Cambios de Turno 5 2" xfId="927"/>
    <cellStyle name="Cambios de Turno 6" xfId="651"/>
    <cellStyle name="CambioTurno" xfId="94"/>
    <cellStyle name="CambioTurno 2" xfId="140"/>
    <cellStyle name="CambioTurno 2 2" xfId="232"/>
    <cellStyle name="CambioTurno 2 2 2" xfId="508"/>
    <cellStyle name="CambioTurno 2 2 2 2" xfId="1060"/>
    <cellStyle name="CambioTurno 2 2 3" xfId="784"/>
    <cellStyle name="CambioTurno 2 3" xfId="324"/>
    <cellStyle name="CambioTurno 2 3 2" xfId="600"/>
    <cellStyle name="CambioTurno 2 3 2 2" xfId="1152"/>
    <cellStyle name="CambioTurno 2 3 3" xfId="876"/>
    <cellStyle name="CambioTurno 2 4" xfId="416"/>
    <cellStyle name="CambioTurno 2 4 2" xfId="968"/>
    <cellStyle name="CambioTurno 2 5" xfId="692"/>
    <cellStyle name="CambioTurno 3" xfId="186"/>
    <cellStyle name="CambioTurno 3 2" xfId="462"/>
    <cellStyle name="CambioTurno 3 2 2" xfId="1014"/>
    <cellStyle name="CambioTurno 3 3" xfId="738"/>
    <cellStyle name="CambioTurno 4" xfId="278"/>
    <cellStyle name="CambioTurno 4 2" xfId="554"/>
    <cellStyle name="CambioTurno 4 2 2" xfId="1106"/>
    <cellStyle name="CambioTurno 4 3" xfId="830"/>
    <cellStyle name="CambioTurno 5" xfId="370"/>
    <cellStyle name="CambioTurno 5 2" xfId="922"/>
    <cellStyle name="CambioTurno 6" xfId="646"/>
    <cellStyle name="Celda de comprobación" xfId="11" builtinId="23" customBuiltin="1"/>
    <cellStyle name="Celda vinculada" xfId="10" builtinId="24" customBuiltin="1"/>
    <cellStyle name="Comma 4 5" xfId="35"/>
    <cellStyle name="Encabezado 1" xfId="1" builtinId="16" customBuiltin="1"/>
    <cellStyle name="Encabezado 4" xfId="4" builtinId="19" customBuiltin="1"/>
    <cellStyle name="Énfasis1" xfId="16" builtinId="29" customBuiltin="1"/>
    <cellStyle name="Énfasis2" xfId="19" builtinId="33" customBuiltin="1"/>
    <cellStyle name="Énfasis3" xfId="22" builtinId="37" customBuiltin="1"/>
    <cellStyle name="Énfasis4" xfId="25" builtinId="41" customBuiltin="1"/>
    <cellStyle name="Énfasis5" xfId="28" builtinId="45" customBuiltin="1"/>
    <cellStyle name="Énfasis6" xfId="31" builtinId="49" customBuiltin="1"/>
    <cellStyle name="Entrada" xfId="7" builtinId="20" customBuiltin="1"/>
    <cellStyle name="Excel Built-in Bad" xfId="52"/>
    <cellStyle name="Excel Built-in Good" xfId="53"/>
    <cellStyle name="Excel Built-in Normal" xfId="51"/>
    <cellStyle name="Excel Built-in Normal 1" xfId="54"/>
    <cellStyle name="Hyperlink" xfId="45"/>
    <cellStyle name="Hyperlink 10" xfId="146"/>
    <cellStyle name="Hyperlink 10 2" xfId="422"/>
    <cellStyle name="Hyperlink 10 2 2" xfId="974"/>
    <cellStyle name="Hyperlink 10 3" xfId="698"/>
    <cellStyle name="Hyperlink 11" xfId="238"/>
    <cellStyle name="Hyperlink 11 2" xfId="514"/>
    <cellStyle name="Hyperlink 11 2 2" xfId="1066"/>
    <cellStyle name="Hyperlink 11 3" xfId="790"/>
    <cellStyle name="Hyperlink 12" xfId="330"/>
    <cellStyle name="Hyperlink 12 2" xfId="882"/>
    <cellStyle name="Hyperlink 13" xfId="606"/>
    <cellStyle name="Hyperlink 14" xfId="1158"/>
    <cellStyle name="Hyperlink 2" xfId="48"/>
    <cellStyle name="Hyperlink 2 10" xfId="331"/>
    <cellStyle name="Hyperlink 2 10 2" xfId="883"/>
    <cellStyle name="Hyperlink 2 11" xfId="607"/>
    <cellStyle name="Hyperlink 2 2" xfId="50"/>
    <cellStyle name="Hyperlink 2 2 10" xfId="609"/>
    <cellStyle name="Hyperlink 2 2 2" xfId="61"/>
    <cellStyle name="Hyperlink 2 2 2 2" xfId="72"/>
    <cellStyle name="Hyperlink 2 2 2 2 2" xfId="92"/>
    <cellStyle name="Hyperlink 2 2 2 2 2 2" xfId="138"/>
    <cellStyle name="Hyperlink 2 2 2 2 2 2 2" xfId="230"/>
    <cellStyle name="Hyperlink 2 2 2 2 2 2 2 2" xfId="506"/>
    <cellStyle name="Hyperlink 2 2 2 2 2 2 2 2 2" xfId="1058"/>
    <cellStyle name="Hyperlink 2 2 2 2 2 2 2 3" xfId="782"/>
    <cellStyle name="Hyperlink 2 2 2 2 2 2 3" xfId="322"/>
    <cellStyle name="Hyperlink 2 2 2 2 2 2 3 2" xfId="598"/>
    <cellStyle name="Hyperlink 2 2 2 2 2 2 3 2 2" xfId="1150"/>
    <cellStyle name="Hyperlink 2 2 2 2 2 2 3 3" xfId="874"/>
    <cellStyle name="Hyperlink 2 2 2 2 2 2 4" xfId="414"/>
    <cellStyle name="Hyperlink 2 2 2 2 2 2 4 2" xfId="966"/>
    <cellStyle name="Hyperlink 2 2 2 2 2 2 5" xfId="690"/>
    <cellStyle name="Hyperlink 2 2 2 2 2 3" xfId="184"/>
    <cellStyle name="Hyperlink 2 2 2 2 2 3 2" xfId="460"/>
    <cellStyle name="Hyperlink 2 2 2 2 2 3 2 2" xfId="1012"/>
    <cellStyle name="Hyperlink 2 2 2 2 2 3 3" xfId="736"/>
    <cellStyle name="Hyperlink 2 2 2 2 2 4" xfId="276"/>
    <cellStyle name="Hyperlink 2 2 2 2 2 4 2" xfId="552"/>
    <cellStyle name="Hyperlink 2 2 2 2 2 4 2 2" xfId="1104"/>
    <cellStyle name="Hyperlink 2 2 2 2 2 4 3" xfId="828"/>
    <cellStyle name="Hyperlink 2 2 2 2 2 5" xfId="368"/>
    <cellStyle name="Hyperlink 2 2 2 2 2 5 2" xfId="920"/>
    <cellStyle name="Hyperlink 2 2 2 2 2 6" xfId="644"/>
    <cellStyle name="Hyperlink 2 2 2 2 3" xfId="118"/>
    <cellStyle name="Hyperlink 2 2 2 2 3 2" xfId="210"/>
    <cellStyle name="Hyperlink 2 2 2 2 3 2 2" xfId="486"/>
    <cellStyle name="Hyperlink 2 2 2 2 3 2 2 2" xfId="1038"/>
    <cellStyle name="Hyperlink 2 2 2 2 3 2 3" xfId="762"/>
    <cellStyle name="Hyperlink 2 2 2 2 3 3" xfId="302"/>
    <cellStyle name="Hyperlink 2 2 2 2 3 3 2" xfId="578"/>
    <cellStyle name="Hyperlink 2 2 2 2 3 3 2 2" xfId="1130"/>
    <cellStyle name="Hyperlink 2 2 2 2 3 3 3" xfId="854"/>
    <cellStyle name="Hyperlink 2 2 2 2 3 4" xfId="394"/>
    <cellStyle name="Hyperlink 2 2 2 2 3 4 2" xfId="946"/>
    <cellStyle name="Hyperlink 2 2 2 2 3 5" xfId="670"/>
    <cellStyle name="Hyperlink 2 2 2 2 4" xfId="164"/>
    <cellStyle name="Hyperlink 2 2 2 2 4 2" xfId="440"/>
    <cellStyle name="Hyperlink 2 2 2 2 4 2 2" xfId="992"/>
    <cellStyle name="Hyperlink 2 2 2 2 4 3" xfId="716"/>
    <cellStyle name="Hyperlink 2 2 2 2 5" xfId="256"/>
    <cellStyle name="Hyperlink 2 2 2 2 5 2" xfId="532"/>
    <cellStyle name="Hyperlink 2 2 2 2 5 2 2" xfId="1084"/>
    <cellStyle name="Hyperlink 2 2 2 2 5 3" xfId="808"/>
    <cellStyle name="Hyperlink 2 2 2 2 6" xfId="348"/>
    <cellStyle name="Hyperlink 2 2 2 2 6 2" xfId="900"/>
    <cellStyle name="Hyperlink 2 2 2 2 7" xfId="624"/>
    <cellStyle name="Hyperlink 2 2 2 3" xfId="82"/>
    <cellStyle name="Hyperlink 2 2 2 3 2" xfId="128"/>
    <cellStyle name="Hyperlink 2 2 2 3 2 2" xfId="220"/>
    <cellStyle name="Hyperlink 2 2 2 3 2 2 2" xfId="496"/>
    <cellStyle name="Hyperlink 2 2 2 3 2 2 2 2" xfId="1048"/>
    <cellStyle name="Hyperlink 2 2 2 3 2 2 3" xfId="772"/>
    <cellStyle name="Hyperlink 2 2 2 3 2 3" xfId="312"/>
    <cellStyle name="Hyperlink 2 2 2 3 2 3 2" xfId="588"/>
    <cellStyle name="Hyperlink 2 2 2 3 2 3 2 2" xfId="1140"/>
    <cellStyle name="Hyperlink 2 2 2 3 2 3 3" xfId="864"/>
    <cellStyle name="Hyperlink 2 2 2 3 2 4" xfId="404"/>
    <cellStyle name="Hyperlink 2 2 2 3 2 4 2" xfId="956"/>
    <cellStyle name="Hyperlink 2 2 2 3 2 5" xfId="680"/>
    <cellStyle name="Hyperlink 2 2 2 3 3" xfId="174"/>
    <cellStyle name="Hyperlink 2 2 2 3 3 2" xfId="450"/>
    <cellStyle name="Hyperlink 2 2 2 3 3 2 2" xfId="1002"/>
    <cellStyle name="Hyperlink 2 2 2 3 3 3" xfId="726"/>
    <cellStyle name="Hyperlink 2 2 2 3 4" xfId="266"/>
    <cellStyle name="Hyperlink 2 2 2 3 4 2" xfId="542"/>
    <cellStyle name="Hyperlink 2 2 2 3 4 2 2" xfId="1094"/>
    <cellStyle name="Hyperlink 2 2 2 3 4 3" xfId="818"/>
    <cellStyle name="Hyperlink 2 2 2 3 5" xfId="358"/>
    <cellStyle name="Hyperlink 2 2 2 3 5 2" xfId="910"/>
    <cellStyle name="Hyperlink 2 2 2 3 6" xfId="634"/>
    <cellStyle name="Hyperlink 2 2 2 4" xfId="108"/>
    <cellStyle name="Hyperlink 2 2 2 4 2" xfId="200"/>
    <cellStyle name="Hyperlink 2 2 2 4 2 2" xfId="476"/>
    <cellStyle name="Hyperlink 2 2 2 4 2 2 2" xfId="1028"/>
    <cellStyle name="Hyperlink 2 2 2 4 2 3" xfId="752"/>
    <cellStyle name="Hyperlink 2 2 2 4 3" xfId="292"/>
    <cellStyle name="Hyperlink 2 2 2 4 3 2" xfId="568"/>
    <cellStyle name="Hyperlink 2 2 2 4 3 2 2" xfId="1120"/>
    <cellStyle name="Hyperlink 2 2 2 4 3 3" xfId="844"/>
    <cellStyle name="Hyperlink 2 2 2 4 4" xfId="384"/>
    <cellStyle name="Hyperlink 2 2 2 4 4 2" xfId="936"/>
    <cellStyle name="Hyperlink 2 2 2 4 5" xfId="660"/>
    <cellStyle name="Hyperlink 2 2 2 5" xfId="154"/>
    <cellStyle name="Hyperlink 2 2 2 5 2" xfId="430"/>
    <cellStyle name="Hyperlink 2 2 2 5 2 2" xfId="982"/>
    <cellStyle name="Hyperlink 2 2 2 5 3" xfId="706"/>
    <cellStyle name="Hyperlink 2 2 2 6" xfId="246"/>
    <cellStyle name="Hyperlink 2 2 2 6 2" xfId="522"/>
    <cellStyle name="Hyperlink 2 2 2 6 2 2" xfId="1074"/>
    <cellStyle name="Hyperlink 2 2 2 6 3" xfId="798"/>
    <cellStyle name="Hyperlink 2 2 2 7" xfId="338"/>
    <cellStyle name="Hyperlink 2 2 2 7 2" xfId="890"/>
    <cellStyle name="Hyperlink 2 2 2 8" xfId="614"/>
    <cellStyle name="Hyperlink 2 2 3" xfId="67"/>
    <cellStyle name="Hyperlink 2 2 3 2" xfId="87"/>
    <cellStyle name="Hyperlink 2 2 3 2 2" xfId="133"/>
    <cellStyle name="Hyperlink 2 2 3 2 2 2" xfId="225"/>
    <cellStyle name="Hyperlink 2 2 3 2 2 2 2" xfId="501"/>
    <cellStyle name="Hyperlink 2 2 3 2 2 2 2 2" xfId="1053"/>
    <cellStyle name="Hyperlink 2 2 3 2 2 2 3" xfId="777"/>
    <cellStyle name="Hyperlink 2 2 3 2 2 3" xfId="317"/>
    <cellStyle name="Hyperlink 2 2 3 2 2 3 2" xfId="593"/>
    <cellStyle name="Hyperlink 2 2 3 2 2 3 2 2" xfId="1145"/>
    <cellStyle name="Hyperlink 2 2 3 2 2 3 3" xfId="869"/>
    <cellStyle name="Hyperlink 2 2 3 2 2 4" xfId="409"/>
    <cellStyle name="Hyperlink 2 2 3 2 2 4 2" xfId="961"/>
    <cellStyle name="Hyperlink 2 2 3 2 2 5" xfId="685"/>
    <cellStyle name="Hyperlink 2 2 3 2 3" xfId="179"/>
    <cellStyle name="Hyperlink 2 2 3 2 3 2" xfId="455"/>
    <cellStyle name="Hyperlink 2 2 3 2 3 2 2" xfId="1007"/>
    <cellStyle name="Hyperlink 2 2 3 2 3 3" xfId="731"/>
    <cellStyle name="Hyperlink 2 2 3 2 4" xfId="271"/>
    <cellStyle name="Hyperlink 2 2 3 2 4 2" xfId="547"/>
    <cellStyle name="Hyperlink 2 2 3 2 4 2 2" xfId="1099"/>
    <cellStyle name="Hyperlink 2 2 3 2 4 3" xfId="823"/>
    <cellStyle name="Hyperlink 2 2 3 2 5" xfId="363"/>
    <cellStyle name="Hyperlink 2 2 3 2 5 2" xfId="915"/>
    <cellStyle name="Hyperlink 2 2 3 2 6" xfId="639"/>
    <cellStyle name="Hyperlink 2 2 3 3" xfId="113"/>
    <cellStyle name="Hyperlink 2 2 3 3 2" xfId="205"/>
    <cellStyle name="Hyperlink 2 2 3 3 2 2" xfId="481"/>
    <cellStyle name="Hyperlink 2 2 3 3 2 2 2" xfId="1033"/>
    <cellStyle name="Hyperlink 2 2 3 3 2 3" xfId="757"/>
    <cellStyle name="Hyperlink 2 2 3 3 3" xfId="297"/>
    <cellStyle name="Hyperlink 2 2 3 3 3 2" xfId="573"/>
    <cellStyle name="Hyperlink 2 2 3 3 3 2 2" xfId="1125"/>
    <cellStyle name="Hyperlink 2 2 3 3 3 3" xfId="849"/>
    <cellStyle name="Hyperlink 2 2 3 3 4" xfId="389"/>
    <cellStyle name="Hyperlink 2 2 3 3 4 2" xfId="941"/>
    <cellStyle name="Hyperlink 2 2 3 3 5" xfId="665"/>
    <cellStyle name="Hyperlink 2 2 3 4" xfId="159"/>
    <cellStyle name="Hyperlink 2 2 3 4 2" xfId="435"/>
    <cellStyle name="Hyperlink 2 2 3 4 2 2" xfId="987"/>
    <cellStyle name="Hyperlink 2 2 3 4 3" xfId="711"/>
    <cellStyle name="Hyperlink 2 2 3 5" xfId="251"/>
    <cellStyle name="Hyperlink 2 2 3 5 2" xfId="527"/>
    <cellStyle name="Hyperlink 2 2 3 5 2 2" xfId="1079"/>
    <cellStyle name="Hyperlink 2 2 3 5 3" xfId="803"/>
    <cellStyle name="Hyperlink 2 2 3 6" xfId="343"/>
    <cellStyle name="Hyperlink 2 2 3 6 2" xfId="895"/>
    <cellStyle name="Hyperlink 2 2 3 7" xfId="619"/>
    <cellStyle name="Hyperlink 2 2 4" xfId="77"/>
    <cellStyle name="Hyperlink 2 2 4 2" xfId="123"/>
    <cellStyle name="Hyperlink 2 2 4 2 2" xfId="215"/>
    <cellStyle name="Hyperlink 2 2 4 2 2 2" xfId="491"/>
    <cellStyle name="Hyperlink 2 2 4 2 2 2 2" xfId="1043"/>
    <cellStyle name="Hyperlink 2 2 4 2 2 3" xfId="767"/>
    <cellStyle name="Hyperlink 2 2 4 2 3" xfId="307"/>
    <cellStyle name="Hyperlink 2 2 4 2 3 2" xfId="583"/>
    <cellStyle name="Hyperlink 2 2 4 2 3 2 2" xfId="1135"/>
    <cellStyle name="Hyperlink 2 2 4 2 3 3" xfId="859"/>
    <cellStyle name="Hyperlink 2 2 4 2 4" xfId="399"/>
    <cellStyle name="Hyperlink 2 2 4 2 4 2" xfId="951"/>
    <cellStyle name="Hyperlink 2 2 4 2 5" xfId="675"/>
    <cellStyle name="Hyperlink 2 2 4 3" xfId="169"/>
    <cellStyle name="Hyperlink 2 2 4 3 2" xfId="445"/>
    <cellStyle name="Hyperlink 2 2 4 3 2 2" xfId="997"/>
    <cellStyle name="Hyperlink 2 2 4 3 3" xfId="721"/>
    <cellStyle name="Hyperlink 2 2 4 4" xfId="261"/>
    <cellStyle name="Hyperlink 2 2 4 4 2" xfId="537"/>
    <cellStyle name="Hyperlink 2 2 4 4 2 2" xfId="1089"/>
    <cellStyle name="Hyperlink 2 2 4 4 3" xfId="813"/>
    <cellStyle name="Hyperlink 2 2 4 5" xfId="353"/>
    <cellStyle name="Hyperlink 2 2 4 5 2" xfId="905"/>
    <cellStyle name="Hyperlink 2 2 4 6" xfId="629"/>
    <cellStyle name="Hyperlink 2 2 5" xfId="98"/>
    <cellStyle name="Hyperlink 2 2 5 2" xfId="144"/>
    <cellStyle name="Hyperlink 2 2 5 2 2" xfId="236"/>
    <cellStyle name="Hyperlink 2 2 5 2 2 2" xfId="512"/>
    <cellStyle name="Hyperlink 2 2 5 2 2 2 2" xfId="1064"/>
    <cellStyle name="Hyperlink 2 2 5 2 2 3" xfId="788"/>
    <cellStyle name="Hyperlink 2 2 5 2 3" xfId="328"/>
    <cellStyle name="Hyperlink 2 2 5 2 3 2" xfId="604"/>
    <cellStyle name="Hyperlink 2 2 5 2 3 2 2" xfId="1156"/>
    <cellStyle name="Hyperlink 2 2 5 2 3 3" xfId="880"/>
    <cellStyle name="Hyperlink 2 2 5 2 4" xfId="420"/>
    <cellStyle name="Hyperlink 2 2 5 2 4 2" xfId="972"/>
    <cellStyle name="Hyperlink 2 2 5 2 5" xfId="696"/>
    <cellStyle name="Hyperlink 2 2 5 3" xfId="190"/>
    <cellStyle name="Hyperlink 2 2 5 3 2" xfId="466"/>
    <cellStyle name="Hyperlink 2 2 5 3 2 2" xfId="1018"/>
    <cellStyle name="Hyperlink 2 2 5 3 3" xfId="742"/>
    <cellStyle name="Hyperlink 2 2 5 4" xfId="282"/>
    <cellStyle name="Hyperlink 2 2 5 4 2" xfId="558"/>
    <cellStyle name="Hyperlink 2 2 5 4 2 2" xfId="1110"/>
    <cellStyle name="Hyperlink 2 2 5 4 3" xfId="834"/>
    <cellStyle name="Hyperlink 2 2 5 5" xfId="374"/>
    <cellStyle name="Hyperlink 2 2 5 5 2" xfId="926"/>
    <cellStyle name="Hyperlink 2 2 5 6" xfId="650"/>
    <cellStyle name="Hyperlink 2 2 6" xfId="103"/>
    <cellStyle name="Hyperlink 2 2 6 2" xfId="195"/>
    <cellStyle name="Hyperlink 2 2 6 2 2" xfId="471"/>
    <cellStyle name="Hyperlink 2 2 6 2 2 2" xfId="1023"/>
    <cellStyle name="Hyperlink 2 2 6 2 3" xfId="747"/>
    <cellStyle name="Hyperlink 2 2 6 3" xfId="287"/>
    <cellStyle name="Hyperlink 2 2 6 3 2" xfId="563"/>
    <cellStyle name="Hyperlink 2 2 6 3 2 2" xfId="1115"/>
    <cellStyle name="Hyperlink 2 2 6 3 3" xfId="839"/>
    <cellStyle name="Hyperlink 2 2 6 4" xfId="379"/>
    <cellStyle name="Hyperlink 2 2 6 4 2" xfId="931"/>
    <cellStyle name="Hyperlink 2 2 6 5" xfId="655"/>
    <cellStyle name="Hyperlink 2 2 7" xfId="149"/>
    <cellStyle name="Hyperlink 2 2 7 2" xfId="425"/>
    <cellStyle name="Hyperlink 2 2 7 2 2" xfId="977"/>
    <cellStyle name="Hyperlink 2 2 7 3" xfId="701"/>
    <cellStyle name="Hyperlink 2 2 8" xfId="241"/>
    <cellStyle name="Hyperlink 2 2 8 2" xfId="517"/>
    <cellStyle name="Hyperlink 2 2 8 2 2" xfId="1069"/>
    <cellStyle name="Hyperlink 2 2 8 3" xfId="793"/>
    <cellStyle name="Hyperlink 2 2 9" xfId="333"/>
    <cellStyle name="Hyperlink 2 2 9 2" xfId="885"/>
    <cellStyle name="Hyperlink 2 3" xfId="59"/>
    <cellStyle name="Hyperlink 2 3 2" xfId="70"/>
    <cellStyle name="Hyperlink 2 3 2 2" xfId="90"/>
    <cellStyle name="Hyperlink 2 3 2 2 2" xfId="136"/>
    <cellStyle name="Hyperlink 2 3 2 2 2 2" xfId="228"/>
    <cellStyle name="Hyperlink 2 3 2 2 2 2 2" xfId="504"/>
    <cellStyle name="Hyperlink 2 3 2 2 2 2 2 2" xfId="1056"/>
    <cellStyle name="Hyperlink 2 3 2 2 2 2 3" xfId="780"/>
    <cellStyle name="Hyperlink 2 3 2 2 2 3" xfId="320"/>
    <cellStyle name="Hyperlink 2 3 2 2 2 3 2" xfId="596"/>
    <cellStyle name="Hyperlink 2 3 2 2 2 3 2 2" xfId="1148"/>
    <cellStyle name="Hyperlink 2 3 2 2 2 3 3" xfId="872"/>
    <cellStyle name="Hyperlink 2 3 2 2 2 4" xfId="412"/>
    <cellStyle name="Hyperlink 2 3 2 2 2 4 2" xfId="964"/>
    <cellStyle name="Hyperlink 2 3 2 2 2 5" xfId="688"/>
    <cellStyle name="Hyperlink 2 3 2 2 3" xfId="182"/>
    <cellStyle name="Hyperlink 2 3 2 2 3 2" xfId="458"/>
    <cellStyle name="Hyperlink 2 3 2 2 3 2 2" xfId="1010"/>
    <cellStyle name="Hyperlink 2 3 2 2 3 3" xfId="734"/>
    <cellStyle name="Hyperlink 2 3 2 2 4" xfId="274"/>
    <cellStyle name="Hyperlink 2 3 2 2 4 2" xfId="550"/>
    <cellStyle name="Hyperlink 2 3 2 2 4 2 2" xfId="1102"/>
    <cellStyle name="Hyperlink 2 3 2 2 4 3" xfId="826"/>
    <cellStyle name="Hyperlink 2 3 2 2 5" xfId="366"/>
    <cellStyle name="Hyperlink 2 3 2 2 5 2" xfId="918"/>
    <cellStyle name="Hyperlink 2 3 2 2 6" xfId="642"/>
    <cellStyle name="Hyperlink 2 3 2 3" xfId="116"/>
    <cellStyle name="Hyperlink 2 3 2 3 2" xfId="208"/>
    <cellStyle name="Hyperlink 2 3 2 3 2 2" xfId="484"/>
    <cellStyle name="Hyperlink 2 3 2 3 2 2 2" xfId="1036"/>
    <cellStyle name="Hyperlink 2 3 2 3 2 3" xfId="760"/>
    <cellStyle name="Hyperlink 2 3 2 3 3" xfId="300"/>
    <cellStyle name="Hyperlink 2 3 2 3 3 2" xfId="576"/>
    <cellStyle name="Hyperlink 2 3 2 3 3 2 2" xfId="1128"/>
    <cellStyle name="Hyperlink 2 3 2 3 3 3" xfId="852"/>
    <cellStyle name="Hyperlink 2 3 2 3 4" xfId="392"/>
    <cellStyle name="Hyperlink 2 3 2 3 4 2" xfId="944"/>
    <cellStyle name="Hyperlink 2 3 2 3 5" xfId="668"/>
    <cellStyle name="Hyperlink 2 3 2 4" xfId="162"/>
    <cellStyle name="Hyperlink 2 3 2 4 2" xfId="438"/>
    <cellStyle name="Hyperlink 2 3 2 4 2 2" xfId="990"/>
    <cellStyle name="Hyperlink 2 3 2 4 3" xfId="714"/>
    <cellStyle name="Hyperlink 2 3 2 5" xfId="254"/>
    <cellStyle name="Hyperlink 2 3 2 5 2" xfId="530"/>
    <cellStyle name="Hyperlink 2 3 2 5 2 2" xfId="1082"/>
    <cellStyle name="Hyperlink 2 3 2 5 3" xfId="806"/>
    <cellStyle name="Hyperlink 2 3 2 6" xfId="346"/>
    <cellStyle name="Hyperlink 2 3 2 6 2" xfId="898"/>
    <cellStyle name="Hyperlink 2 3 2 7" xfId="622"/>
    <cellStyle name="Hyperlink 2 3 3" xfId="80"/>
    <cellStyle name="Hyperlink 2 3 3 2" xfId="126"/>
    <cellStyle name="Hyperlink 2 3 3 2 2" xfId="218"/>
    <cellStyle name="Hyperlink 2 3 3 2 2 2" xfId="494"/>
    <cellStyle name="Hyperlink 2 3 3 2 2 2 2" xfId="1046"/>
    <cellStyle name="Hyperlink 2 3 3 2 2 3" xfId="770"/>
    <cellStyle name="Hyperlink 2 3 3 2 3" xfId="310"/>
    <cellStyle name="Hyperlink 2 3 3 2 3 2" xfId="586"/>
    <cellStyle name="Hyperlink 2 3 3 2 3 2 2" xfId="1138"/>
    <cellStyle name="Hyperlink 2 3 3 2 3 3" xfId="862"/>
    <cellStyle name="Hyperlink 2 3 3 2 4" xfId="402"/>
    <cellStyle name="Hyperlink 2 3 3 2 4 2" xfId="954"/>
    <cellStyle name="Hyperlink 2 3 3 2 5" xfId="678"/>
    <cellStyle name="Hyperlink 2 3 3 3" xfId="172"/>
    <cellStyle name="Hyperlink 2 3 3 3 2" xfId="448"/>
    <cellStyle name="Hyperlink 2 3 3 3 2 2" xfId="1000"/>
    <cellStyle name="Hyperlink 2 3 3 3 3" xfId="724"/>
    <cellStyle name="Hyperlink 2 3 3 4" xfId="264"/>
    <cellStyle name="Hyperlink 2 3 3 4 2" xfId="540"/>
    <cellStyle name="Hyperlink 2 3 3 4 2 2" xfId="1092"/>
    <cellStyle name="Hyperlink 2 3 3 4 3" xfId="816"/>
    <cellStyle name="Hyperlink 2 3 3 5" xfId="356"/>
    <cellStyle name="Hyperlink 2 3 3 5 2" xfId="908"/>
    <cellStyle name="Hyperlink 2 3 3 6" xfId="632"/>
    <cellStyle name="Hyperlink 2 3 4" xfId="106"/>
    <cellStyle name="Hyperlink 2 3 4 2" xfId="198"/>
    <cellStyle name="Hyperlink 2 3 4 2 2" xfId="474"/>
    <cellStyle name="Hyperlink 2 3 4 2 2 2" xfId="1026"/>
    <cellStyle name="Hyperlink 2 3 4 2 3" xfId="750"/>
    <cellStyle name="Hyperlink 2 3 4 3" xfId="290"/>
    <cellStyle name="Hyperlink 2 3 4 3 2" xfId="566"/>
    <cellStyle name="Hyperlink 2 3 4 3 2 2" xfId="1118"/>
    <cellStyle name="Hyperlink 2 3 4 3 3" xfId="842"/>
    <cellStyle name="Hyperlink 2 3 4 4" xfId="382"/>
    <cellStyle name="Hyperlink 2 3 4 4 2" xfId="934"/>
    <cellStyle name="Hyperlink 2 3 4 5" xfId="658"/>
    <cellStyle name="Hyperlink 2 3 5" xfId="152"/>
    <cellStyle name="Hyperlink 2 3 5 2" xfId="428"/>
    <cellStyle name="Hyperlink 2 3 5 2 2" xfId="980"/>
    <cellStyle name="Hyperlink 2 3 5 3" xfId="704"/>
    <cellStyle name="Hyperlink 2 3 6" xfId="244"/>
    <cellStyle name="Hyperlink 2 3 6 2" xfId="520"/>
    <cellStyle name="Hyperlink 2 3 6 2 2" xfId="1072"/>
    <cellStyle name="Hyperlink 2 3 6 3" xfId="796"/>
    <cellStyle name="Hyperlink 2 3 7" xfId="336"/>
    <cellStyle name="Hyperlink 2 3 7 2" xfId="888"/>
    <cellStyle name="Hyperlink 2 3 8" xfId="612"/>
    <cellStyle name="Hyperlink 2 4" xfId="65"/>
    <cellStyle name="Hyperlink 2 4 2" xfId="85"/>
    <cellStyle name="Hyperlink 2 4 2 2" xfId="131"/>
    <cellStyle name="Hyperlink 2 4 2 2 2" xfId="223"/>
    <cellStyle name="Hyperlink 2 4 2 2 2 2" xfId="499"/>
    <cellStyle name="Hyperlink 2 4 2 2 2 2 2" xfId="1051"/>
    <cellStyle name="Hyperlink 2 4 2 2 2 3" xfId="775"/>
    <cellStyle name="Hyperlink 2 4 2 2 3" xfId="315"/>
    <cellStyle name="Hyperlink 2 4 2 2 3 2" xfId="591"/>
    <cellStyle name="Hyperlink 2 4 2 2 3 2 2" xfId="1143"/>
    <cellStyle name="Hyperlink 2 4 2 2 3 3" xfId="867"/>
    <cellStyle name="Hyperlink 2 4 2 2 4" xfId="407"/>
    <cellStyle name="Hyperlink 2 4 2 2 4 2" xfId="959"/>
    <cellStyle name="Hyperlink 2 4 2 2 5" xfId="683"/>
    <cellStyle name="Hyperlink 2 4 2 3" xfId="177"/>
    <cellStyle name="Hyperlink 2 4 2 3 2" xfId="453"/>
    <cellStyle name="Hyperlink 2 4 2 3 2 2" xfId="1005"/>
    <cellStyle name="Hyperlink 2 4 2 3 3" xfId="729"/>
    <cellStyle name="Hyperlink 2 4 2 4" xfId="269"/>
    <cellStyle name="Hyperlink 2 4 2 4 2" xfId="545"/>
    <cellStyle name="Hyperlink 2 4 2 4 2 2" xfId="1097"/>
    <cellStyle name="Hyperlink 2 4 2 4 3" xfId="821"/>
    <cellStyle name="Hyperlink 2 4 2 5" xfId="361"/>
    <cellStyle name="Hyperlink 2 4 2 5 2" xfId="913"/>
    <cellStyle name="Hyperlink 2 4 2 6" xfId="637"/>
    <cellStyle name="Hyperlink 2 4 3" xfId="111"/>
    <cellStyle name="Hyperlink 2 4 3 2" xfId="203"/>
    <cellStyle name="Hyperlink 2 4 3 2 2" xfId="479"/>
    <cellStyle name="Hyperlink 2 4 3 2 2 2" xfId="1031"/>
    <cellStyle name="Hyperlink 2 4 3 2 3" xfId="755"/>
    <cellStyle name="Hyperlink 2 4 3 3" xfId="295"/>
    <cellStyle name="Hyperlink 2 4 3 3 2" xfId="571"/>
    <cellStyle name="Hyperlink 2 4 3 3 2 2" xfId="1123"/>
    <cellStyle name="Hyperlink 2 4 3 3 3" xfId="847"/>
    <cellStyle name="Hyperlink 2 4 3 4" xfId="387"/>
    <cellStyle name="Hyperlink 2 4 3 4 2" xfId="939"/>
    <cellStyle name="Hyperlink 2 4 3 5" xfId="663"/>
    <cellStyle name="Hyperlink 2 4 4" xfId="157"/>
    <cellStyle name="Hyperlink 2 4 4 2" xfId="433"/>
    <cellStyle name="Hyperlink 2 4 4 2 2" xfId="985"/>
    <cellStyle name="Hyperlink 2 4 4 3" xfId="709"/>
    <cellStyle name="Hyperlink 2 4 5" xfId="249"/>
    <cellStyle name="Hyperlink 2 4 5 2" xfId="525"/>
    <cellStyle name="Hyperlink 2 4 5 2 2" xfId="1077"/>
    <cellStyle name="Hyperlink 2 4 5 3" xfId="801"/>
    <cellStyle name="Hyperlink 2 4 6" xfId="341"/>
    <cellStyle name="Hyperlink 2 4 6 2" xfId="893"/>
    <cellStyle name="Hyperlink 2 4 7" xfId="617"/>
    <cellStyle name="Hyperlink 2 5" xfId="75"/>
    <cellStyle name="Hyperlink 2 5 2" xfId="121"/>
    <cellStyle name="Hyperlink 2 5 2 2" xfId="213"/>
    <cellStyle name="Hyperlink 2 5 2 2 2" xfId="489"/>
    <cellStyle name="Hyperlink 2 5 2 2 2 2" xfId="1041"/>
    <cellStyle name="Hyperlink 2 5 2 2 3" xfId="765"/>
    <cellStyle name="Hyperlink 2 5 2 3" xfId="305"/>
    <cellStyle name="Hyperlink 2 5 2 3 2" xfId="581"/>
    <cellStyle name="Hyperlink 2 5 2 3 2 2" xfId="1133"/>
    <cellStyle name="Hyperlink 2 5 2 3 3" xfId="857"/>
    <cellStyle name="Hyperlink 2 5 2 4" xfId="397"/>
    <cellStyle name="Hyperlink 2 5 2 4 2" xfId="949"/>
    <cellStyle name="Hyperlink 2 5 2 5" xfId="673"/>
    <cellStyle name="Hyperlink 2 5 3" xfId="167"/>
    <cellStyle name="Hyperlink 2 5 3 2" xfId="443"/>
    <cellStyle name="Hyperlink 2 5 3 2 2" xfId="995"/>
    <cellStyle name="Hyperlink 2 5 3 3" xfId="719"/>
    <cellStyle name="Hyperlink 2 5 4" xfId="259"/>
    <cellStyle name="Hyperlink 2 5 4 2" xfId="535"/>
    <cellStyle name="Hyperlink 2 5 4 2 2" xfId="1087"/>
    <cellStyle name="Hyperlink 2 5 4 3" xfId="811"/>
    <cellStyle name="Hyperlink 2 5 5" xfId="351"/>
    <cellStyle name="Hyperlink 2 5 5 2" xfId="903"/>
    <cellStyle name="Hyperlink 2 5 6" xfId="627"/>
    <cellStyle name="Hyperlink 2 6" xfId="96"/>
    <cellStyle name="Hyperlink 2 6 2" xfId="142"/>
    <cellStyle name="Hyperlink 2 6 2 2" xfId="234"/>
    <cellStyle name="Hyperlink 2 6 2 2 2" xfId="510"/>
    <cellStyle name="Hyperlink 2 6 2 2 2 2" xfId="1062"/>
    <cellStyle name="Hyperlink 2 6 2 2 3" xfId="786"/>
    <cellStyle name="Hyperlink 2 6 2 3" xfId="326"/>
    <cellStyle name="Hyperlink 2 6 2 3 2" xfId="602"/>
    <cellStyle name="Hyperlink 2 6 2 3 2 2" xfId="1154"/>
    <cellStyle name="Hyperlink 2 6 2 3 3" xfId="878"/>
    <cellStyle name="Hyperlink 2 6 2 4" xfId="418"/>
    <cellStyle name="Hyperlink 2 6 2 4 2" xfId="970"/>
    <cellStyle name="Hyperlink 2 6 2 5" xfId="694"/>
    <cellStyle name="Hyperlink 2 6 3" xfId="188"/>
    <cellStyle name="Hyperlink 2 6 3 2" xfId="464"/>
    <cellStyle name="Hyperlink 2 6 3 2 2" xfId="1016"/>
    <cellStyle name="Hyperlink 2 6 3 3" xfId="740"/>
    <cellStyle name="Hyperlink 2 6 4" xfId="280"/>
    <cellStyle name="Hyperlink 2 6 4 2" xfId="556"/>
    <cellStyle name="Hyperlink 2 6 4 2 2" xfId="1108"/>
    <cellStyle name="Hyperlink 2 6 4 3" xfId="832"/>
    <cellStyle name="Hyperlink 2 6 5" xfId="372"/>
    <cellStyle name="Hyperlink 2 6 5 2" xfId="924"/>
    <cellStyle name="Hyperlink 2 6 6" xfId="648"/>
    <cellStyle name="Hyperlink 2 7" xfId="101"/>
    <cellStyle name="Hyperlink 2 7 2" xfId="193"/>
    <cellStyle name="Hyperlink 2 7 2 2" xfId="469"/>
    <cellStyle name="Hyperlink 2 7 2 2 2" xfId="1021"/>
    <cellStyle name="Hyperlink 2 7 2 3" xfId="745"/>
    <cellStyle name="Hyperlink 2 7 3" xfId="285"/>
    <cellStyle name="Hyperlink 2 7 3 2" xfId="561"/>
    <cellStyle name="Hyperlink 2 7 3 2 2" xfId="1113"/>
    <cellStyle name="Hyperlink 2 7 3 3" xfId="837"/>
    <cellStyle name="Hyperlink 2 7 4" xfId="377"/>
    <cellStyle name="Hyperlink 2 7 4 2" xfId="929"/>
    <cellStyle name="Hyperlink 2 7 5" xfId="653"/>
    <cellStyle name="Hyperlink 2 8" xfId="147"/>
    <cellStyle name="Hyperlink 2 8 2" xfId="423"/>
    <cellStyle name="Hyperlink 2 8 2 2" xfId="975"/>
    <cellStyle name="Hyperlink 2 8 3" xfId="699"/>
    <cellStyle name="Hyperlink 2 9" xfId="239"/>
    <cellStyle name="Hyperlink 2 9 2" xfId="515"/>
    <cellStyle name="Hyperlink 2 9 2 2" xfId="1067"/>
    <cellStyle name="Hyperlink 2 9 3" xfId="791"/>
    <cellStyle name="Hyperlink 3" xfId="49"/>
    <cellStyle name="Hyperlink 3 10" xfId="608"/>
    <cellStyle name="Hyperlink 3 2" xfId="60"/>
    <cellStyle name="Hyperlink 3 2 2" xfId="71"/>
    <cellStyle name="Hyperlink 3 2 2 2" xfId="91"/>
    <cellStyle name="Hyperlink 3 2 2 2 2" xfId="137"/>
    <cellStyle name="Hyperlink 3 2 2 2 2 2" xfId="229"/>
    <cellStyle name="Hyperlink 3 2 2 2 2 2 2" xfId="505"/>
    <cellStyle name="Hyperlink 3 2 2 2 2 2 2 2" xfId="1057"/>
    <cellStyle name="Hyperlink 3 2 2 2 2 2 3" xfId="781"/>
    <cellStyle name="Hyperlink 3 2 2 2 2 3" xfId="321"/>
    <cellStyle name="Hyperlink 3 2 2 2 2 3 2" xfId="597"/>
    <cellStyle name="Hyperlink 3 2 2 2 2 3 2 2" xfId="1149"/>
    <cellStyle name="Hyperlink 3 2 2 2 2 3 3" xfId="873"/>
    <cellStyle name="Hyperlink 3 2 2 2 2 4" xfId="413"/>
    <cellStyle name="Hyperlink 3 2 2 2 2 4 2" xfId="965"/>
    <cellStyle name="Hyperlink 3 2 2 2 2 5" xfId="689"/>
    <cellStyle name="Hyperlink 3 2 2 2 3" xfId="183"/>
    <cellStyle name="Hyperlink 3 2 2 2 3 2" xfId="459"/>
    <cellStyle name="Hyperlink 3 2 2 2 3 2 2" xfId="1011"/>
    <cellStyle name="Hyperlink 3 2 2 2 3 3" xfId="735"/>
    <cellStyle name="Hyperlink 3 2 2 2 4" xfId="275"/>
    <cellStyle name="Hyperlink 3 2 2 2 4 2" xfId="551"/>
    <cellStyle name="Hyperlink 3 2 2 2 4 2 2" xfId="1103"/>
    <cellStyle name="Hyperlink 3 2 2 2 4 3" xfId="827"/>
    <cellStyle name="Hyperlink 3 2 2 2 5" xfId="367"/>
    <cellStyle name="Hyperlink 3 2 2 2 5 2" xfId="919"/>
    <cellStyle name="Hyperlink 3 2 2 2 6" xfId="643"/>
    <cellStyle name="Hyperlink 3 2 2 3" xfId="117"/>
    <cellStyle name="Hyperlink 3 2 2 3 2" xfId="209"/>
    <cellStyle name="Hyperlink 3 2 2 3 2 2" xfId="485"/>
    <cellStyle name="Hyperlink 3 2 2 3 2 2 2" xfId="1037"/>
    <cellStyle name="Hyperlink 3 2 2 3 2 3" xfId="761"/>
    <cellStyle name="Hyperlink 3 2 2 3 3" xfId="301"/>
    <cellStyle name="Hyperlink 3 2 2 3 3 2" xfId="577"/>
    <cellStyle name="Hyperlink 3 2 2 3 3 2 2" xfId="1129"/>
    <cellStyle name="Hyperlink 3 2 2 3 3 3" xfId="853"/>
    <cellStyle name="Hyperlink 3 2 2 3 4" xfId="393"/>
    <cellStyle name="Hyperlink 3 2 2 3 4 2" xfId="945"/>
    <cellStyle name="Hyperlink 3 2 2 3 5" xfId="669"/>
    <cellStyle name="Hyperlink 3 2 2 4" xfId="163"/>
    <cellStyle name="Hyperlink 3 2 2 4 2" xfId="439"/>
    <cellStyle name="Hyperlink 3 2 2 4 2 2" xfId="991"/>
    <cellStyle name="Hyperlink 3 2 2 4 3" xfId="715"/>
    <cellStyle name="Hyperlink 3 2 2 5" xfId="255"/>
    <cellStyle name="Hyperlink 3 2 2 5 2" xfId="531"/>
    <cellStyle name="Hyperlink 3 2 2 5 2 2" xfId="1083"/>
    <cellStyle name="Hyperlink 3 2 2 5 3" xfId="807"/>
    <cellStyle name="Hyperlink 3 2 2 6" xfId="347"/>
    <cellStyle name="Hyperlink 3 2 2 6 2" xfId="899"/>
    <cellStyle name="Hyperlink 3 2 2 7" xfId="623"/>
    <cellStyle name="Hyperlink 3 2 3" xfId="81"/>
    <cellStyle name="Hyperlink 3 2 3 2" xfId="127"/>
    <cellStyle name="Hyperlink 3 2 3 2 2" xfId="219"/>
    <cellStyle name="Hyperlink 3 2 3 2 2 2" xfId="495"/>
    <cellStyle name="Hyperlink 3 2 3 2 2 2 2" xfId="1047"/>
    <cellStyle name="Hyperlink 3 2 3 2 2 3" xfId="771"/>
    <cellStyle name="Hyperlink 3 2 3 2 3" xfId="311"/>
    <cellStyle name="Hyperlink 3 2 3 2 3 2" xfId="587"/>
    <cellStyle name="Hyperlink 3 2 3 2 3 2 2" xfId="1139"/>
    <cellStyle name="Hyperlink 3 2 3 2 3 3" xfId="863"/>
    <cellStyle name="Hyperlink 3 2 3 2 4" xfId="403"/>
    <cellStyle name="Hyperlink 3 2 3 2 4 2" xfId="955"/>
    <cellStyle name="Hyperlink 3 2 3 2 5" xfId="679"/>
    <cellStyle name="Hyperlink 3 2 3 3" xfId="173"/>
    <cellStyle name="Hyperlink 3 2 3 3 2" xfId="449"/>
    <cellStyle name="Hyperlink 3 2 3 3 2 2" xfId="1001"/>
    <cellStyle name="Hyperlink 3 2 3 3 3" xfId="725"/>
    <cellStyle name="Hyperlink 3 2 3 4" xfId="265"/>
    <cellStyle name="Hyperlink 3 2 3 4 2" xfId="541"/>
    <cellStyle name="Hyperlink 3 2 3 4 2 2" xfId="1093"/>
    <cellStyle name="Hyperlink 3 2 3 4 3" xfId="817"/>
    <cellStyle name="Hyperlink 3 2 3 5" xfId="357"/>
    <cellStyle name="Hyperlink 3 2 3 5 2" xfId="909"/>
    <cellStyle name="Hyperlink 3 2 3 6" xfId="633"/>
    <cellStyle name="Hyperlink 3 2 4" xfId="107"/>
    <cellStyle name="Hyperlink 3 2 4 2" xfId="199"/>
    <cellStyle name="Hyperlink 3 2 4 2 2" xfId="475"/>
    <cellStyle name="Hyperlink 3 2 4 2 2 2" xfId="1027"/>
    <cellStyle name="Hyperlink 3 2 4 2 3" xfId="751"/>
    <cellStyle name="Hyperlink 3 2 4 3" xfId="291"/>
    <cellStyle name="Hyperlink 3 2 4 3 2" xfId="567"/>
    <cellStyle name="Hyperlink 3 2 4 3 2 2" xfId="1119"/>
    <cellStyle name="Hyperlink 3 2 4 3 3" xfId="843"/>
    <cellStyle name="Hyperlink 3 2 4 4" xfId="383"/>
    <cellStyle name="Hyperlink 3 2 4 4 2" xfId="935"/>
    <cellStyle name="Hyperlink 3 2 4 5" xfId="659"/>
    <cellStyle name="Hyperlink 3 2 5" xfId="153"/>
    <cellStyle name="Hyperlink 3 2 5 2" xfId="429"/>
    <cellStyle name="Hyperlink 3 2 5 2 2" xfId="981"/>
    <cellStyle name="Hyperlink 3 2 5 3" xfId="705"/>
    <cellStyle name="Hyperlink 3 2 6" xfId="245"/>
    <cellStyle name="Hyperlink 3 2 6 2" xfId="521"/>
    <cellStyle name="Hyperlink 3 2 6 2 2" xfId="1073"/>
    <cellStyle name="Hyperlink 3 2 6 3" xfId="797"/>
    <cellStyle name="Hyperlink 3 2 7" xfId="337"/>
    <cellStyle name="Hyperlink 3 2 7 2" xfId="889"/>
    <cellStyle name="Hyperlink 3 2 8" xfId="613"/>
    <cellStyle name="Hyperlink 3 3" xfId="66"/>
    <cellStyle name="Hyperlink 3 3 2" xfId="86"/>
    <cellStyle name="Hyperlink 3 3 2 2" xfId="132"/>
    <cellStyle name="Hyperlink 3 3 2 2 2" xfId="224"/>
    <cellStyle name="Hyperlink 3 3 2 2 2 2" xfId="500"/>
    <cellStyle name="Hyperlink 3 3 2 2 2 2 2" xfId="1052"/>
    <cellStyle name="Hyperlink 3 3 2 2 2 3" xfId="776"/>
    <cellStyle name="Hyperlink 3 3 2 2 3" xfId="316"/>
    <cellStyle name="Hyperlink 3 3 2 2 3 2" xfId="592"/>
    <cellStyle name="Hyperlink 3 3 2 2 3 2 2" xfId="1144"/>
    <cellStyle name="Hyperlink 3 3 2 2 3 3" xfId="868"/>
    <cellStyle name="Hyperlink 3 3 2 2 4" xfId="408"/>
    <cellStyle name="Hyperlink 3 3 2 2 4 2" xfId="960"/>
    <cellStyle name="Hyperlink 3 3 2 2 5" xfId="684"/>
    <cellStyle name="Hyperlink 3 3 2 3" xfId="178"/>
    <cellStyle name="Hyperlink 3 3 2 3 2" xfId="454"/>
    <cellStyle name="Hyperlink 3 3 2 3 2 2" xfId="1006"/>
    <cellStyle name="Hyperlink 3 3 2 3 3" xfId="730"/>
    <cellStyle name="Hyperlink 3 3 2 4" xfId="270"/>
    <cellStyle name="Hyperlink 3 3 2 4 2" xfId="546"/>
    <cellStyle name="Hyperlink 3 3 2 4 2 2" xfId="1098"/>
    <cellStyle name="Hyperlink 3 3 2 4 3" xfId="822"/>
    <cellStyle name="Hyperlink 3 3 2 5" xfId="362"/>
    <cellStyle name="Hyperlink 3 3 2 5 2" xfId="914"/>
    <cellStyle name="Hyperlink 3 3 2 6" xfId="638"/>
    <cellStyle name="Hyperlink 3 3 3" xfId="112"/>
    <cellStyle name="Hyperlink 3 3 3 2" xfId="204"/>
    <cellStyle name="Hyperlink 3 3 3 2 2" xfId="480"/>
    <cellStyle name="Hyperlink 3 3 3 2 2 2" xfId="1032"/>
    <cellStyle name="Hyperlink 3 3 3 2 3" xfId="756"/>
    <cellStyle name="Hyperlink 3 3 3 3" xfId="296"/>
    <cellStyle name="Hyperlink 3 3 3 3 2" xfId="572"/>
    <cellStyle name="Hyperlink 3 3 3 3 2 2" xfId="1124"/>
    <cellStyle name="Hyperlink 3 3 3 3 3" xfId="848"/>
    <cellStyle name="Hyperlink 3 3 3 4" xfId="388"/>
    <cellStyle name="Hyperlink 3 3 3 4 2" xfId="940"/>
    <cellStyle name="Hyperlink 3 3 3 5" xfId="664"/>
    <cellStyle name="Hyperlink 3 3 4" xfId="158"/>
    <cellStyle name="Hyperlink 3 3 4 2" xfId="434"/>
    <cellStyle name="Hyperlink 3 3 4 2 2" xfId="986"/>
    <cellStyle name="Hyperlink 3 3 4 3" xfId="710"/>
    <cellStyle name="Hyperlink 3 3 5" xfId="250"/>
    <cellStyle name="Hyperlink 3 3 5 2" xfId="526"/>
    <cellStyle name="Hyperlink 3 3 5 2 2" xfId="1078"/>
    <cellStyle name="Hyperlink 3 3 5 3" xfId="802"/>
    <cellStyle name="Hyperlink 3 3 6" xfId="342"/>
    <cellStyle name="Hyperlink 3 3 6 2" xfId="894"/>
    <cellStyle name="Hyperlink 3 3 7" xfId="618"/>
    <cellStyle name="Hyperlink 3 4" xfId="76"/>
    <cellStyle name="Hyperlink 3 4 2" xfId="122"/>
    <cellStyle name="Hyperlink 3 4 2 2" xfId="214"/>
    <cellStyle name="Hyperlink 3 4 2 2 2" xfId="490"/>
    <cellStyle name="Hyperlink 3 4 2 2 2 2" xfId="1042"/>
    <cellStyle name="Hyperlink 3 4 2 2 3" xfId="766"/>
    <cellStyle name="Hyperlink 3 4 2 3" xfId="306"/>
    <cellStyle name="Hyperlink 3 4 2 3 2" xfId="582"/>
    <cellStyle name="Hyperlink 3 4 2 3 2 2" xfId="1134"/>
    <cellStyle name="Hyperlink 3 4 2 3 3" xfId="858"/>
    <cellStyle name="Hyperlink 3 4 2 4" xfId="398"/>
    <cellStyle name="Hyperlink 3 4 2 4 2" xfId="950"/>
    <cellStyle name="Hyperlink 3 4 2 5" xfId="674"/>
    <cellStyle name="Hyperlink 3 4 3" xfId="168"/>
    <cellStyle name="Hyperlink 3 4 3 2" xfId="444"/>
    <cellStyle name="Hyperlink 3 4 3 2 2" xfId="996"/>
    <cellStyle name="Hyperlink 3 4 3 3" xfId="720"/>
    <cellStyle name="Hyperlink 3 4 4" xfId="260"/>
    <cellStyle name="Hyperlink 3 4 4 2" xfId="536"/>
    <cellStyle name="Hyperlink 3 4 4 2 2" xfId="1088"/>
    <cellStyle name="Hyperlink 3 4 4 3" xfId="812"/>
    <cellStyle name="Hyperlink 3 4 5" xfId="352"/>
    <cellStyle name="Hyperlink 3 4 5 2" xfId="904"/>
    <cellStyle name="Hyperlink 3 4 6" xfId="628"/>
    <cellStyle name="Hyperlink 3 5" xfId="97"/>
    <cellStyle name="Hyperlink 3 5 2" xfId="143"/>
    <cellStyle name="Hyperlink 3 5 2 2" xfId="235"/>
    <cellStyle name="Hyperlink 3 5 2 2 2" xfId="511"/>
    <cellStyle name="Hyperlink 3 5 2 2 2 2" xfId="1063"/>
    <cellStyle name="Hyperlink 3 5 2 2 3" xfId="787"/>
    <cellStyle name="Hyperlink 3 5 2 3" xfId="327"/>
    <cellStyle name="Hyperlink 3 5 2 3 2" xfId="603"/>
    <cellStyle name="Hyperlink 3 5 2 3 2 2" xfId="1155"/>
    <cellStyle name="Hyperlink 3 5 2 3 3" xfId="879"/>
    <cellStyle name="Hyperlink 3 5 2 4" xfId="419"/>
    <cellStyle name="Hyperlink 3 5 2 4 2" xfId="971"/>
    <cellStyle name="Hyperlink 3 5 2 5" xfId="695"/>
    <cellStyle name="Hyperlink 3 5 3" xfId="189"/>
    <cellStyle name="Hyperlink 3 5 3 2" xfId="465"/>
    <cellStyle name="Hyperlink 3 5 3 2 2" xfId="1017"/>
    <cellStyle name="Hyperlink 3 5 3 3" xfId="741"/>
    <cellStyle name="Hyperlink 3 5 4" xfId="281"/>
    <cellStyle name="Hyperlink 3 5 4 2" xfId="557"/>
    <cellStyle name="Hyperlink 3 5 4 2 2" xfId="1109"/>
    <cellStyle name="Hyperlink 3 5 4 3" xfId="833"/>
    <cellStyle name="Hyperlink 3 5 5" xfId="373"/>
    <cellStyle name="Hyperlink 3 5 5 2" xfId="925"/>
    <cellStyle name="Hyperlink 3 5 6" xfId="649"/>
    <cellStyle name="Hyperlink 3 6" xfId="102"/>
    <cellStyle name="Hyperlink 3 6 2" xfId="194"/>
    <cellStyle name="Hyperlink 3 6 2 2" xfId="470"/>
    <cellStyle name="Hyperlink 3 6 2 2 2" xfId="1022"/>
    <cellStyle name="Hyperlink 3 6 2 3" xfId="746"/>
    <cellStyle name="Hyperlink 3 6 3" xfId="286"/>
    <cellStyle name="Hyperlink 3 6 3 2" xfId="562"/>
    <cellStyle name="Hyperlink 3 6 3 2 2" xfId="1114"/>
    <cellStyle name="Hyperlink 3 6 3 3" xfId="838"/>
    <cellStyle name="Hyperlink 3 6 4" xfId="378"/>
    <cellStyle name="Hyperlink 3 6 4 2" xfId="930"/>
    <cellStyle name="Hyperlink 3 6 5" xfId="654"/>
    <cellStyle name="Hyperlink 3 7" xfId="148"/>
    <cellStyle name="Hyperlink 3 7 2" xfId="424"/>
    <cellStyle name="Hyperlink 3 7 2 2" xfId="976"/>
    <cellStyle name="Hyperlink 3 7 3" xfId="700"/>
    <cellStyle name="Hyperlink 3 8" xfId="240"/>
    <cellStyle name="Hyperlink 3 8 2" xfId="516"/>
    <cellStyle name="Hyperlink 3 8 2 2" xfId="1068"/>
    <cellStyle name="Hyperlink 3 8 3" xfId="792"/>
    <cellStyle name="Hyperlink 3 9" xfId="332"/>
    <cellStyle name="Hyperlink 3 9 2" xfId="884"/>
    <cellStyle name="Hyperlink 4" xfId="57"/>
    <cellStyle name="Hyperlink 4 2" xfId="63"/>
    <cellStyle name="Hyperlink 4 2 2" xfId="73"/>
    <cellStyle name="Hyperlink 4 2 2 2" xfId="93"/>
    <cellStyle name="Hyperlink 4 2 2 2 2" xfId="139"/>
    <cellStyle name="Hyperlink 4 2 2 2 2 2" xfId="231"/>
    <cellStyle name="Hyperlink 4 2 2 2 2 2 2" xfId="507"/>
    <cellStyle name="Hyperlink 4 2 2 2 2 2 2 2" xfId="1059"/>
    <cellStyle name="Hyperlink 4 2 2 2 2 2 3" xfId="783"/>
    <cellStyle name="Hyperlink 4 2 2 2 2 3" xfId="323"/>
    <cellStyle name="Hyperlink 4 2 2 2 2 3 2" xfId="599"/>
    <cellStyle name="Hyperlink 4 2 2 2 2 3 2 2" xfId="1151"/>
    <cellStyle name="Hyperlink 4 2 2 2 2 3 3" xfId="875"/>
    <cellStyle name="Hyperlink 4 2 2 2 2 4" xfId="415"/>
    <cellStyle name="Hyperlink 4 2 2 2 2 4 2" xfId="967"/>
    <cellStyle name="Hyperlink 4 2 2 2 2 5" xfId="691"/>
    <cellStyle name="Hyperlink 4 2 2 2 3" xfId="185"/>
    <cellStyle name="Hyperlink 4 2 2 2 3 2" xfId="461"/>
    <cellStyle name="Hyperlink 4 2 2 2 3 2 2" xfId="1013"/>
    <cellStyle name="Hyperlink 4 2 2 2 3 3" xfId="737"/>
    <cellStyle name="Hyperlink 4 2 2 2 4" xfId="277"/>
    <cellStyle name="Hyperlink 4 2 2 2 4 2" xfId="553"/>
    <cellStyle name="Hyperlink 4 2 2 2 4 2 2" xfId="1105"/>
    <cellStyle name="Hyperlink 4 2 2 2 4 3" xfId="829"/>
    <cellStyle name="Hyperlink 4 2 2 2 5" xfId="369"/>
    <cellStyle name="Hyperlink 4 2 2 2 5 2" xfId="921"/>
    <cellStyle name="Hyperlink 4 2 2 2 6" xfId="645"/>
    <cellStyle name="Hyperlink 4 2 2 3" xfId="119"/>
    <cellStyle name="Hyperlink 4 2 2 3 2" xfId="211"/>
    <cellStyle name="Hyperlink 4 2 2 3 2 2" xfId="487"/>
    <cellStyle name="Hyperlink 4 2 2 3 2 2 2" xfId="1039"/>
    <cellStyle name="Hyperlink 4 2 2 3 2 3" xfId="763"/>
    <cellStyle name="Hyperlink 4 2 2 3 3" xfId="303"/>
    <cellStyle name="Hyperlink 4 2 2 3 3 2" xfId="579"/>
    <cellStyle name="Hyperlink 4 2 2 3 3 2 2" xfId="1131"/>
    <cellStyle name="Hyperlink 4 2 2 3 3 3" xfId="855"/>
    <cellStyle name="Hyperlink 4 2 2 3 4" xfId="395"/>
    <cellStyle name="Hyperlink 4 2 2 3 4 2" xfId="947"/>
    <cellStyle name="Hyperlink 4 2 2 3 5" xfId="671"/>
    <cellStyle name="Hyperlink 4 2 2 4" xfId="165"/>
    <cellStyle name="Hyperlink 4 2 2 4 2" xfId="441"/>
    <cellStyle name="Hyperlink 4 2 2 4 2 2" xfId="993"/>
    <cellStyle name="Hyperlink 4 2 2 4 3" xfId="717"/>
    <cellStyle name="Hyperlink 4 2 2 5" xfId="257"/>
    <cellStyle name="Hyperlink 4 2 2 5 2" xfId="533"/>
    <cellStyle name="Hyperlink 4 2 2 5 2 2" xfId="1085"/>
    <cellStyle name="Hyperlink 4 2 2 5 3" xfId="809"/>
    <cellStyle name="Hyperlink 4 2 2 6" xfId="349"/>
    <cellStyle name="Hyperlink 4 2 2 6 2" xfId="901"/>
    <cellStyle name="Hyperlink 4 2 2 7" xfId="625"/>
    <cellStyle name="Hyperlink 4 2 3" xfId="83"/>
    <cellStyle name="Hyperlink 4 2 3 2" xfId="129"/>
    <cellStyle name="Hyperlink 4 2 3 2 2" xfId="221"/>
    <cellStyle name="Hyperlink 4 2 3 2 2 2" xfId="497"/>
    <cellStyle name="Hyperlink 4 2 3 2 2 2 2" xfId="1049"/>
    <cellStyle name="Hyperlink 4 2 3 2 2 3" xfId="773"/>
    <cellStyle name="Hyperlink 4 2 3 2 3" xfId="313"/>
    <cellStyle name="Hyperlink 4 2 3 2 3 2" xfId="589"/>
    <cellStyle name="Hyperlink 4 2 3 2 3 2 2" xfId="1141"/>
    <cellStyle name="Hyperlink 4 2 3 2 3 3" xfId="865"/>
    <cellStyle name="Hyperlink 4 2 3 2 4" xfId="405"/>
    <cellStyle name="Hyperlink 4 2 3 2 4 2" xfId="957"/>
    <cellStyle name="Hyperlink 4 2 3 2 5" xfId="681"/>
    <cellStyle name="Hyperlink 4 2 3 3" xfId="175"/>
    <cellStyle name="Hyperlink 4 2 3 3 2" xfId="451"/>
    <cellStyle name="Hyperlink 4 2 3 3 2 2" xfId="1003"/>
    <cellStyle name="Hyperlink 4 2 3 3 3" xfId="727"/>
    <cellStyle name="Hyperlink 4 2 3 4" xfId="267"/>
    <cellStyle name="Hyperlink 4 2 3 4 2" xfId="543"/>
    <cellStyle name="Hyperlink 4 2 3 4 2 2" xfId="1095"/>
    <cellStyle name="Hyperlink 4 2 3 4 3" xfId="819"/>
    <cellStyle name="Hyperlink 4 2 3 5" xfId="359"/>
    <cellStyle name="Hyperlink 4 2 3 5 2" xfId="911"/>
    <cellStyle name="Hyperlink 4 2 3 6" xfId="635"/>
    <cellStyle name="Hyperlink 4 2 4" xfId="109"/>
    <cellStyle name="Hyperlink 4 2 4 2" xfId="201"/>
    <cellStyle name="Hyperlink 4 2 4 2 2" xfId="477"/>
    <cellStyle name="Hyperlink 4 2 4 2 2 2" xfId="1029"/>
    <cellStyle name="Hyperlink 4 2 4 2 3" xfId="753"/>
    <cellStyle name="Hyperlink 4 2 4 3" xfId="293"/>
    <cellStyle name="Hyperlink 4 2 4 3 2" xfId="569"/>
    <cellStyle name="Hyperlink 4 2 4 3 2 2" xfId="1121"/>
    <cellStyle name="Hyperlink 4 2 4 3 3" xfId="845"/>
    <cellStyle name="Hyperlink 4 2 4 4" xfId="385"/>
    <cellStyle name="Hyperlink 4 2 4 4 2" xfId="937"/>
    <cellStyle name="Hyperlink 4 2 4 5" xfId="661"/>
    <cellStyle name="Hyperlink 4 2 5" xfId="155"/>
    <cellStyle name="Hyperlink 4 2 5 2" xfId="431"/>
    <cellStyle name="Hyperlink 4 2 5 2 2" xfId="983"/>
    <cellStyle name="Hyperlink 4 2 5 3" xfId="707"/>
    <cellStyle name="Hyperlink 4 2 6" xfId="247"/>
    <cellStyle name="Hyperlink 4 2 6 2" xfId="523"/>
    <cellStyle name="Hyperlink 4 2 6 2 2" xfId="1075"/>
    <cellStyle name="Hyperlink 4 2 6 3" xfId="799"/>
    <cellStyle name="Hyperlink 4 2 7" xfId="339"/>
    <cellStyle name="Hyperlink 4 2 7 2" xfId="891"/>
    <cellStyle name="Hyperlink 4 2 8" xfId="615"/>
    <cellStyle name="Hyperlink 4 3" xfId="68"/>
    <cellStyle name="Hyperlink 4 3 2" xfId="88"/>
    <cellStyle name="Hyperlink 4 3 2 2" xfId="134"/>
    <cellStyle name="Hyperlink 4 3 2 2 2" xfId="226"/>
    <cellStyle name="Hyperlink 4 3 2 2 2 2" xfId="502"/>
    <cellStyle name="Hyperlink 4 3 2 2 2 2 2" xfId="1054"/>
    <cellStyle name="Hyperlink 4 3 2 2 2 3" xfId="778"/>
    <cellStyle name="Hyperlink 4 3 2 2 3" xfId="318"/>
    <cellStyle name="Hyperlink 4 3 2 2 3 2" xfId="594"/>
    <cellStyle name="Hyperlink 4 3 2 2 3 2 2" xfId="1146"/>
    <cellStyle name="Hyperlink 4 3 2 2 3 3" xfId="870"/>
    <cellStyle name="Hyperlink 4 3 2 2 4" xfId="410"/>
    <cellStyle name="Hyperlink 4 3 2 2 4 2" xfId="962"/>
    <cellStyle name="Hyperlink 4 3 2 2 5" xfId="686"/>
    <cellStyle name="Hyperlink 4 3 2 3" xfId="180"/>
    <cellStyle name="Hyperlink 4 3 2 3 2" xfId="456"/>
    <cellStyle name="Hyperlink 4 3 2 3 2 2" xfId="1008"/>
    <cellStyle name="Hyperlink 4 3 2 3 3" xfId="732"/>
    <cellStyle name="Hyperlink 4 3 2 4" xfId="272"/>
    <cellStyle name="Hyperlink 4 3 2 4 2" xfId="548"/>
    <cellStyle name="Hyperlink 4 3 2 4 2 2" xfId="1100"/>
    <cellStyle name="Hyperlink 4 3 2 4 3" xfId="824"/>
    <cellStyle name="Hyperlink 4 3 2 5" xfId="364"/>
    <cellStyle name="Hyperlink 4 3 2 5 2" xfId="916"/>
    <cellStyle name="Hyperlink 4 3 2 6" xfId="640"/>
    <cellStyle name="Hyperlink 4 3 3" xfId="114"/>
    <cellStyle name="Hyperlink 4 3 3 2" xfId="206"/>
    <cellStyle name="Hyperlink 4 3 3 2 2" xfId="482"/>
    <cellStyle name="Hyperlink 4 3 3 2 2 2" xfId="1034"/>
    <cellStyle name="Hyperlink 4 3 3 2 3" xfId="758"/>
    <cellStyle name="Hyperlink 4 3 3 3" xfId="298"/>
    <cellStyle name="Hyperlink 4 3 3 3 2" xfId="574"/>
    <cellStyle name="Hyperlink 4 3 3 3 2 2" xfId="1126"/>
    <cellStyle name="Hyperlink 4 3 3 3 3" xfId="850"/>
    <cellStyle name="Hyperlink 4 3 3 4" xfId="390"/>
    <cellStyle name="Hyperlink 4 3 3 4 2" xfId="942"/>
    <cellStyle name="Hyperlink 4 3 3 5" xfId="666"/>
    <cellStyle name="Hyperlink 4 3 4" xfId="160"/>
    <cellStyle name="Hyperlink 4 3 4 2" xfId="436"/>
    <cellStyle name="Hyperlink 4 3 4 2 2" xfId="988"/>
    <cellStyle name="Hyperlink 4 3 4 3" xfId="712"/>
    <cellStyle name="Hyperlink 4 3 5" xfId="252"/>
    <cellStyle name="Hyperlink 4 3 5 2" xfId="528"/>
    <cellStyle name="Hyperlink 4 3 5 2 2" xfId="1080"/>
    <cellStyle name="Hyperlink 4 3 5 3" xfId="804"/>
    <cellStyle name="Hyperlink 4 3 6" xfId="344"/>
    <cellStyle name="Hyperlink 4 3 6 2" xfId="896"/>
    <cellStyle name="Hyperlink 4 3 7" xfId="620"/>
    <cellStyle name="Hyperlink 4 4" xfId="78"/>
    <cellStyle name="Hyperlink 4 4 2" xfId="124"/>
    <cellStyle name="Hyperlink 4 4 2 2" xfId="216"/>
    <cellStyle name="Hyperlink 4 4 2 2 2" xfId="492"/>
    <cellStyle name="Hyperlink 4 4 2 2 2 2" xfId="1044"/>
    <cellStyle name="Hyperlink 4 4 2 2 3" xfId="768"/>
    <cellStyle name="Hyperlink 4 4 2 3" xfId="308"/>
    <cellStyle name="Hyperlink 4 4 2 3 2" xfId="584"/>
    <cellStyle name="Hyperlink 4 4 2 3 2 2" xfId="1136"/>
    <cellStyle name="Hyperlink 4 4 2 3 3" xfId="860"/>
    <cellStyle name="Hyperlink 4 4 2 4" xfId="400"/>
    <cellStyle name="Hyperlink 4 4 2 4 2" xfId="952"/>
    <cellStyle name="Hyperlink 4 4 2 5" xfId="676"/>
    <cellStyle name="Hyperlink 4 4 3" xfId="170"/>
    <cellStyle name="Hyperlink 4 4 3 2" xfId="446"/>
    <cellStyle name="Hyperlink 4 4 3 2 2" xfId="998"/>
    <cellStyle name="Hyperlink 4 4 3 3" xfId="722"/>
    <cellStyle name="Hyperlink 4 4 4" xfId="262"/>
    <cellStyle name="Hyperlink 4 4 4 2" xfId="538"/>
    <cellStyle name="Hyperlink 4 4 4 2 2" xfId="1090"/>
    <cellStyle name="Hyperlink 4 4 4 3" xfId="814"/>
    <cellStyle name="Hyperlink 4 4 5" xfId="354"/>
    <cellStyle name="Hyperlink 4 4 5 2" xfId="906"/>
    <cellStyle name="Hyperlink 4 4 6" xfId="630"/>
    <cellStyle name="Hyperlink 4 5" xfId="104"/>
    <cellStyle name="Hyperlink 4 5 2" xfId="196"/>
    <cellStyle name="Hyperlink 4 5 2 2" xfId="472"/>
    <cellStyle name="Hyperlink 4 5 2 2 2" xfId="1024"/>
    <cellStyle name="Hyperlink 4 5 2 3" xfId="748"/>
    <cellStyle name="Hyperlink 4 5 3" xfId="288"/>
    <cellStyle name="Hyperlink 4 5 3 2" xfId="564"/>
    <cellStyle name="Hyperlink 4 5 3 2 2" xfId="1116"/>
    <cellStyle name="Hyperlink 4 5 3 3" xfId="840"/>
    <cellStyle name="Hyperlink 4 5 4" xfId="380"/>
    <cellStyle name="Hyperlink 4 5 4 2" xfId="932"/>
    <cellStyle name="Hyperlink 4 5 5" xfId="656"/>
    <cellStyle name="Hyperlink 4 6" xfId="150"/>
    <cellStyle name="Hyperlink 4 6 2" xfId="426"/>
    <cellStyle name="Hyperlink 4 6 2 2" xfId="978"/>
    <cellStyle name="Hyperlink 4 6 3" xfId="702"/>
    <cellStyle name="Hyperlink 4 7" xfId="242"/>
    <cellStyle name="Hyperlink 4 7 2" xfId="518"/>
    <cellStyle name="Hyperlink 4 7 2 2" xfId="1070"/>
    <cellStyle name="Hyperlink 4 7 3" xfId="794"/>
    <cellStyle name="Hyperlink 4 8" xfId="334"/>
    <cellStyle name="Hyperlink 4 8 2" xfId="886"/>
    <cellStyle name="Hyperlink 4 9" xfId="610"/>
    <cellStyle name="Hyperlink 5" xfId="58"/>
    <cellStyle name="Hyperlink 5 2" xfId="69"/>
    <cellStyle name="Hyperlink 5 2 2" xfId="89"/>
    <cellStyle name="Hyperlink 5 2 2 2" xfId="135"/>
    <cellStyle name="Hyperlink 5 2 2 2 2" xfId="227"/>
    <cellStyle name="Hyperlink 5 2 2 2 2 2" xfId="503"/>
    <cellStyle name="Hyperlink 5 2 2 2 2 2 2" xfId="1055"/>
    <cellStyle name="Hyperlink 5 2 2 2 2 3" xfId="779"/>
    <cellStyle name="Hyperlink 5 2 2 2 3" xfId="319"/>
    <cellStyle name="Hyperlink 5 2 2 2 3 2" xfId="595"/>
    <cellStyle name="Hyperlink 5 2 2 2 3 2 2" xfId="1147"/>
    <cellStyle name="Hyperlink 5 2 2 2 3 3" xfId="871"/>
    <cellStyle name="Hyperlink 5 2 2 2 4" xfId="411"/>
    <cellStyle name="Hyperlink 5 2 2 2 4 2" xfId="963"/>
    <cellStyle name="Hyperlink 5 2 2 2 5" xfId="687"/>
    <cellStyle name="Hyperlink 5 2 2 3" xfId="181"/>
    <cellStyle name="Hyperlink 5 2 2 3 2" xfId="457"/>
    <cellStyle name="Hyperlink 5 2 2 3 2 2" xfId="1009"/>
    <cellStyle name="Hyperlink 5 2 2 3 3" xfId="733"/>
    <cellStyle name="Hyperlink 5 2 2 4" xfId="273"/>
    <cellStyle name="Hyperlink 5 2 2 4 2" xfId="549"/>
    <cellStyle name="Hyperlink 5 2 2 4 2 2" xfId="1101"/>
    <cellStyle name="Hyperlink 5 2 2 4 3" xfId="825"/>
    <cellStyle name="Hyperlink 5 2 2 5" xfId="365"/>
    <cellStyle name="Hyperlink 5 2 2 5 2" xfId="917"/>
    <cellStyle name="Hyperlink 5 2 2 6" xfId="641"/>
    <cellStyle name="Hyperlink 5 2 3" xfId="115"/>
    <cellStyle name="Hyperlink 5 2 3 2" xfId="207"/>
    <cellStyle name="Hyperlink 5 2 3 2 2" xfId="483"/>
    <cellStyle name="Hyperlink 5 2 3 2 2 2" xfId="1035"/>
    <cellStyle name="Hyperlink 5 2 3 2 3" xfId="759"/>
    <cellStyle name="Hyperlink 5 2 3 3" xfId="299"/>
    <cellStyle name="Hyperlink 5 2 3 3 2" xfId="575"/>
    <cellStyle name="Hyperlink 5 2 3 3 2 2" xfId="1127"/>
    <cellStyle name="Hyperlink 5 2 3 3 3" xfId="851"/>
    <cellStyle name="Hyperlink 5 2 3 4" xfId="391"/>
    <cellStyle name="Hyperlink 5 2 3 4 2" xfId="943"/>
    <cellStyle name="Hyperlink 5 2 3 5" xfId="667"/>
    <cellStyle name="Hyperlink 5 2 4" xfId="161"/>
    <cellStyle name="Hyperlink 5 2 4 2" xfId="437"/>
    <cellStyle name="Hyperlink 5 2 4 2 2" xfId="989"/>
    <cellStyle name="Hyperlink 5 2 4 3" xfId="713"/>
    <cellStyle name="Hyperlink 5 2 5" xfId="253"/>
    <cellStyle name="Hyperlink 5 2 5 2" xfId="529"/>
    <cellStyle name="Hyperlink 5 2 5 2 2" xfId="1081"/>
    <cellStyle name="Hyperlink 5 2 5 3" xfId="805"/>
    <cellStyle name="Hyperlink 5 2 6" xfId="345"/>
    <cellStyle name="Hyperlink 5 2 6 2" xfId="897"/>
    <cellStyle name="Hyperlink 5 2 7" xfId="621"/>
    <cellStyle name="Hyperlink 5 3" xfId="79"/>
    <cellStyle name="Hyperlink 5 3 2" xfId="125"/>
    <cellStyle name="Hyperlink 5 3 2 2" xfId="217"/>
    <cellStyle name="Hyperlink 5 3 2 2 2" xfId="493"/>
    <cellStyle name="Hyperlink 5 3 2 2 2 2" xfId="1045"/>
    <cellStyle name="Hyperlink 5 3 2 2 3" xfId="769"/>
    <cellStyle name="Hyperlink 5 3 2 3" xfId="309"/>
    <cellStyle name="Hyperlink 5 3 2 3 2" xfId="585"/>
    <cellStyle name="Hyperlink 5 3 2 3 2 2" xfId="1137"/>
    <cellStyle name="Hyperlink 5 3 2 3 3" xfId="861"/>
    <cellStyle name="Hyperlink 5 3 2 4" xfId="401"/>
    <cellStyle name="Hyperlink 5 3 2 4 2" xfId="953"/>
    <cellStyle name="Hyperlink 5 3 2 5" xfId="677"/>
    <cellStyle name="Hyperlink 5 3 3" xfId="171"/>
    <cellStyle name="Hyperlink 5 3 3 2" xfId="447"/>
    <cellStyle name="Hyperlink 5 3 3 2 2" xfId="999"/>
    <cellStyle name="Hyperlink 5 3 3 3" xfId="723"/>
    <cellStyle name="Hyperlink 5 3 4" xfId="263"/>
    <cellStyle name="Hyperlink 5 3 4 2" xfId="539"/>
    <cellStyle name="Hyperlink 5 3 4 2 2" xfId="1091"/>
    <cellStyle name="Hyperlink 5 3 4 3" xfId="815"/>
    <cellStyle name="Hyperlink 5 3 5" xfId="355"/>
    <cellStyle name="Hyperlink 5 3 5 2" xfId="907"/>
    <cellStyle name="Hyperlink 5 3 6" xfId="631"/>
    <cellStyle name="Hyperlink 5 4" xfId="105"/>
    <cellStyle name="Hyperlink 5 4 2" xfId="197"/>
    <cellStyle name="Hyperlink 5 4 2 2" xfId="473"/>
    <cellStyle name="Hyperlink 5 4 2 2 2" xfId="1025"/>
    <cellStyle name="Hyperlink 5 4 2 3" xfId="749"/>
    <cellStyle name="Hyperlink 5 4 3" xfId="289"/>
    <cellStyle name="Hyperlink 5 4 3 2" xfId="565"/>
    <cellStyle name="Hyperlink 5 4 3 2 2" xfId="1117"/>
    <cellStyle name="Hyperlink 5 4 3 3" xfId="841"/>
    <cellStyle name="Hyperlink 5 4 4" xfId="381"/>
    <cellStyle name="Hyperlink 5 4 4 2" xfId="933"/>
    <cellStyle name="Hyperlink 5 4 5" xfId="657"/>
    <cellStyle name="Hyperlink 5 5" xfId="151"/>
    <cellStyle name="Hyperlink 5 5 2" xfId="427"/>
    <cellStyle name="Hyperlink 5 5 2 2" xfId="979"/>
    <cellStyle name="Hyperlink 5 5 3" xfId="703"/>
    <cellStyle name="Hyperlink 5 6" xfId="243"/>
    <cellStyle name="Hyperlink 5 6 2" xfId="519"/>
    <cellStyle name="Hyperlink 5 6 2 2" xfId="1071"/>
    <cellStyle name="Hyperlink 5 6 3" xfId="795"/>
    <cellStyle name="Hyperlink 5 7" xfId="335"/>
    <cellStyle name="Hyperlink 5 7 2" xfId="887"/>
    <cellStyle name="Hyperlink 5 8" xfId="611"/>
    <cellStyle name="Hyperlink 6" xfId="64"/>
    <cellStyle name="Hyperlink 6 2" xfId="84"/>
    <cellStyle name="Hyperlink 6 2 2" xfId="130"/>
    <cellStyle name="Hyperlink 6 2 2 2" xfId="222"/>
    <cellStyle name="Hyperlink 6 2 2 2 2" xfId="498"/>
    <cellStyle name="Hyperlink 6 2 2 2 2 2" xfId="1050"/>
    <cellStyle name="Hyperlink 6 2 2 2 3" xfId="774"/>
    <cellStyle name="Hyperlink 6 2 2 3" xfId="314"/>
    <cellStyle name="Hyperlink 6 2 2 3 2" xfId="590"/>
    <cellStyle name="Hyperlink 6 2 2 3 2 2" xfId="1142"/>
    <cellStyle name="Hyperlink 6 2 2 3 3" xfId="866"/>
    <cellStyle name="Hyperlink 6 2 2 4" xfId="406"/>
    <cellStyle name="Hyperlink 6 2 2 4 2" xfId="958"/>
    <cellStyle name="Hyperlink 6 2 2 5" xfId="682"/>
    <cellStyle name="Hyperlink 6 2 3" xfId="176"/>
    <cellStyle name="Hyperlink 6 2 3 2" xfId="452"/>
    <cellStyle name="Hyperlink 6 2 3 2 2" xfId="1004"/>
    <cellStyle name="Hyperlink 6 2 3 3" xfId="728"/>
    <cellStyle name="Hyperlink 6 2 4" xfId="268"/>
    <cellStyle name="Hyperlink 6 2 4 2" xfId="544"/>
    <cellStyle name="Hyperlink 6 2 4 2 2" xfId="1096"/>
    <cellStyle name="Hyperlink 6 2 4 3" xfId="820"/>
    <cellStyle name="Hyperlink 6 2 5" xfId="360"/>
    <cellStyle name="Hyperlink 6 2 5 2" xfId="912"/>
    <cellStyle name="Hyperlink 6 2 6" xfId="636"/>
    <cellStyle name="Hyperlink 6 3" xfId="110"/>
    <cellStyle name="Hyperlink 6 3 2" xfId="202"/>
    <cellStyle name="Hyperlink 6 3 2 2" xfId="478"/>
    <cellStyle name="Hyperlink 6 3 2 2 2" xfId="1030"/>
    <cellStyle name="Hyperlink 6 3 2 3" xfId="754"/>
    <cellStyle name="Hyperlink 6 3 3" xfId="294"/>
    <cellStyle name="Hyperlink 6 3 3 2" xfId="570"/>
    <cellStyle name="Hyperlink 6 3 3 2 2" xfId="1122"/>
    <cellStyle name="Hyperlink 6 3 3 3" xfId="846"/>
    <cellStyle name="Hyperlink 6 3 4" xfId="386"/>
    <cellStyle name="Hyperlink 6 3 4 2" xfId="938"/>
    <cellStyle name="Hyperlink 6 3 5" xfId="662"/>
    <cellStyle name="Hyperlink 6 4" xfId="156"/>
    <cellStyle name="Hyperlink 6 4 2" xfId="432"/>
    <cellStyle name="Hyperlink 6 4 2 2" xfId="984"/>
    <cellStyle name="Hyperlink 6 4 3" xfId="708"/>
    <cellStyle name="Hyperlink 6 5" xfId="248"/>
    <cellStyle name="Hyperlink 6 5 2" xfId="524"/>
    <cellStyle name="Hyperlink 6 5 2 2" xfId="1076"/>
    <cellStyle name="Hyperlink 6 5 3" xfId="800"/>
    <cellStyle name="Hyperlink 6 6" xfId="340"/>
    <cellStyle name="Hyperlink 6 6 2" xfId="892"/>
    <cellStyle name="Hyperlink 6 7" xfId="616"/>
    <cellStyle name="Hyperlink 7" xfId="74"/>
    <cellStyle name="Hyperlink 7 2" xfId="120"/>
    <cellStyle name="Hyperlink 7 2 2" xfId="212"/>
    <cellStyle name="Hyperlink 7 2 2 2" xfId="488"/>
    <cellStyle name="Hyperlink 7 2 2 2 2" xfId="1040"/>
    <cellStyle name="Hyperlink 7 2 2 3" xfId="764"/>
    <cellStyle name="Hyperlink 7 2 3" xfId="304"/>
    <cellStyle name="Hyperlink 7 2 3 2" xfId="580"/>
    <cellStyle name="Hyperlink 7 2 3 2 2" xfId="1132"/>
    <cellStyle name="Hyperlink 7 2 3 3" xfId="856"/>
    <cellStyle name="Hyperlink 7 2 4" xfId="396"/>
    <cellStyle name="Hyperlink 7 2 4 2" xfId="948"/>
    <cellStyle name="Hyperlink 7 2 5" xfId="672"/>
    <cellStyle name="Hyperlink 7 3" xfId="166"/>
    <cellStyle name="Hyperlink 7 3 2" xfId="442"/>
    <cellStyle name="Hyperlink 7 3 2 2" xfId="994"/>
    <cellStyle name="Hyperlink 7 3 3" xfId="718"/>
    <cellStyle name="Hyperlink 7 4" xfId="258"/>
    <cellStyle name="Hyperlink 7 4 2" xfId="534"/>
    <cellStyle name="Hyperlink 7 4 2 2" xfId="1086"/>
    <cellStyle name="Hyperlink 7 4 3" xfId="810"/>
    <cellStyle name="Hyperlink 7 5" xfId="350"/>
    <cellStyle name="Hyperlink 7 5 2" xfId="902"/>
    <cellStyle name="Hyperlink 7 6" xfId="626"/>
    <cellStyle name="Hyperlink 8" xfId="95"/>
    <cellStyle name="Hyperlink 8 2" xfId="141"/>
    <cellStyle name="Hyperlink 8 2 2" xfId="233"/>
    <cellStyle name="Hyperlink 8 2 2 2" xfId="509"/>
    <cellStyle name="Hyperlink 8 2 2 2 2" xfId="1061"/>
    <cellStyle name="Hyperlink 8 2 2 3" xfId="785"/>
    <cellStyle name="Hyperlink 8 2 3" xfId="325"/>
    <cellStyle name="Hyperlink 8 2 3 2" xfId="601"/>
    <cellStyle name="Hyperlink 8 2 3 2 2" xfId="1153"/>
    <cellStyle name="Hyperlink 8 2 3 3" xfId="877"/>
    <cellStyle name="Hyperlink 8 2 4" xfId="417"/>
    <cellStyle name="Hyperlink 8 2 4 2" xfId="969"/>
    <cellStyle name="Hyperlink 8 2 5" xfId="693"/>
    <cellStyle name="Hyperlink 8 3" xfId="187"/>
    <cellStyle name="Hyperlink 8 3 2" xfId="463"/>
    <cellStyle name="Hyperlink 8 3 2 2" xfId="1015"/>
    <cellStyle name="Hyperlink 8 3 3" xfId="739"/>
    <cellStyle name="Hyperlink 8 4" xfId="279"/>
    <cellStyle name="Hyperlink 8 4 2" xfId="555"/>
    <cellStyle name="Hyperlink 8 4 2 2" xfId="1107"/>
    <cellStyle name="Hyperlink 8 4 3" xfId="831"/>
    <cellStyle name="Hyperlink 8 5" xfId="371"/>
    <cellStyle name="Hyperlink 8 5 2" xfId="923"/>
    <cellStyle name="Hyperlink 8 6" xfId="647"/>
    <cellStyle name="Hyperlink 9" xfId="100"/>
    <cellStyle name="Hyperlink 9 2" xfId="192"/>
    <cellStyle name="Hyperlink 9 2 2" xfId="468"/>
    <cellStyle name="Hyperlink 9 2 2 2" xfId="1020"/>
    <cellStyle name="Hyperlink 9 2 3" xfId="744"/>
    <cellStyle name="Hyperlink 9 3" xfId="284"/>
    <cellStyle name="Hyperlink 9 3 2" xfId="560"/>
    <cellStyle name="Hyperlink 9 3 2 2" xfId="1112"/>
    <cellStyle name="Hyperlink 9 3 3" xfId="836"/>
    <cellStyle name="Hyperlink 9 4" xfId="376"/>
    <cellStyle name="Hyperlink 9 4 2" xfId="928"/>
    <cellStyle name="Hyperlink 9 5" xfId="652"/>
    <cellStyle name="Incorrecto" xfId="6" builtinId="27" customBuiltin="1"/>
    <cellStyle name="Neutral 2" xfId="37"/>
    <cellStyle name="Normal" xfId="0" builtinId="0"/>
    <cellStyle name="Normal 2" xfId="44"/>
    <cellStyle name="Normal 2 2" xfId="47"/>
    <cellStyle name="Normal 3" xfId="46"/>
    <cellStyle name="Normal 4" xfId="55"/>
    <cellStyle name="Normal 4 2" xfId="62"/>
    <cellStyle name="Normal 5 2" xfId="34"/>
    <cellStyle name="Notas" xfId="13" builtinId="10" customBuiltin="1"/>
    <cellStyle name="Salida" xfId="8" builtinId="21" customBuiltin="1"/>
    <cellStyle name="Texto de advertencia" xfId="12" builtinId="11" customBuiltin="1"/>
    <cellStyle name="Texto explicativo" xfId="14" builtinId="53" customBuiltin="1"/>
    <cellStyle name="Title 2" xfId="36"/>
    <cellStyle name="Título 2" xfId="2" builtinId="17" customBuiltin="1"/>
    <cellStyle name="Título 3" xfId="3" builtinId="18" customBuiltin="1"/>
    <cellStyle name="Título 4" xfId="56"/>
    <cellStyle name="Total" xfId="15" builtinId="25" customBuiltin="1"/>
  </cellStyles>
  <dxfs count="13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38"/>
      <tableStyleElement type="headerRow" dxfId="137"/>
      <tableStyleElement type="totalRow" dxfId="136"/>
      <tableStyleElement type="firstColumn" dxfId="135"/>
      <tableStyleElement type="lastColumn" dxfId="134"/>
      <tableStyleElement type="firstRowStripe" dxfId="133"/>
      <tableStyleElement type="firstColumnStripe" dxfId="13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627</c:v>
                </c:pt>
                <c:pt idx="1">
                  <c:v>557</c:v>
                </c:pt>
                <c:pt idx="2">
                  <c:v>938</c:v>
                </c:pt>
                <c:pt idx="3">
                  <c:v>13</c:v>
                </c:pt>
                <c:pt idx="4">
                  <c:v>720</c:v>
                </c:pt>
                <c:pt idx="5">
                  <c:v>267</c:v>
                </c:pt>
                <c:pt idx="6">
                  <c:v>640</c:v>
                </c:pt>
                <c:pt idx="7">
                  <c:v>7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ATM UNIDAD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891C-485B-B24D-B0A6308464B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NOMBRE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1-891C-485B-B24D-B0A6308464B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ESTATUS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2-891C-485B-B24D-B0A6308464B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Hoja1!#REF!</c:f>
              <c:numCache>
                <c:formatCode>General</c:formatCode>
                <c:ptCount val="8"/>
                <c:pt idx="0">
                  <c:v>335805638</c:v>
                </c:pt>
                <c:pt idx="1">
                  <c:v>335810482</c:v>
                </c:pt>
                <c:pt idx="2">
                  <c:v>0</c:v>
                </c:pt>
                <c:pt idx="3">
                  <c:v>335810684</c:v>
                </c:pt>
                <c:pt idx="4">
                  <c:v>0</c:v>
                </c:pt>
                <c:pt idx="5">
                  <c:v>335810690</c:v>
                </c:pt>
                <c:pt idx="6">
                  <c:v>335810910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2"/>
                      <c:pt idx="0">
                        <c:v>GAVETAS VACIAS + GAVETAS FALLANDO </c:v>
                      </c:pt>
                      <c:pt idx="1">
                        <c:v>TICKET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Hoja1!#REF!</c15:sqref>
                        </c15:formulaRef>
                      </c:ext>
                    </c:extLst>
                    <c:strCache>
                      <c:ptCount val="8"/>
                      <c:pt idx="0">
                        <c:v>DISTRITO NACIONAL</c:v>
                      </c:pt>
                      <c:pt idx="1">
                        <c:v>DISTRITO NACIONAL</c:v>
                      </c:pt>
                      <c:pt idx="2">
                        <c:v>DISTRITO NACIONAL</c:v>
                      </c:pt>
                      <c:pt idx="3">
                        <c:v>DISTRITO NACIONAL</c:v>
                      </c:pt>
                      <c:pt idx="4">
                        <c:v>NORTE</c:v>
                      </c:pt>
                      <c:pt idx="5">
                        <c:v>DISTRITO NACIONAL</c:v>
                      </c:pt>
                      <c:pt idx="6">
                        <c:v>DISTRITO NACIONAL</c:v>
                      </c:pt>
                      <c:pt idx="7">
                        <c:v>TOTAL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3-891C-485B-B24D-B0A630846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6794864"/>
        <c:axId val="1946796944"/>
      </c:barChart>
      <c:catAx>
        <c:axId val="194679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6944"/>
        <c:crosses val="autoZero"/>
        <c:auto val="1"/>
        <c:lblAlgn val="ctr"/>
        <c:lblOffset val="100"/>
        <c:noMultiLvlLbl val="0"/>
      </c:catAx>
      <c:valAx>
        <c:axId val="194679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79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995</v>
          </cell>
          <cell r="B822" t="str">
            <v xml:space="preserve">ATM Oficina San Cristobal III (Lobby) </v>
          </cell>
          <cell r="C822" t="str">
            <v>SUR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0"/>
  <sheetViews>
    <sheetView tabSelected="1" zoomScaleNormal="100" workbookViewId="0">
      <selection activeCell="E80" sqref="A1:E80"/>
    </sheetView>
  </sheetViews>
  <sheetFormatPr baseColWidth="10" defaultColWidth="23.42578125" defaultRowHeight="15" x14ac:dyDescent="0.25"/>
  <cols>
    <col min="1" max="1" width="26.42578125" bestFit="1" customWidth="1"/>
    <col min="2" max="2" width="23" style="27" customWidth="1"/>
    <col min="3" max="3" width="63.28515625" customWidth="1"/>
    <col min="4" max="4" width="39.28515625" bestFit="1" customWidth="1"/>
    <col min="5" max="5" width="18.85546875" bestFit="1" customWidth="1"/>
  </cols>
  <sheetData>
    <row r="1" spans="1:5" ht="22.5" customHeight="1" x14ac:dyDescent="0.25">
      <c r="A1" s="47" t="s">
        <v>1</v>
      </c>
      <c r="B1" s="48"/>
      <c r="C1" s="48"/>
      <c r="D1" s="48"/>
      <c r="E1" s="49"/>
    </row>
    <row r="2" spans="1:5" ht="25.5" customHeight="1" x14ac:dyDescent="0.25">
      <c r="A2" s="50" t="s">
        <v>0</v>
      </c>
      <c r="B2" s="51"/>
      <c r="C2" s="51"/>
      <c r="D2" s="51"/>
      <c r="E2" s="52"/>
    </row>
    <row r="3" spans="1:5" ht="18" x14ac:dyDescent="0.25">
      <c r="B3" s="35"/>
      <c r="C3" s="1"/>
      <c r="D3" s="1"/>
      <c r="E3" s="9"/>
    </row>
    <row r="4" spans="1:5" ht="18.75" thickBot="1" x14ac:dyDescent="0.3">
      <c r="A4" s="7" t="s">
        <v>2</v>
      </c>
      <c r="B4" s="36">
        <v>44373.708333333336</v>
      </c>
      <c r="C4" s="1"/>
      <c r="D4" s="1"/>
      <c r="E4" s="10"/>
    </row>
    <row r="5" spans="1:5" ht="18.75" thickBot="1" x14ac:dyDescent="0.3">
      <c r="A5" s="7" t="s">
        <v>3</v>
      </c>
      <c r="B5" s="36">
        <v>44374.25</v>
      </c>
      <c r="C5" s="8"/>
      <c r="D5" s="1"/>
      <c r="E5" s="10"/>
    </row>
    <row r="6" spans="1:5" ht="12.75" customHeight="1" x14ac:dyDescent="0.25">
      <c r="B6" s="35"/>
      <c r="C6" s="1"/>
      <c r="D6" s="1"/>
      <c r="E6" s="12"/>
    </row>
    <row r="7" spans="1:5" ht="18" customHeight="1" x14ac:dyDescent="0.25">
      <c r="A7" s="53" t="s">
        <v>4</v>
      </c>
      <c r="B7" s="54"/>
      <c r="C7" s="54"/>
      <c r="D7" s="54"/>
      <c r="E7" s="55"/>
    </row>
    <row r="8" spans="1:5" ht="18" x14ac:dyDescent="0.25">
      <c r="A8" s="2" t="s">
        <v>5</v>
      </c>
      <c r="B8" s="6" t="s">
        <v>6</v>
      </c>
      <c r="C8" s="2" t="s">
        <v>7</v>
      </c>
      <c r="D8" s="11" t="s">
        <v>8</v>
      </c>
      <c r="E8" s="2" t="s">
        <v>9</v>
      </c>
    </row>
    <row r="9" spans="1:5" ht="18.75" customHeight="1" x14ac:dyDescent="0.25">
      <c r="A9" s="21" t="e">
        <f>VLOOKUP(B9,'[1]LISTADO ATM'!$A$2:$C$822,3,0)</f>
        <v>#N/A</v>
      </c>
      <c r="B9" s="37"/>
      <c r="C9" s="24" t="e">
        <f>VLOOKUP(B9,'[1]LISTADO ATM'!$A$2:$B$822,2,0)</f>
        <v>#N/A</v>
      </c>
      <c r="D9" s="15" t="s">
        <v>22</v>
      </c>
      <c r="E9" s="26"/>
    </row>
    <row r="10" spans="1:5" ht="18" x14ac:dyDescent="0.25">
      <c r="A10" s="3" t="s">
        <v>11</v>
      </c>
      <c r="B10" s="38">
        <f>COUNT(B9:B9)</f>
        <v>0</v>
      </c>
      <c r="C10" s="56"/>
      <c r="D10" s="57"/>
      <c r="E10" s="58"/>
    </row>
    <row r="11" spans="1:5" x14ac:dyDescent="0.25">
      <c r="B11" s="5"/>
      <c r="E11" s="5"/>
    </row>
    <row r="12" spans="1:5" ht="18" customHeight="1" x14ac:dyDescent="0.25">
      <c r="A12" s="53" t="s">
        <v>16</v>
      </c>
      <c r="B12" s="54"/>
      <c r="C12" s="54"/>
      <c r="D12" s="54"/>
      <c r="E12" s="55"/>
    </row>
    <row r="13" spans="1:5" ht="18" x14ac:dyDescent="0.25">
      <c r="A13" s="2" t="s">
        <v>5</v>
      </c>
      <c r="B13" s="6" t="s">
        <v>6</v>
      </c>
      <c r="C13" s="2" t="s">
        <v>7</v>
      </c>
      <c r="D13" s="2" t="s">
        <v>8</v>
      </c>
      <c r="E13" s="2" t="s">
        <v>9</v>
      </c>
    </row>
    <row r="14" spans="1:5" ht="18.75" customHeight="1" x14ac:dyDescent="0.25">
      <c r="A14" s="21" t="e">
        <f>VLOOKUP(B14,'[1]LISTADO ATM'!$A$2:$C$822,3,0)</f>
        <v>#N/A</v>
      </c>
      <c r="B14" s="37"/>
      <c r="C14" s="24" t="e">
        <f>VLOOKUP(B14,'[1]LISTADO ATM'!$A$2:$B$822,2,0)</f>
        <v>#N/A</v>
      </c>
      <c r="D14" s="15" t="s">
        <v>19</v>
      </c>
      <c r="E14" s="21"/>
    </row>
    <row r="15" spans="1:5" ht="18.75" thickBot="1" x14ac:dyDescent="0.3">
      <c r="A15" s="3" t="s">
        <v>11</v>
      </c>
      <c r="B15" s="39">
        <f>COUNT(B14:B14)</f>
        <v>0</v>
      </c>
      <c r="C15" s="56"/>
      <c r="D15" s="57"/>
      <c r="E15" s="58"/>
    </row>
    <row r="16" spans="1:5" ht="15.75" thickBot="1" x14ac:dyDescent="0.3">
      <c r="B16" s="5"/>
      <c r="E16" s="5"/>
    </row>
    <row r="17" spans="1:5" ht="18.75" customHeight="1" thickBot="1" x14ac:dyDescent="0.3">
      <c r="A17" s="44" t="s">
        <v>14</v>
      </c>
      <c r="B17" s="45"/>
      <c r="C17" s="45"/>
      <c r="D17" s="45"/>
      <c r="E17" s="46"/>
    </row>
    <row r="18" spans="1:5" ht="18" x14ac:dyDescent="0.25">
      <c r="A18" s="2" t="s">
        <v>5</v>
      </c>
      <c r="B18" s="6" t="s">
        <v>6</v>
      </c>
      <c r="C18" s="2" t="s">
        <v>7</v>
      </c>
      <c r="D18" s="2" t="s">
        <v>8</v>
      </c>
      <c r="E18" s="2" t="s">
        <v>9</v>
      </c>
    </row>
    <row r="19" spans="1:5" ht="18.75" customHeight="1" x14ac:dyDescent="0.25">
      <c r="A19" s="21" t="str">
        <f>VLOOKUP(B19,'[1]LISTADO ATM'!$A$2:$C$822,3,0)</f>
        <v>DISTRITO NACIONAL</v>
      </c>
      <c r="B19" s="37">
        <v>514</v>
      </c>
      <c r="C19" s="24" t="str">
        <f>VLOOKUP(B19,'[1]LISTADO ATM'!$A$2:$B$822,2,0)</f>
        <v>ATM Autoservicio Charles de Gaulle</v>
      </c>
      <c r="D19" s="14" t="s">
        <v>10</v>
      </c>
      <c r="E19" s="26">
        <v>3335932722</v>
      </c>
    </row>
    <row r="20" spans="1:5" ht="18.75" customHeight="1" x14ac:dyDescent="0.25">
      <c r="A20" s="21" t="str">
        <f>VLOOKUP(B20,'[1]LISTADO ATM'!$A$2:$C$822,3,0)</f>
        <v>DISTRITO NACIONAL</v>
      </c>
      <c r="B20" s="37">
        <v>620</v>
      </c>
      <c r="C20" s="24" t="str">
        <f>VLOOKUP(B20,'[1]LISTADO ATM'!$A$2:$B$822,2,0)</f>
        <v xml:space="preserve">ATM Ministerio de Medio Ambiente </v>
      </c>
      <c r="D20" s="14" t="s">
        <v>10</v>
      </c>
      <c r="E20" s="26">
        <v>3335933134</v>
      </c>
    </row>
    <row r="21" spans="1:5" ht="18.75" customHeight="1" x14ac:dyDescent="0.25">
      <c r="A21" s="21" t="str">
        <f>VLOOKUP(B21,'[1]LISTADO ATM'!$A$2:$C$822,3,0)</f>
        <v>DISTRITO NACIONAL</v>
      </c>
      <c r="B21" s="37">
        <v>958</v>
      </c>
      <c r="C21" s="24" t="str">
        <f>VLOOKUP(B21,'[1]LISTADO ATM'!$A$2:$B$822,2,0)</f>
        <v xml:space="preserve">ATM Olé Aut. San Isidro </v>
      </c>
      <c r="D21" s="14" t="s">
        <v>10</v>
      </c>
      <c r="E21" s="26" t="s">
        <v>23</v>
      </c>
    </row>
    <row r="22" spans="1:5" ht="18.75" customHeight="1" x14ac:dyDescent="0.25">
      <c r="A22" s="21" t="str">
        <f>VLOOKUP(B22,'[1]LISTADO ATM'!$A$2:$C$822,3,0)</f>
        <v>DISTRITO NACIONAL</v>
      </c>
      <c r="B22" s="37">
        <v>437</v>
      </c>
      <c r="C22" s="24" t="str">
        <f>VLOOKUP(B22,'[1]LISTADO ATM'!$A$2:$B$822,2,0)</f>
        <v xml:space="preserve">ATM Autobanco Torre III </v>
      </c>
      <c r="D22" s="14" t="s">
        <v>10</v>
      </c>
      <c r="E22" s="26" t="s">
        <v>25</v>
      </c>
    </row>
    <row r="23" spans="1:5" ht="18.75" customHeight="1" x14ac:dyDescent="0.25">
      <c r="A23" s="21" t="str">
        <f>VLOOKUP(B23,'[1]LISTADO ATM'!$A$2:$C$822,3,0)</f>
        <v>DISTRITO NACIONAL</v>
      </c>
      <c r="B23" s="37">
        <v>983</v>
      </c>
      <c r="C23" s="24" t="str">
        <f>VLOOKUP(B23,'[1]LISTADO ATM'!$A$2:$B$822,2,0)</f>
        <v xml:space="preserve">ATM Bravo República de Colombia </v>
      </c>
      <c r="D23" s="14" t="s">
        <v>10</v>
      </c>
      <c r="E23" s="26" t="s">
        <v>26</v>
      </c>
    </row>
    <row r="24" spans="1:5" ht="18.75" customHeight="1" x14ac:dyDescent="0.25">
      <c r="A24" s="21" t="str">
        <f>VLOOKUP(B24,'[1]LISTADO ATM'!$A$2:$C$822,3,0)</f>
        <v>DISTRITO NACIONAL</v>
      </c>
      <c r="B24" s="37">
        <v>590</v>
      </c>
      <c r="C24" s="24" t="str">
        <f>VLOOKUP(B24,'[1]LISTADO ATM'!$A$2:$B$822,2,0)</f>
        <v xml:space="preserve">ATM Olé Aut. Las Américas </v>
      </c>
      <c r="D24" s="14" t="s">
        <v>10</v>
      </c>
      <c r="E24" s="26" t="s">
        <v>31</v>
      </c>
    </row>
    <row r="25" spans="1:5" ht="18.75" customHeight="1" x14ac:dyDescent="0.25">
      <c r="A25" s="21" t="str">
        <f>VLOOKUP(B25,'[1]LISTADO ATM'!$A$2:$C$822,3,0)</f>
        <v>SUR</v>
      </c>
      <c r="B25" s="37">
        <v>512</v>
      </c>
      <c r="C25" s="24" t="str">
        <f>VLOOKUP(B25,'[1]LISTADO ATM'!$A$2:$B$822,2,0)</f>
        <v>ATM Plaza Jesús Ferreira</v>
      </c>
      <c r="D25" s="14" t="s">
        <v>10</v>
      </c>
      <c r="E25" s="26">
        <v>3335933474</v>
      </c>
    </row>
    <row r="26" spans="1:5" ht="18.75" customHeight="1" x14ac:dyDescent="0.25">
      <c r="A26" s="21" t="str">
        <f>VLOOKUP(B26,'[1]LISTADO ATM'!$A$2:$C$822,3,0)</f>
        <v>DISTRITO NACIONAL</v>
      </c>
      <c r="B26" s="37">
        <v>331</v>
      </c>
      <c r="C26" s="24" t="str">
        <f>VLOOKUP(B26,'[1]LISTADO ATM'!$A$2:$B$822,2,0)</f>
        <v>ATM Ayuntamiento Sto. Dgo. Este</v>
      </c>
      <c r="D26" s="14" t="s">
        <v>10</v>
      </c>
      <c r="E26" s="26">
        <v>3335933475</v>
      </c>
    </row>
    <row r="27" spans="1:5" ht="18.75" customHeight="1" x14ac:dyDescent="0.25">
      <c r="A27" s="21" t="str">
        <f>VLOOKUP(B27,'[1]LISTADO ATM'!$A$2:$C$822,3,0)</f>
        <v>DISTRITO NACIONAL</v>
      </c>
      <c r="B27" s="37">
        <v>461</v>
      </c>
      <c r="C27" s="24" t="str">
        <f>VLOOKUP(B27,'[1]LISTADO ATM'!$A$2:$B$822,2,0)</f>
        <v xml:space="preserve">ATM Autobanco Sarasota I </v>
      </c>
      <c r="D27" s="14" t="s">
        <v>10</v>
      </c>
      <c r="E27" s="26">
        <v>3335933485</v>
      </c>
    </row>
    <row r="28" spans="1:5" ht="18.75" customHeight="1" x14ac:dyDescent="0.25">
      <c r="A28" s="21" t="str">
        <f>VLOOKUP(B28,'[1]LISTADO ATM'!$A$2:$C$822,3,0)</f>
        <v>DISTRITO NACIONAL</v>
      </c>
      <c r="B28" s="37">
        <v>769</v>
      </c>
      <c r="C28" s="24" t="str">
        <f>VLOOKUP(B28,'[1]LISTADO ATM'!$A$2:$B$822,2,0)</f>
        <v>ATM UNP Pablo Mella Morales</v>
      </c>
      <c r="D28" s="14" t="s">
        <v>10</v>
      </c>
      <c r="E28" s="26">
        <v>3335933487</v>
      </c>
    </row>
    <row r="29" spans="1:5" ht="18.75" customHeight="1" x14ac:dyDescent="0.25">
      <c r="A29" s="21" t="str">
        <f>VLOOKUP(B29,'[1]LISTADO ATM'!$A$2:$C$822,3,0)</f>
        <v>DISTRITO NACIONAL</v>
      </c>
      <c r="B29" s="37">
        <v>600</v>
      </c>
      <c r="C29" s="24" t="str">
        <f>VLOOKUP(B29,'[1]LISTADO ATM'!$A$2:$B$822,2,0)</f>
        <v>ATM S/M Bravo Hipica</v>
      </c>
      <c r="D29" s="14" t="s">
        <v>10</v>
      </c>
      <c r="E29" s="26">
        <v>3335933497</v>
      </c>
    </row>
    <row r="30" spans="1:5" ht="18.75" customHeight="1" x14ac:dyDescent="0.25">
      <c r="A30" s="21" t="str">
        <f>VLOOKUP(B30,'[1]LISTADO ATM'!$A$2:$C$822,3,0)</f>
        <v>NORTE</v>
      </c>
      <c r="B30" s="37">
        <v>633</v>
      </c>
      <c r="C30" s="24" t="str">
        <f>VLOOKUP(B30,'[1]LISTADO ATM'!$A$2:$B$822,2,0)</f>
        <v xml:space="preserve">ATM Autobanco Las Colinas </v>
      </c>
      <c r="D30" s="14" t="s">
        <v>10</v>
      </c>
      <c r="E30" s="26">
        <v>3335933498</v>
      </c>
    </row>
    <row r="31" spans="1:5" ht="18.75" customHeight="1" x14ac:dyDescent="0.25">
      <c r="A31" s="21" t="str">
        <f>VLOOKUP(B31,'[1]LISTADO ATM'!$A$2:$C$822,3,0)</f>
        <v>DISTRITO NACIONAL</v>
      </c>
      <c r="B31" s="37">
        <v>717</v>
      </c>
      <c r="C31" s="24" t="str">
        <f>VLOOKUP(B31,'[1]LISTADO ATM'!$A$2:$B$822,2,0)</f>
        <v xml:space="preserve">ATM Oficina Los Alcarrizos </v>
      </c>
      <c r="D31" s="14" t="s">
        <v>10</v>
      </c>
      <c r="E31" s="26">
        <v>3335933499</v>
      </c>
    </row>
    <row r="32" spans="1:5" ht="18.75" customHeight="1" x14ac:dyDescent="0.25">
      <c r="A32" s="21" t="str">
        <f>VLOOKUP(B32,'[1]LISTADO ATM'!$A$2:$C$822,3,0)</f>
        <v>DISTRITO NACIONAL</v>
      </c>
      <c r="B32" s="37">
        <v>949</v>
      </c>
      <c r="C32" s="24" t="str">
        <f>VLOOKUP(B32,'[1]LISTADO ATM'!$A$2:$B$822,2,0)</f>
        <v xml:space="preserve">ATM S/M Bravo San Isidro Coral Mall </v>
      </c>
      <c r="D32" s="14" t="s">
        <v>10</v>
      </c>
      <c r="E32" s="26">
        <v>3335933505</v>
      </c>
    </row>
    <row r="33" spans="1:5" ht="18.75" customHeight="1" x14ac:dyDescent="0.25">
      <c r="A33" s="21" t="str">
        <f>VLOOKUP(B33,'[1]LISTADO ATM'!$A$2:$C$822,3,0)</f>
        <v>DISTRITO NACIONAL</v>
      </c>
      <c r="B33" s="37">
        <v>957</v>
      </c>
      <c r="C33" s="24" t="str">
        <f>VLOOKUP(B33,'[1]LISTADO ATM'!$A$2:$B$822,2,0)</f>
        <v xml:space="preserve">ATM Oficina Venezuela </v>
      </c>
      <c r="D33" s="14" t="s">
        <v>10</v>
      </c>
      <c r="E33" s="26">
        <v>3335933506</v>
      </c>
    </row>
    <row r="34" spans="1:5" ht="18.75" thickBot="1" x14ac:dyDescent="0.3">
      <c r="A34" s="25"/>
      <c r="B34" s="39">
        <f>COUNT(B19:B33)</f>
        <v>15</v>
      </c>
      <c r="C34" s="13"/>
      <c r="D34" s="13"/>
      <c r="E34" s="13"/>
    </row>
    <row r="35" spans="1:5" ht="15.75" thickBot="1" x14ac:dyDescent="0.3">
      <c r="B35" s="5"/>
      <c r="E35" s="5"/>
    </row>
    <row r="36" spans="1:5" ht="18.75" customHeight="1" thickBot="1" x14ac:dyDescent="0.3">
      <c r="A36" s="44" t="s">
        <v>20</v>
      </c>
      <c r="B36" s="45"/>
      <c r="C36" s="45"/>
      <c r="D36" s="45"/>
      <c r="E36" s="46"/>
    </row>
    <row r="37" spans="1:5" ht="18" x14ac:dyDescent="0.25">
      <c r="A37" s="2" t="s">
        <v>5</v>
      </c>
      <c r="B37" s="6" t="s">
        <v>6</v>
      </c>
      <c r="C37" s="2" t="s">
        <v>7</v>
      </c>
      <c r="D37" s="2" t="s">
        <v>8</v>
      </c>
      <c r="E37" s="2" t="s">
        <v>9</v>
      </c>
    </row>
    <row r="38" spans="1:5" ht="18" x14ac:dyDescent="0.25">
      <c r="A38" s="32" t="str">
        <f>VLOOKUP(B38,'[1]LISTADO ATM'!$A$2:$C$822,3,0)</f>
        <v>DISTRITO NACIONAL</v>
      </c>
      <c r="B38" s="40">
        <v>577</v>
      </c>
      <c r="C38" s="24" t="str">
        <f>VLOOKUP(B38,'[1]LISTADO ATM'!$A$2:$B$822,2,0)</f>
        <v xml:space="preserve">ATM Olé Ave. Duarte </v>
      </c>
      <c r="D38" s="21" t="s">
        <v>18</v>
      </c>
      <c r="E38" s="26">
        <v>3335931923</v>
      </c>
    </row>
    <row r="39" spans="1:5" ht="18" x14ac:dyDescent="0.25">
      <c r="A39" s="32" t="str">
        <f>VLOOKUP(B39,'[1]LISTADO ATM'!$A$2:$C$822,3,0)</f>
        <v>DISTRITO NACIONAL</v>
      </c>
      <c r="B39" s="40">
        <v>564</v>
      </c>
      <c r="C39" s="24" t="str">
        <f>VLOOKUP(B39,'[1]LISTADO ATM'!$A$2:$B$822,2,0)</f>
        <v xml:space="preserve">ATM Ministerio de Agricultura </v>
      </c>
      <c r="D39" s="21" t="s">
        <v>18</v>
      </c>
      <c r="E39" s="26">
        <v>3335932885</v>
      </c>
    </row>
    <row r="40" spans="1:5" ht="18" x14ac:dyDescent="0.25">
      <c r="A40" s="32" t="str">
        <f>VLOOKUP(B40,'[1]LISTADO ATM'!$A$2:$C$822,3,0)</f>
        <v>DISTRITO NACIONAL</v>
      </c>
      <c r="B40" s="40">
        <v>810</v>
      </c>
      <c r="C40" s="24" t="str">
        <f>VLOOKUP(B40,'[1]LISTADO ATM'!$A$2:$B$822,2,0)</f>
        <v xml:space="preserve">ATM UNP Multicentro La Sirena José Contreras </v>
      </c>
      <c r="D40" s="21" t="s">
        <v>18</v>
      </c>
      <c r="E40" s="26">
        <v>3335933171</v>
      </c>
    </row>
    <row r="41" spans="1:5" ht="18" x14ac:dyDescent="0.25">
      <c r="A41" s="32" t="str">
        <f>VLOOKUP(B41,'[1]LISTADO ATM'!$A$2:$C$822,3,0)</f>
        <v>NORTE</v>
      </c>
      <c r="B41" s="40">
        <v>315</v>
      </c>
      <c r="C41" s="24" t="str">
        <f>VLOOKUP(B41,'[1]LISTADO ATM'!$A$2:$B$822,2,0)</f>
        <v xml:space="preserve">ATM Oficina Estrella Sadalá </v>
      </c>
      <c r="D41" s="21" t="s">
        <v>18</v>
      </c>
      <c r="E41" s="26" t="s">
        <v>24</v>
      </c>
    </row>
    <row r="42" spans="1:5" ht="18" x14ac:dyDescent="0.25">
      <c r="A42" s="32" t="str">
        <f>VLOOKUP(B42,'[1]LISTADO ATM'!$A$2:$C$822,3,0)</f>
        <v>NORTE</v>
      </c>
      <c r="B42" s="40">
        <v>903</v>
      </c>
      <c r="C42" s="24" t="str">
        <f>VLOOKUP(B42,'[1]LISTADO ATM'!$A$2:$B$822,2,0)</f>
        <v xml:space="preserve">ATM Oficina La Vega Real I </v>
      </c>
      <c r="D42" s="21" t="s">
        <v>18</v>
      </c>
      <c r="E42" s="26" t="s">
        <v>27</v>
      </c>
    </row>
    <row r="43" spans="1:5" ht="18" x14ac:dyDescent="0.25">
      <c r="A43" s="32" t="str">
        <f>VLOOKUP(B43,'[1]LISTADO ATM'!$A$2:$C$822,3,0)</f>
        <v>DISTRITO NACIONAL</v>
      </c>
      <c r="B43" s="40">
        <v>125</v>
      </c>
      <c r="C43" s="24" t="str">
        <f>VLOOKUP(B43,'[1]LISTADO ATM'!$A$2:$B$822,2,0)</f>
        <v xml:space="preserve">ATM Dirección General de Aduanas II </v>
      </c>
      <c r="D43" s="21" t="s">
        <v>18</v>
      </c>
      <c r="E43" s="26" t="s">
        <v>28</v>
      </c>
    </row>
    <row r="44" spans="1:5" ht="18" x14ac:dyDescent="0.25">
      <c r="A44" s="32" t="str">
        <f>VLOOKUP(B44,'[1]LISTADO ATM'!$A$2:$C$822,3,0)</f>
        <v>DISTRITO NACIONAL</v>
      </c>
      <c r="B44" s="40">
        <v>561</v>
      </c>
      <c r="C44" s="24" t="str">
        <f>VLOOKUP(B44,'[1]LISTADO ATM'!$A$2:$B$822,2,0)</f>
        <v xml:space="preserve">ATM Comando Regional P.N. S.D. Este </v>
      </c>
      <c r="D44" s="21" t="s">
        <v>18</v>
      </c>
      <c r="E44" s="26">
        <v>3335933451</v>
      </c>
    </row>
    <row r="45" spans="1:5" ht="18" x14ac:dyDescent="0.25">
      <c r="A45" s="32" t="str">
        <f>VLOOKUP(B45,'[1]LISTADO ATM'!$A$2:$C$822,3,0)</f>
        <v>DISTRITO NACIONAL</v>
      </c>
      <c r="B45" s="40">
        <v>589</v>
      </c>
      <c r="C45" s="24" t="str">
        <f>VLOOKUP(B45,'[1]LISTADO ATM'!$A$2:$B$822,2,0)</f>
        <v xml:space="preserve">ATM S/M Bravo San Vicente de Paul </v>
      </c>
      <c r="D45" s="21" t="s">
        <v>18</v>
      </c>
      <c r="E45" s="26">
        <v>3335933450</v>
      </c>
    </row>
    <row r="46" spans="1:5" ht="18" x14ac:dyDescent="0.25">
      <c r="A46" s="32" t="str">
        <f>VLOOKUP(B46,'[1]LISTADO ATM'!$A$2:$C$822,3,0)</f>
        <v>SUR</v>
      </c>
      <c r="B46" s="40">
        <v>825</v>
      </c>
      <c r="C46" s="24" t="str">
        <f>VLOOKUP(B46,'[1]LISTADO ATM'!$A$2:$B$822,2,0)</f>
        <v xml:space="preserve">ATM Estacion Eco Cibeles (Las Matas de Farfán) </v>
      </c>
      <c r="D46" s="21" t="s">
        <v>18</v>
      </c>
      <c r="E46" s="26">
        <v>3335933484</v>
      </c>
    </row>
    <row r="47" spans="1:5" ht="18" x14ac:dyDescent="0.25">
      <c r="A47" s="32" t="str">
        <f>VLOOKUP(B47,'[1]LISTADO ATM'!$A$2:$C$822,3,0)</f>
        <v>SUR</v>
      </c>
      <c r="B47" s="40">
        <v>766</v>
      </c>
      <c r="C47" s="24" t="str">
        <f>VLOOKUP(B47,'[1]LISTADO ATM'!$A$2:$B$822,2,0)</f>
        <v xml:space="preserve">ATM Oficina Azua II </v>
      </c>
      <c r="D47" s="21" t="s">
        <v>18</v>
      </c>
      <c r="E47" s="26">
        <v>3335933486</v>
      </c>
    </row>
    <row r="48" spans="1:5" ht="18" x14ac:dyDescent="0.25">
      <c r="A48" s="32" t="str">
        <f>VLOOKUP(B48,'[1]LISTADO ATM'!$A$2:$C$822,3,0)</f>
        <v>SUR</v>
      </c>
      <c r="B48" s="40">
        <v>765</v>
      </c>
      <c r="C48" s="24" t="str">
        <f>VLOOKUP(B48,'[1]LISTADO ATM'!$A$2:$B$822,2,0)</f>
        <v xml:space="preserve">ATM Oficina Azua I </v>
      </c>
      <c r="D48" s="21" t="s">
        <v>18</v>
      </c>
      <c r="E48" s="26">
        <v>3335933500</v>
      </c>
    </row>
    <row r="49" spans="1:5" ht="18" x14ac:dyDescent="0.25">
      <c r="A49" s="32" t="str">
        <f>VLOOKUP(B49,'[1]LISTADO ATM'!$A$2:$C$822,3,0)</f>
        <v>ESTE</v>
      </c>
      <c r="B49" s="40">
        <v>844</v>
      </c>
      <c r="C49" s="24" t="str">
        <f>VLOOKUP(B49,'[1]LISTADO ATM'!$A$2:$B$822,2,0)</f>
        <v xml:space="preserve">ATM San Juan Shopping Center (Bávaro) </v>
      </c>
      <c r="D49" s="21" t="s">
        <v>18</v>
      </c>
      <c r="E49" s="26">
        <v>3335933501</v>
      </c>
    </row>
    <row r="50" spans="1:5" ht="18" x14ac:dyDescent="0.25">
      <c r="A50" s="32" t="str">
        <f>VLOOKUP(B50,'[1]LISTADO ATM'!$A$2:$C$822,3,0)</f>
        <v>NORTE</v>
      </c>
      <c r="B50" s="40">
        <v>882</v>
      </c>
      <c r="C50" s="24" t="str">
        <f>VLOOKUP(B50,'[1]LISTADO ATM'!$A$2:$B$822,2,0)</f>
        <v xml:space="preserve">ATM Oficina Moca II </v>
      </c>
      <c r="D50" s="21" t="s">
        <v>18</v>
      </c>
      <c r="E50" s="26">
        <v>3335933503</v>
      </c>
    </row>
    <row r="51" spans="1:5" ht="18" x14ac:dyDescent="0.25">
      <c r="A51" s="32" t="str">
        <f>VLOOKUP(B51,'[1]LISTADO ATM'!$A$2:$C$822,3,0)</f>
        <v>DISTRITO NACIONAL</v>
      </c>
      <c r="B51" s="40">
        <v>911</v>
      </c>
      <c r="C51" s="24" t="str">
        <f>VLOOKUP(B51,'[1]LISTADO ATM'!$A$2:$B$822,2,0)</f>
        <v xml:space="preserve">ATM Oficina Venezuela II </v>
      </c>
      <c r="D51" s="21" t="s">
        <v>18</v>
      </c>
      <c r="E51" s="26">
        <v>3335933504</v>
      </c>
    </row>
    <row r="52" spans="1:5" ht="18" x14ac:dyDescent="0.25">
      <c r="A52" s="25" t="s">
        <v>11</v>
      </c>
      <c r="B52" s="38">
        <f>COUNT(B38:B51)</f>
        <v>14</v>
      </c>
      <c r="C52" s="13"/>
      <c r="D52" s="13"/>
      <c r="E52" s="13"/>
    </row>
    <row r="53" spans="1:5" ht="15.75" thickBot="1" x14ac:dyDescent="0.3">
      <c r="B53" s="5"/>
      <c r="E53" s="5"/>
    </row>
    <row r="54" spans="1:5" ht="18" customHeight="1" x14ac:dyDescent="0.25">
      <c r="A54" s="63" t="s">
        <v>13</v>
      </c>
      <c r="B54" s="64"/>
      <c r="C54" s="64"/>
      <c r="D54" s="64"/>
      <c r="E54" s="65"/>
    </row>
    <row r="55" spans="1:5" ht="18" x14ac:dyDescent="0.25">
      <c r="A55" s="2" t="s">
        <v>5</v>
      </c>
      <c r="B55" s="6" t="s">
        <v>6</v>
      </c>
      <c r="C55" s="4" t="s">
        <v>7</v>
      </c>
      <c r="D55" s="17" t="s">
        <v>8</v>
      </c>
      <c r="E55" s="17" t="s">
        <v>9</v>
      </c>
    </row>
    <row r="56" spans="1:5" ht="18" x14ac:dyDescent="0.25">
      <c r="A56" s="18" t="str">
        <f>VLOOKUP(B56,'[1]LISTADO ATM'!$A$2:$C$822,3,0)</f>
        <v>NORTE</v>
      </c>
      <c r="B56" s="37">
        <v>307</v>
      </c>
      <c r="C56" s="24" t="str">
        <f>VLOOKUP(B56,'[1]LISTADO ATM'!$A$2:$B$822,2,0)</f>
        <v>ATM Oficina Nagua II</v>
      </c>
      <c r="D56" s="34" t="s">
        <v>30</v>
      </c>
      <c r="E56" s="21">
        <v>3335933463</v>
      </c>
    </row>
    <row r="57" spans="1:5" ht="18" x14ac:dyDescent="0.25">
      <c r="A57" s="18" t="str">
        <f>VLOOKUP(B57,'[1]LISTADO ATM'!$A$2:$C$822,3,0)</f>
        <v>SUR</v>
      </c>
      <c r="B57" s="37">
        <v>44</v>
      </c>
      <c r="C57" s="24" t="str">
        <f>VLOOKUP(B57,'[1]LISTADO ATM'!$A$2:$B$822,2,0)</f>
        <v xml:space="preserve">ATM Oficina Pedernales </v>
      </c>
      <c r="D57" s="34" t="s">
        <v>30</v>
      </c>
      <c r="E57" s="21">
        <v>3335933453</v>
      </c>
    </row>
    <row r="58" spans="1:5" ht="18" x14ac:dyDescent="0.25">
      <c r="A58" s="18" t="str">
        <f>VLOOKUP(B58,'[1]LISTADO ATM'!$A$2:$C$822,3,0)</f>
        <v>DISTRITO NACIONAL</v>
      </c>
      <c r="B58" s="37">
        <v>813</v>
      </c>
      <c r="C58" s="24" t="str">
        <f>VLOOKUP(B58,'[1]LISTADO ATM'!$A$2:$B$822,2,0)</f>
        <v>ATM Oficina Occidental Mall</v>
      </c>
      <c r="D58" s="34" t="s">
        <v>30</v>
      </c>
      <c r="E58" s="21">
        <v>3335933449</v>
      </c>
    </row>
    <row r="59" spans="1:5" ht="18" x14ac:dyDescent="0.25">
      <c r="A59" s="18" t="str">
        <f>VLOOKUP(B59,'[1]LISTADO ATM'!$A$2:$C$822,3,0)</f>
        <v>NORTE</v>
      </c>
      <c r="B59" s="37">
        <v>956</v>
      </c>
      <c r="C59" s="24" t="str">
        <f>VLOOKUP(B59,'[1]LISTADO ATM'!$A$2:$B$822,2,0)</f>
        <v xml:space="preserve">ATM Autoservicio El Jaya (SFM) </v>
      </c>
      <c r="D59" s="34" t="s">
        <v>30</v>
      </c>
      <c r="E59" s="21">
        <v>3335933469</v>
      </c>
    </row>
    <row r="60" spans="1:5" ht="18" x14ac:dyDescent="0.25">
      <c r="A60" s="18" t="str">
        <f>VLOOKUP(B60,'[1]LISTADO ATM'!$A$2:$C$822,3,0)</f>
        <v>DISTRITO NACIONAL</v>
      </c>
      <c r="B60" s="37">
        <v>925</v>
      </c>
      <c r="C60" s="24" t="str">
        <f>VLOOKUP(B60,'[1]LISTADO ATM'!$A$2:$B$822,2,0)</f>
        <v xml:space="preserve">ATM Oficina Plaza Lama Av. 27 de Febrero </v>
      </c>
      <c r="D60" s="34" t="s">
        <v>30</v>
      </c>
      <c r="E60" s="21">
        <v>3335933479</v>
      </c>
    </row>
    <row r="61" spans="1:5" ht="18" x14ac:dyDescent="0.25">
      <c r="A61" s="18" t="str">
        <f>VLOOKUP(B61,'[1]LISTADO ATM'!$A$2:$C$822,3,0)</f>
        <v>NORTE</v>
      </c>
      <c r="B61" s="37">
        <v>97</v>
      </c>
      <c r="C61" s="24" t="str">
        <f>VLOOKUP(B61,'[1]LISTADO ATM'!$A$2:$B$822,2,0)</f>
        <v xml:space="preserve">ATM Oficina Villa Riva </v>
      </c>
      <c r="D61" s="34" t="s">
        <v>30</v>
      </c>
      <c r="E61" s="21">
        <v>3335933495</v>
      </c>
    </row>
    <row r="62" spans="1:5" ht="18" x14ac:dyDescent="0.25">
      <c r="A62" s="25" t="s">
        <v>11</v>
      </c>
      <c r="B62" s="38">
        <f>COUNT(B56:B61)</f>
        <v>6</v>
      </c>
      <c r="C62" s="13"/>
      <c r="D62" s="16"/>
      <c r="E62" s="16"/>
    </row>
    <row r="63" spans="1:5" ht="15.75" thickBot="1" x14ac:dyDescent="0.3">
      <c r="B63" s="5"/>
      <c r="E63" s="5"/>
    </row>
    <row r="64" spans="1:5" ht="18.75" customHeight="1" thickBot="1" x14ac:dyDescent="0.3">
      <c r="A64" s="61" t="s">
        <v>12</v>
      </c>
      <c r="B64" s="62"/>
      <c r="C64" t="s">
        <v>17</v>
      </c>
      <c r="D64" s="5"/>
      <c r="E64" s="5"/>
    </row>
    <row r="65" spans="1:5" ht="18.75" thickBot="1" x14ac:dyDescent="0.3">
      <c r="A65" s="33">
        <f>+B34+B52+B62</f>
        <v>35</v>
      </c>
      <c r="B65" s="41"/>
    </row>
    <row r="66" spans="1:5" ht="15.75" thickBot="1" x14ac:dyDescent="0.3">
      <c r="B66" s="5"/>
      <c r="E66" s="5"/>
    </row>
    <row r="67" spans="1:5" ht="18.75" customHeight="1" thickBot="1" x14ac:dyDescent="0.3">
      <c r="A67" s="44" t="s">
        <v>15</v>
      </c>
      <c r="B67" s="45"/>
      <c r="C67" s="45"/>
      <c r="D67" s="45"/>
      <c r="E67" s="46"/>
    </row>
    <row r="68" spans="1:5" ht="18" x14ac:dyDescent="0.25">
      <c r="A68" s="6" t="s">
        <v>5</v>
      </c>
      <c r="B68" s="6" t="s">
        <v>6</v>
      </c>
      <c r="C68" s="4" t="s">
        <v>7</v>
      </c>
      <c r="D68" s="59" t="s">
        <v>8</v>
      </c>
      <c r="E68" s="60"/>
    </row>
    <row r="69" spans="1:5" ht="18" x14ac:dyDescent="0.25">
      <c r="A69" s="21" t="str">
        <f>VLOOKUP(B69,'[1]LISTADO ATM'!$A$2:$C$822,3,0)</f>
        <v>ESTE</v>
      </c>
      <c r="B69" s="37">
        <v>159</v>
      </c>
      <c r="C69" s="21" t="str">
        <f>VLOOKUP(B69,'[1]LISTADO ATM'!$A$2:$B$822,2,0)</f>
        <v xml:space="preserve">ATM Hotel Dreams Bayahibe I </v>
      </c>
      <c r="D69" s="42" t="s">
        <v>21</v>
      </c>
      <c r="E69" s="43"/>
    </row>
    <row r="70" spans="1:5" ht="17.25" customHeight="1" x14ac:dyDescent="0.25">
      <c r="A70" s="21" t="str">
        <f>VLOOKUP(B70,'[1]LISTADO ATM'!$A$2:$C$822,3,0)</f>
        <v>DISTRITO NACIONAL</v>
      </c>
      <c r="B70" s="37">
        <v>568</v>
      </c>
      <c r="C70" s="21" t="str">
        <f>VLOOKUP(B70,'[1]LISTADO ATM'!$A$2:$B$822,2,0)</f>
        <v xml:space="preserve">ATM Ministerio de Educación </v>
      </c>
      <c r="D70" s="42" t="s">
        <v>21</v>
      </c>
      <c r="E70" s="43"/>
    </row>
    <row r="71" spans="1:5" ht="17.25" customHeight="1" x14ac:dyDescent="0.25">
      <c r="A71" s="21" t="str">
        <f>VLOOKUP(B71,'[1]LISTADO ATM'!$A$2:$C$822,3,0)</f>
        <v>DISTRITO NACIONAL</v>
      </c>
      <c r="B71" s="37">
        <v>24</v>
      </c>
      <c r="C71" s="21" t="str">
        <f>VLOOKUP(B71,'[1]LISTADO ATM'!$A$2:$B$822,2,0)</f>
        <v xml:space="preserve">ATM Oficina Eusebio Manzueta </v>
      </c>
      <c r="D71" s="42" t="s">
        <v>21</v>
      </c>
      <c r="E71" s="43"/>
    </row>
    <row r="72" spans="1:5" ht="17.25" customHeight="1" x14ac:dyDescent="0.25">
      <c r="A72" s="21" t="str">
        <f>VLOOKUP(B72,'[1]LISTADO ATM'!$A$2:$C$822,3,0)</f>
        <v>DISTRITO NACIONAL</v>
      </c>
      <c r="B72" s="37">
        <v>557</v>
      </c>
      <c r="C72" s="21" t="str">
        <f>VLOOKUP(B72,'[1]LISTADO ATM'!$A$2:$B$822,2,0)</f>
        <v xml:space="preserve">ATM Multicentro La Sirena Ave. Mella </v>
      </c>
      <c r="D72" s="42" t="s">
        <v>29</v>
      </c>
      <c r="E72" s="43"/>
    </row>
    <row r="73" spans="1:5" ht="17.25" customHeight="1" x14ac:dyDescent="0.25">
      <c r="A73" s="21" t="str">
        <f>VLOOKUP(B73,'[1]LISTADO ATM'!$A$2:$C$822,3,0)</f>
        <v>ESTE</v>
      </c>
      <c r="B73" s="37">
        <v>742</v>
      </c>
      <c r="C73" s="21" t="str">
        <f>VLOOKUP(B73,'[1]LISTADO ATM'!$A$2:$B$822,2,0)</f>
        <v xml:space="preserve">ATM Oficina Plaza del Rey (La Romana) </v>
      </c>
      <c r="D73" s="42" t="s">
        <v>21</v>
      </c>
      <c r="E73" s="43"/>
    </row>
    <row r="74" spans="1:5" ht="17.25" customHeight="1" x14ac:dyDescent="0.25">
      <c r="A74" s="21" t="str">
        <f>VLOOKUP(B74,'[1]LISTADO ATM'!$A$2:$C$822,3,0)</f>
        <v>DISTRITO NACIONAL</v>
      </c>
      <c r="B74" s="37">
        <v>490</v>
      </c>
      <c r="C74" s="21" t="str">
        <f>VLOOKUP(B74,'[1]LISTADO ATM'!$A$2:$B$822,2,0)</f>
        <v xml:space="preserve">ATM Hospital Ney Arias Lora </v>
      </c>
      <c r="D74" s="42" t="s">
        <v>29</v>
      </c>
      <c r="E74" s="43"/>
    </row>
    <row r="75" spans="1:5" ht="17.25" customHeight="1" x14ac:dyDescent="0.25">
      <c r="A75" s="21" t="str">
        <f>VLOOKUP(B75,'[1]LISTADO ATM'!$A$2:$C$822,3,0)</f>
        <v>DISTRITO NACIONAL</v>
      </c>
      <c r="B75" s="37">
        <v>974</v>
      </c>
      <c r="C75" s="21" t="str">
        <f>VLOOKUP(B75,'[1]LISTADO ATM'!$A$2:$B$822,2,0)</f>
        <v xml:space="preserve">ATM S/M Nacional Ave. Lope de Vega </v>
      </c>
      <c r="D75" s="42" t="s">
        <v>21</v>
      </c>
      <c r="E75" s="43"/>
    </row>
    <row r="76" spans="1:5" ht="17.25" customHeight="1" x14ac:dyDescent="0.25">
      <c r="A76" s="21" t="str">
        <f>VLOOKUP(B76,'[1]LISTADO ATM'!$A$2:$C$822,3,0)</f>
        <v>ESTE</v>
      </c>
      <c r="B76" s="37">
        <v>634</v>
      </c>
      <c r="C76" s="21" t="str">
        <f>VLOOKUP(B76,'[1]LISTADO ATM'!$A$2:$B$822,2,0)</f>
        <v xml:space="preserve">ATM Ayuntamiento Los Llanos (SPM) </v>
      </c>
      <c r="D76" s="42" t="s">
        <v>21</v>
      </c>
      <c r="E76" s="43"/>
    </row>
    <row r="77" spans="1:5" ht="17.25" customHeight="1" x14ac:dyDescent="0.25">
      <c r="A77" s="21" t="str">
        <f>VLOOKUP(B77,'[1]LISTADO ATM'!$A$2:$C$822,3,0)</f>
        <v>DISTRITO NACIONAL</v>
      </c>
      <c r="B77" s="37">
        <v>498</v>
      </c>
      <c r="C77" s="21" t="str">
        <f>VLOOKUP(B77,'[1]LISTADO ATM'!$A$2:$B$822,2,0)</f>
        <v xml:space="preserve">ATM Estación Sunix 27 de Febrero </v>
      </c>
      <c r="D77" s="42" t="s">
        <v>29</v>
      </c>
      <c r="E77" s="43"/>
    </row>
    <row r="78" spans="1:5" ht="17.25" customHeight="1" x14ac:dyDescent="0.25">
      <c r="A78" s="21" t="str">
        <f>VLOOKUP(B78,'[1]LISTADO ATM'!$A$2:$C$822,3,0)</f>
        <v>DISTRITO NACIONAL</v>
      </c>
      <c r="B78" s="37">
        <v>917</v>
      </c>
      <c r="C78" s="21" t="str">
        <f>VLOOKUP(B78,'[1]LISTADO ATM'!$A$2:$B$822,2,0)</f>
        <v xml:space="preserve">ATM Oficina Los Mina </v>
      </c>
      <c r="D78" s="42" t="s">
        <v>29</v>
      </c>
      <c r="E78" s="43"/>
    </row>
    <row r="79" spans="1:5" ht="17.25" customHeight="1" x14ac:dyDescent="0.25">
      <c r="A79" s="21" t="str">
        <f>VLOOKUP(B79,'[1]LISTADO ATM'!$A$2:$C$822,3,0)</f>
        <v>DISTRITO NACIONAL</v>
      </c>
      <c r="B79" s="37">
        <v>904</v>
      </c>
      <c r="C79" s="21" t="str">
        <f>VLOOKUP(B79,'[1]LISTADO ATM'!$A$2:$B$822,2,0)</f>
        <v xml:space="preserve">ATM Oficina Multicentro La Sirena Churchill </v>
      </c>
      <c r="D79" s="42" t="s">
        <v>21</v>
      </c>
      <c r="E79" s="43"/>
    </row>
    <row r="80" spans="1:5" ht="18.75" thickBot="1" x14ac:dyDescent="0.3">
      <c r="A80" s="25" t="s">
        <v>11</v>
      </c>
      <c r="B80" s="39">
        <f>COUNT(B69:B79)</f>
        <v>11</v>
      </c>
      <c r="C80" s="22"/>
      <c r="D80" s="22"/>
      <c r="E80" s="23"/>
    </row>
  </sheetData>
  <mergeCells count="23">
    <mergeCell ref="D76:E76"/>
    <mergeCell ref="D71:E71"/>
    <mergeCell ref="A1:E1"/>
    <mergeCell ref="A2:E2"/>
    <mergeCell ref="A7:E7"/>
    <mergeCell ref="C10:E10"/>
    <mergeCell ref="A12:E12"/>
    <mergeCell ref="D70:E70"/>
    <mergeCell ref="C15:E15"/>
    <mergeCell ref="A17:E17"/>
    <mergeCell ref="D68:E68"/>
    <mergeCell ref="A67:E67"/>
    <mergeCell ref="A64:B64"/>
    <mergeCell ref="A54:E54"/>
    <mergeCell ref="D79:E79"/>
    <mergeCell ref="D72:E72"/>
    <mergeCell ref="D73:E73"/>
    <mergeCell ref="D74:E74"/>
    <mergeCell ref="D75:E75"/>
    <mergeCell ref="A36:E36"/>
    <mergeCell ref="D69:E69"/>
    <mergeCell ref="D78:E78"/>
    <mergeCell ref="D77:E77"/>
  </mergeCells>
  <phoneticPr fontId="1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887"/>
  <sheetViews>
    <sheetView workbookViewId="0">
      <selection activeCell="B2" sqref="B2:B16"/>
    </sheetView>
  </sheetViews>
  <sheetFormatPr baseColWidth="10" defaultColWidth="11.42578125" defaultRowHeight="15" x14ac:dyDescent="0.25"/>
  <cols>
    <col min="2" max="2" width="11.42578125" style="27"/>
    <col min="3" max="3" width="11.42578125" style="20"/>
    <col min="6" max="6" width="154.5703125" bestFit="1" customWidth="1"/>
  </cols>
  <sheetData>
    <row r="1" spans="2:6" ht="15.75" thickBot="1" x14ac:dyDescent="0.3">
      <c r="C1" s="20" t="s">
        <v>17</v>
      </c>
    </row>
    <row r="2" spans="2:6" ht="18.75" thickBot="1" x14ac:dyDescent="0.3">
      <c r="B2" s="21"/>
      <c r="C2" s="28" t="s">
        <v>17</v>
      </c>
      <c r="F2" s="19" t="str">
        <f>CONCATENATE(B2,C2,B3,C3,B4,C4,B5,C5,B6,C6,B7,C7,B8,C8,B9,C9,B10,C10,B11,C11,B12,C12,B13,C13,B14,C14,B15,C15,B16,C16,B17,C17,B18,C18,B19,C19,B20,C20,B21,C21,B22,C22,B23,C23,B24,C24,B25,C25,B26,C26,B27,C27,B28,C28,B29,C29,B31,C31,B32,C32,B33,C33,B34,C34,B35,C35,B36,C36,B37,C37,B38,C38,B39,C39,B40,C40,B41,C41,B42,C42,B43,C43,B44,C44,B45,C45,B46,C46,B47,C47,B48,C48,B49,C49,B50,C50,B51,C51,B52,C52,B53,C53,B54,C54,B62,C62,B63,C63,B64,C64,B65,C65,B66,C66,B67,C67,B68,C68,B69,C69,B82,C82,)</f>
        <v xml:space="preserve">                                                             </v>
      </c>
    </row>
    <row r="3" spans="2:6" ht="18.75" thickBot="1" x14ac:dyDescent="0.3">
      <c r="B3" s="21"/>
      <c r="C3" s="28" t="s">
        <v>17</v>
      </c>
    </row>
    <row r="4" spans="2:6" ht="18.75" thickBot="1" x14ac:dyDescent="0.3">
      <c r="B4" s="21"/>
      <c r="C4" s="28" t="s">
        <v>17</v>
      </c>
    </row>
    <row r="5" spans="2:6" ht="18.75" thickBot="1" x14ac:dyDescent="0.3">
      <c r="B5" s="21"/>
      <c r="C5" s="28" t="s">
        <v>17</v>
      </c>
    </row>
    <row r="6" spans="2:6" ht="18.75" thickBot="1" x14ac:dyDescent="0.3">
      <c r="B6" s="21"/>
      <c r="C6" s="28" t="s">
        <v>17</v>
      </c>
    </row>
    <row r="7" spans="2:6" ht="18.75" thickBot="1" x14ac:dyDescent="0.3">
      <c r="B7" s="21"/>
      <c r="C7" s="28" t="s">
        <v>17</v>
      </c>
    </row>
    <row r="8" spans="2:6" ht="18.75" thickBot="1" x14ac:dyDescent="0.3">
      <c r="B8" s="21"/>
      <c r="C8" s="28" t="s">
        <v>17</v>
      </c>
    </row>
    <row r="9" spans="2:6" ht="18.75" thickBot="1" x14ac:dyDescent="0.3">
      <c r="B9" s="21"/>
      <c r="C9" s="28" t="s">
        <v>17</v>
      </c>
    </row>
    <row r="10" spans="2:6" ht="18.75" thickBot="1" x14ac:dyDescent="0.3">
      <c r="B10" s="21"/>
      <c r="C10" s="28" t="s">
        <v>17</v>
      </c>
    </row>
    <row r="11" spans="2:6" ht="18.75" thickBot="1" x14ac:dyDescent="0.3">
      <c r="B11" s="21"/>
      <c r="C11" s="28" t="s">
        <v>17</v>
      </c>
    </row>
    <row r="12" spans="2:6" ht="18.75" thickBot="1" x14ac:dyDescent="0.3">
      <c r="B12" s="21"/>
      <c r="C12" s="28" t="s">
        <v>17</v>
      </c>
    </row>
    <row r="13" spans="2:6" ht="18.75" thickBot="1" x14ac:dyDescent="0.3">
      <c r="B13" s="21"/>
      <c r="C13" s="28" t="s">
        <v>17</v>
      </c>
    </row>
    <row r="14" spans="2:6" ht="18.75" thickBot="1" x14ac:dyDescent="0.3">
      <c r="B14" s="21"/>
      <c r="C14" s="28" t="s">
        <v>17</v>
      </c>
    </row>
    <row r="15" spans="2:6" ht="18.75" thickBot="1" x14ac:dyDescent="0.3">
      <c r="B15" s="21"/>
      <c r="C15" s="28" t="s">
        <v>17</v>
      </c>
    </row>
    <row r="16" spans="2:6" ht="18.75" thickBot="1" x14ac:dyDescent="0.3">
      <c r="B16" s="21"/>
      <c r="C16" s="28" t="s">
        <v>17</v>
      </c>
    </row>
    <row r="17" spans="2:3" ht="18.75" thickBot="1" x14ac:dyDescent="0.3">
      <c r="B17" s="21"/>
      <c r="C17" s="28" t="s">
        <v>17</v>
      </c>
    </row>
    <row r="18" spans="2:3" ht="18.75" thickBot="1" x14ac:dyDescent="0.3">
      <c r="B18" s="21"/>
      <c r="C18" s="28" t="s">
        <v>17</v>
      </c>
    </row>
    <row r="19" spans="2:3" ht="18.75" thickBot="1" x14ac:dyDescent="0.3">
      <c r="B19" s="21"/>
      <c r="C19" s="28" t="s">
        <v>17</v>
      </c>
    </row>
    <row r="20" spans="2:3" ht="18.75" thickBot="1" x14ac:dyDescent="0.3">
      <c r="B20" s="21"/>
      <c r="C20" s="28" t="s">
        <v>17</v>
      </c>
    </row>
    <row r="21" spans="2:3" ht="18.75" thickBot="1" x14ac:dyDescent="0.3">
      <c r="B21" s="21"/>
      <c r="C21" s="28" t="s">
        <v>17</v>
      </c>
    </row>
    <row r="22" spans="2:3" ht="18.75" thickBot="1" x14ac:dyDescent="0.3">
      <c r="B22" s="21"/>
      <c r="C22" s="28" t="s">
        <v>17</v>
      </c>
    </row>
    <row r="23" spans="2:3" ht="18.75" thickBot="1" x14ac:dyDescent="0.3">
      <c r="B23" s="21"/>
      <c r="C23" s="28" t="s">
        <v>17</v>
      </c>
    </row>
    <row r="24" spans="2:3" ht="18.75" thickBot="1" x14ac:dyDescent="0.3">
      <c r="B24" s="21"/>
      <c r="C24" s="28" t="s">
        <v>17</v>
      </c>
    </row>
    <row r="25" spans="2:3" ht="18.75" thickBot="1" x14ac:dyDescent="0.3">
      <c r="B25" s="21"/>
      <c r="C25" s="28" t="s">
        <v>17</v>
      </c>
    </row>
    <row r="26" spans="2:3" ht="18.75" thickBot="1" x14ac:dyDescent="0.3">
      <c r="B26" s="21"/>
      <c r="C26" s="28" t="s">
        <v>17</v>
      </c>
    </row>
    <row r="27" spans="2:3" ht="18.75" thickBot="1" x14ac:dyDescent="0.3">
      <c r="B27" s="21"/>
      <c r="C27" s="28" t="s">
        <v>17</v>
      </c>
    </row>
    <row r="28" spans="2:3" ht="18.75" thickBot="1" x14ac:dyDescent="0.3">
      <c r="B28" s="21"/>
      <c r="C28" s="28" t="s">
        <v>17</v>
      </c>
    </row>
    <row r="29" spans="2:3" ht="18.75" thickBot="1" x14ac:dyDescent="0.3">
      <c r="B29" s="21"/>
      <c r="C29" s="28" t="s">
        <v>17</v>
      </c>
    </row>
    <row r="30" spans="2:3" ht="18.75" thickBot="1" x14ac:dyDescent="0.3">
      <c r="B30" s="21"/>
      <c r="C30" s="28" t="s">
        <v>17</v>
      </c>
    </row>
    <row r="31" spans="2:3" ht="18.75" thickBot="1" x14ac:dyDescent="0.3">
      <c r="B31" s="21"/>
      <c r="C31" s="28" t="s">
        <v>17</v>
      </c>
    </row>
    <row r="32" spans="2:3" ht="18.75" thickBot="1" x14ac:dyDescent="0.3">
      <c r="B32" s="21"/>
      <c r="C32" s="28" t="s">
        <v>17</v>
      </c>
    </row>
    <row r="33" spans="2:3" ht="18.75" thickBot="1" x14ac:dyDescent="0.3">
      <c r="B33" s="21"/>
      <c r="C33" s="28" t="s">
        <v>17</v>
      </c>
    </row>
    <row r="34" spans="2:3" ht="18.75" thickBot="1" x14ac:dyDescent="0.3">
      <c r="B34" s="21"/>
      <c r="C34" s="28" t="s">
        <v>17</v>
      </c>
    </row>
    <row r="35" spans="2:3" ht="18.75" thickBot="1" x14ac:dyDescent="0.3">
      <c r="B35" s="30"/>
      <c r="C35" s="28" t="s">
        <v>17</v>
      </c>
    </row>
    <row r="36" spans="2:3" ht="18.75" thickBot="1" x14ac:dyDescent="0.3">
      <c r="B36" s="30"/>
      <c r="C36" s="28" t="s">
        <v>17</v>
      </c>
    </row>
    <row r="37" spans="2:3" ht="18.75" thickBot="1" x14ac:dyDescent="0.3">
      <c r="B37" s="30"/>
      <c r="C37" s="28" t="s">
        <v>17</v>
      </c>
    </row>
    <row r="38" spans="2:3" ht="18.75" thickBot="1" x14ac:dyDescent="0.3">
      <c r="B38" s="30"/>
      <c r="C38" s="28" t="s">
        <v>17</v>
      </c>
    </row>
    <row r="39" spans="2:3" ht="18.75" thickBot="1" x14ac:dyDescent="0.3">
      <c r="B39" s="30"/>
      <c r="C39" s="28" t="s">
        <v>17</v>
      </c>
    </row>
    <row r="40" spans="2:3" ht="18.75" thickBot="1" x14ac:dyDescent="0.3">
      <c r="B40" s="30"/>
      <c r="C40" s="28" t="s">
        <v>17</v>
      </c>
    </row>
    <row r="41" spans="2:3" ht="18.75" thickBot="1" x14ac:dyDescent="0.3">
      <c r="B41" s="30"/>
      <c r="C41" s="28" t="s">
        <v>17</v>
      </c>
    </row>
    <row r="42" spans="2:3" ht="18.75" thickBot="1" x14ac:dyDescent="0.3">
      <c r="B42" s="30"/>
      <c r="C42" s="28" t="s">
        <v>17</v>
      </c>
    </row>
    <row r="43" spans="2:3" ht="18.75" thickBot="1" x14ac:dyDescent="0.3">
      <c r="B43" s="30"/>
      <c r="C43" s="28" t="s">
        <v>17</v>
      </c>
    </row>
    <row r="44" spans="2:3" ht="18.75" thickBot="1" x14ac:dyDescent="0.3">
      <c r="B44" s="30"/>
      <c r="C44" s="28" t="s">
        <v>17</v>
      </c>
    </row>
    <row r="45" spans="2:3" ht="18.75" thickBot="1" x14ac:dyDescent="0.3">
      <c r="B45" s="30"/>
      <c r="C45" s="28" t="s">
        <v>17</v>
      </c>
    </row>
    <row r="46" spans="2:3" ht="18.75" thickBot="1" x14ac:dyDescent="0.3">
      <c r="B46" s="30"/>
      <c r="C46" s="28" t="s">
        <v>17</v>
      </c>
    </row>
    <row r="47" spans="2:3" ht="18.75" thickBot="1" x14ac:dyDescent="0.3">
      <c r="B47" s="30"/>
      <c r="C47" s="28" t="s">
        <v>17</v>
      </c>
    </row>
    <row r="48" spans="2:3" ht="18.75" thickBot="1" x14ac:dyDescent="0.3">
      <c r="B48" s="30"/>
      <c r="C48" s="28" t="s">
        <v>17</v>
      </c>
    </row>
    <row r="49" spans="2:3" ht="18.75" thickBot="1" x14ac:dyDescent="0.3">
      <c r="B49" s="30"/>
      <c r="C49" s="28" t="s">
        <v>17</v>
      </c>
    </row>
    <row r="50" spans="2:3" ht="18.75" thickBot="1" x14ac:dyDescent="0.3">
      <c r="B50" s="30"/>
      <c r="C50" s="28" t="s">
        <v>17</v>
      </c>
    </row>
    <row r="51" spans="2:3" ht="18.75" thickBot="1" x14ac:dyDescent="0.3">
      <c r="B51" s="30"/>
      <c r="C51" s="28" t="s">
        <v>17</v>
      </c>
    </row>
    <row r="52" spans="2:3" ht="18.75" thickBot="1" x14ac:dyDescent="0.3">
      <c r="B52" s="30"/>
      <c r="C52" s="28" t="s">
        <v>17</v>
      </c>
    </row>
    <row r="53" spans="2:3" ht="18.75" thickBot="1" x14ac:dyDescent="0.3">
      <c r="B53" s="30"/>
      <c r="C53" s="28" t="s">
        <v>17</v>
      </c>
    </row>
    <row r="54" spans="2:3" ht="18.75" thickBot="1" x14ac:dyDescent="0.3">
      <c r="B54" s="30"/>
      <c r="C54" s="28" t="s">
        <v>17</v>
      </c>
    </row>
    <row r="55" spans="2:3" ht="18.75" thickBot="1" x14ac:dyDescent="0.3">
      <c r="B55" s="30"/>
      <c r="C55" s="28" t="s">
        <v>17</v>
      </c>
    </row>
    <row r="56" spans="2:3" ht="18.75" thickBot="1" x14ac:dyDescent="0.3">
      <c r="B56" s="30"/>
      <c r="C56" s="28" t="s">
        <v>17</v>
      </c>
    </row>
    <row r="57" spans="2:3" ht="18.75" thickBot="1" x14ac:dyDescent="0.3">
      <c r="B57" s="30"/>
      <c r="C57" s="28" t="s">
        <v>17</v>
      </c>
    </row>
    <row r="58" spans="2:3" ht="18.75" thickBot="1" x14ac:dyDescent="0.3">
      <c r="B58" s="30"/>
      <c r="C58" s="28" t="s">
        <v>17</v>
      </c>
    </row>
    <row r="59" spans="2:3" ht="18.75" thickBot="1" x14ac:dyDescent="0.3">
      <c r="B59" s="30"/>
      <c r="C59" s="28" t="s">
        <v>17</v>
      </c>
    </row>
    <row r="60" spans="2:3" ht="18.75" thickBot="1" x14ac:dyDescent="0.3">
      <c r="B60" s="30"/>
      <c r="C60" s="28" t="s">
        <v>17</v>
      </c>
    </row>
    <row r="61" spans="2:3" ht="18.75" thickBot="1" x14ac:dyDescent="0.3">
      <c r="B61" s="30"/>
      <c r="C61" s="28" t="s">
        <v>17</v>
      </c>
    </row>
    <row r="62" spans="2:3" ht="18.75" thickBot="1" x14ac:dyDescent="0.3">
      <c r="B62" s="30"/>
      <c r="C62" s="28" t="s">
        <v>17</v>
      </c>
    </row>
    <row r="63" spans="2:3" ht="18.75" thickBot="1" x14ac:dyDescent="0.3">
      <c r="B63" s="30"/>
      <c r="C63" s="28" t="s">
        <v>17</v>
      </c>
    </row>
    <row r="64" spans="2:3" ht="18.75" thickBot="1" x14ac:dyDescent="0.3">
      <c r="B64" s="30"/>
      <c r="C64" s="28" t="s">
        <v>17</v>
      </c>
    </row>
    <row r="65" spans="2:3" ht="18.75" thickBot="1" x14ac:dyDescent="0.3">
      <c r="B65" s="30"/>
      <c r="C65" s="28" t="s">
        <v>17</v>
      </c>
    </row>
    <row r="66" spans="2:3" ht="18.75" thickBot="1" x14ac:dyDescent="0.3">
      <c r="B66" s="30"/>
      <c r="C66" s="28" t="s">
        <v>17</v>
      </c>
    </row>
    <row r="67" spans="2:3" ht="18.75" thickBot="1" x14ac:dyDescent="0.3">
      <c r="B67" s="30"/>
      <c r="C67" s="28" t="s">
        <v>17</v>
      </c>
    </row>
    <row r="68" spans="2:3" ht="18.75" thickBot="1" x14ac:dyDescent="0.3">
      <c r="B68" s="31"/>
      <c r="C68" s="29" t="s">
        <v>17</v>
      </c>
    </row>
    <row r="69" spans="2:3" x14ac:dyDescent="0.25">
      <c r="C69" s="20" t="s">
        <v>17</v>
      </c>
    </row>
    <row r="70" spans="2:3" x14ac:dyDescent="0.25">
      <c r="C70" s="20" t="s">
        <v>17</v>
      </c>
    </row>
    <row r="71" spans="2:3" x14ac:dyDescent="0.25">
      <c r="C71" s="20" t="s">
        <v>17</v>
      </c>
    </row>
    <row r="72" spans="2:3" x14ac:dyDescent="0.25">
      <c r="C72" s="20" t="s">
        <v>17</v>
      </c>
    </row>
    <row r="73" spans="2:3" x14ac:dyDescent="0.25">
      <c r="C73" s="20" t="s">
        <v>17</v>
      </c>
    </row>
    <row r="74" spans="2:3" x14ac:dyDescent="0.25">
      <c r="C74" s="20" t="s">
        <v>17</v>
      </c>
    </row>
    <row r="75" spans="2:3" x14ac:dyDescent="0.25">
      <c r="C75" s="20" t="s">
        <v>17</v>
      </c>
    </row>
    <row r="76" spans="2:3" x14ac:dyDescent="0.25">
      <c r="C76" s="20" t="s">
        <v>17</v>
      </c>
    </row>
    <row r="77" spans="2:3" x14ac:dyDescent="0.25">
      <c r="C77" s="20" t="s">
        <v>17</v>
      </c>
    </row>
    <row r="78" spans="2:3" x14ac:dyDescent="0.25">
      <c r="C78" s="20" t="s">
        <v>17</v>
      </c>
    </row>
    <row r="79" spans="2:3" x14ac:dyDescent="0.25">
      <c r="C79" s="20" t="s">
        <v>17</v>
      </c>
    </row>
    <row r="80" spans="2:3" x14ac:dyDescent="0.25">
      <c r="C80" s="20" t="s">
        <v>17</v>
      </c>
    </row>
    <row r="81" spans="3:3" x14ac:dyDescent="0.25">
      <c r="C81" s="20" t="s">
        <v>17</v>
      </c>
    </row>
    <row r="82" spans="3:3" x14ac:dyDescent="0.25">
      <c r="C82" s="20" t="s">
        <v>17</v>
      </c>
    </row>
    <row r="83" spans="3:3" x14ac:dyDescent="0.25">
      <c r="C83" s="20" t="s">
        <v>17</v>
      </c>
    </row>
    <row r="84" spans="3:3" x14ac:dyDescent="0.25">
      <c r="C84" s="20" t="s">
        <v>17</v>
      </c>
    </row>
    <row r="85" spans="3:3" x14ac:dyDescent="0.25">
      <c r="C85" s="20" t="s">
        <v>17</v>
      </c>
    </row>
    <row r="86" spans="3:3" x14ac:dyDescent="0.25">
      <c r="C86" s="20" t="s">
        <v>17</v>
      </c>
    </row>
    <row r="87" spans="3:3" x14ac:dyDescent="0.25">
      <c r="C87" s="20" t="s">
        <v>17</v>
      </c>
    </row>
    <row r="88" spans="3:3" x14ac:dyDescent="0.25">
      <c r="C88" s="20" t="s">
        <v>17</v>
      </c>
    </row>
    <row r="89" spans="3:3" x14ac:dyDescent="0.25">
      <c r="C89" s="20" t="s">
        <v>17</v>
      </c>
    </row>
    <row r="90" spans="3:3" x14ac:dyDescent="0.25">
      <c r="C90" s="20" t="s">
        <v>17</v>
      </c>
    </row>
    <row r="91" spans="3:3" x14ac:dyDescent="0.25">
      <c r="C91" s="20" t="s">
        <v>17</v>
      </c>
    </row>
    <row r="92" spans="3:3" x14ac:dyDescent="0.25">
      <c r="C92" s="20" t="s">
        <v>17</v>
      </c>
    </row>
    <row r="93" spans="3:3" x14ac:dyDescent="0.25">
      <c r="C93" s="20" t="s">
        <v>17</v>
      </c>
    </row>
    <row r="94" spans="3:3" x14ac:dyDescent="0.25">
      <c r="C94" s="20" t="s">
        <v>17</v>
      </c>
    </row>
    <row r="95" spans="3:3" x14ac:dyDescent="0.25">
      <c r="C95" s="20" t="s">
        <v>17</v>
      </c>
    </row>
    <row r="96" spans="3:3" x14ac:dyDescent="0.25">
      <c r="C96" s="20" t="s">
        <v>17</v>
      </c>
    </row>
    <row r="97" spans="3:3" x14ac:dyDescent="0.25">
      <c r="C97" s="20" t="s">
        <v>17</v>
      </c>
    </row>
    <row r="98" spans="3:3" x14ac:dyDescent="0.25">
      <c r="C98" s="20" t="s">
        <v>17</v>
      </c>
    </row>
    <row r="99" spans="3:3" x14ac:dyDescent="0.25">
      <c r="C99" s="20" t="s">
        <v>17</v>
      </c>
    </row>
    <row r="100" spans="3:3" x14ac:dyDescent="0.25">
      <c r="C100" s="20" t="s">
        <v>17</v>
      </c>
    </row>
    <row r="101" spans="3:3" x14ac:dyDescent="0.25">
      <c r="C101" s="20" t="s">
        <v>17</v>
      </c>
    </row>
    <row r="102" spans="3:3" x14ac:dyDescent="0.25">
      <c r="C102" s="20" t="s">
        <v>17</v>
      </c>
    </row>
    <row r="103" spans="3:3" x14ac:dyDescent="0.25">
      <c r="C103" s="20" t="s">
        <v>17</v>
      </c>
    </row>
    <row r="104" spans="3:3" x14ac:dyDescent="0.25">
      <c r="C104" s="20" t="s">
        <v>17</v>
      </c>
    </row>
    <row r="105" spans="3:3" x14ac:dyDescent="0.25">
      <c r="C105" s="20" t="s">
        <v>17</v>
      </c>
    </row>
    <row r="106" spans="3:3" x14ac:dyDescent="0.25">
      <c r="C106" s="20" t="s">
        <v>17</v>
      </c>
    </row>
    <row r="107" spans="3:3" x14ac:dyDescent="0.25">
      <c r="C107" s="20" t="s">
        <v>17</v>
      </c>
    </row>
    <row r="108" spans="3:3" x14ac:dyDescent="0.25">
      <c r="C108" s="20" t="s">
        <v>17</v>
      </c>
    </row>
    <row r="109" spans="3:3" x14ac:dyDescent="0.25">
      <c r="C109" s="20" t="s">
        <v>17</v>
      </c>
    </row>
    <row r="110" spans="3:3" x14ac:dyDescent="0.25">
      <c r="C110" s="20" t="s">
        <v>17</v>
      </c>
    </row>
    <row r="111" spans="3:3" x14ac:dyDescent="0.25">
      <c r="C111" s="20" t="s">
        <v>17</v>
      </c>
    </row>
    <row r="112" spans="3:3" x14ac:dyDescent="0.25">
      <c r="C112" s="20" t="s">
        <v>17</v>
      </c>
    </row>
    <row r="113" spans="3:3" x14ac:dyDescent="0.25">
      <c r="C113" s="20" t="s">
        <v>17</v>
      </c>
    </row>
    <row r="114" spans="3:3" x14ac:dyDescent="0.25">
      <c r="C114" s="20" t="s">
        <v>17</v>
      </c>
    </row>
    <row r="115" spans="3:3" x14ac:dyDescent="0.25">
      <c r="C115" s="20" t="s">
        <v>17</v>
      </c>
    </row>
    <row r="116" spans="3:3" x14ac:dyDescent="0.25">
      <c r="C116" s="20" t="s">
        <v>17</v>
      </c>
    </row>
    <row r="117" spans="3:3" x14ac:dyDescent="0.25">
      <c r="C117" s="20" t="s">
        <v>17</v>
      </c>
    </row>
    <row r="118" spans="3:3" x14ac:dyDescent="0.25">
      <c r="C118" s="20" t="s">
        <v>17</v>
      </c>
    </row>
    <row r="119" spans="3:3" x14ac:dyDescent="0.25">
      <c r="C119" s="20" t="s">
        <v>17</v>
      </c>
    </row>
    <row r="120" spans="3:3" x14ac:dyDescent="0.25">
      <c r="C120" s="20" t="s">
        <v>17</v>
      </c>
    </row>
    <row r="121" spans="3:3" x14ac:dyDescent="0.25">
      <c r="C121" s="20" t="s">
        <v>17</v>
      </c>
    </row>
    <row r="122" spans="3:3" x14ac:dyDescent="0.25">
      <c r="C122" s="20" t="s">
        <v>17</v>
      </c>
    </row>
    <row r="123" spans="3:3" x14ac:dyDescent="0.25">
      <c r="C123" s="20" t="s">
        <v>17</v>
      </c>
    </row>
    <row r="124" spans="3:3" x14ac:dyDescent="0.25">
      <c r="C124" s="20" t="s">
        <v>17</v>
      </c>
    </row>
    <row r="125" spans="3:3" x14ac:dyDescent="0.25">
      <c r="C125" s="20" t="s">
        <v>17</v>
      </c>
    </row>
    <row r="126" spans="3:3" x14ac:dyDescent="0.25">
      <c r="C126" s="20" t="s">
        <v>17</v>
      </c>
    </row>
    <row r="127" spans="3:3" x14ac:dyDescent="0.25">
      <c r="C127" s="20" t="s">
        <v>17</v>
      </c>
    </row>
    <row r="128" spans="3:3" x14ac:dyDescent="0.25">
      <c r="C128" s="20" t="s">
        <v>17</v>
      </c>
    </row>
    <row r="129" spans="3:3" x14ac:dyDescent="0.25">
      <c r="C129" s="20" t="s">
        <v>17</v>
      </c>
    </row>
    <row r="130" spans="3:3" x14ac:dyDescent="0.25">
      <c r="C130" s="20" t="s">
        <v>17</v>
      </c>
    </row>
    <row r="131" spans="3:3" x14ac:dyDescent="0.25">
      <c r="C131" s="20" t="s">
        <v>17</v>
      </c>
    </row>
    <row r="132" spans="3:3" x14ac:dyDescent="0.25">
      <c r="C132" s="20" t="s">
        <v>17</v>
      </c>
    </row>
    <row r="133" spans="3:3" x14ac:dyDescent="0.25">
      <c r="C133" s="20" t="s">
        <v>17</v>
      </c>
    </row>
    <row r="134" spans="3:3" x14ac:dyDescent="0.25">
      <c r="C134" s="20" t="s">
        <v>17</v>
      </c>
    </row>
    <row r="135" spans="3:3" x14ac:dyDescent="0.25">
      <c r="C135" s="20" t="s">
        <v>17</v>
      </c>
    </row>
    <row r="136" spans="3:3" x14ac:dyDescent="0.25">
      <c r="C136" s="20" t="s">
        <v>17</v>
      </c>
    </row>
    <row r="137" spans="3:3" x14ac:dyDescent="0.25">
      <c r="C137" s="20" t="s">
        <v>17</v>
      </c>
    </row>
    <row r="138" spans="3:3" x14ac:dyDescent="0.25">
      <c r="C138" s="20" t="s">
        <v>17</v>
      </c>
    </row>
    <row r="139" spans="3:3" x14ac:dyDescent="0.25">
      <c r="C139" s="20" t="s">
        <v>17</v>
      </c>
    </row>
    <row r="140" spans="3:3" x14ac:dyDescent="0.25">
      <c r="C140" s="20" t="s">
        <v>17</v>
      </c>
    </row>
    <row r="141" spans="3:3" x14ac:dyDescent="0.25">
      <c r="C141" s="20" t="s">
        <v>17</v>
      </c>
    </row>
    <row r="142" spans="3:3" x14ac:dyDescent="0.25">
      <c r="C142" s="20" t="s">
        <v>17</v>
      </c>
    </row>
    <row r="143" spans="3:3" x14ac:dyDescent="0.25">
      <c r="C143" s="20" t="s">
        <v>17</v>
      </c>
    </row>
    <row r="144" spans="3:3" x14ac:dyDescent="0.25">
      <c r="C144" s="20" t="s">
        <v>17</v>
      </c>
    </row>
    <row r="145" spans="3:3" x14ac:dyDescent="0.25">
      <c r="C145" s="20" t="s">
        <v>17</v>
      </c>
    </row>
    <row r="146" spans="3:3" x14ac:dyDescent="0.25">
      <c r="C146" s="20" t="s">
        <v>17</v>
      </c>
    </row>
    <row r="147" spans="3:3" x14ac:dyDescent="0.25">
      <c r="C147" s="20" t="s">
        <v>17</v>
      </c>
    </row>
    <row r="148" spans="3:3" x14ac:dyDescent="0.25">
      <c r="C148" s="20" t="s">
        <v>17</v>
      </c>
    </row>
    <row r="149" spans="3:3" x14ac:dyDescent="0.25">
      <c r="C149" s="20" t="s">
        <v>17</v>
      </c>
    </row>
    <row r="150" spans="3:3" x14ac:dyDescent="0.25">
      <c r="C150" s="20" t="s">
        <v>17</v>
      </c>
    </row>
    <row r="151" spans="3:3" x14ac:dyDescent="0.25">
      <c r="C151" s="20" t="s">
        <v>17</v>
      </c>
    </row>
    <row r="152" spans="3:3" x14ac:dyDescent="0.25">
      <c r="C152" s="20" t="s">
        <v>17</v>
      </c>
    </row>
    <row r="153" spans="3:3" x14ac:dyDescent="0.25">
      <c r="C153" s="20" t="s">
        <v>17</v>
      </c>
    </row>
    <row r="154" spans="3:3" x14ac:dyDescent="0.25">
      <c r="C154" s="20" t="s">
        <v>17</v>
      </c>
    </row>
    <row r="155" spans="3:3" x14ac:dyDescent="0.25">
      <c r="C155" s="20" t="s">
        <v>17</v>
      </c>
    </row>
    <row r="156" spans="3:3" x14ac:dyDescent="0.25">
      <c r="C156" s="20" t="s">
        <v>17</v>
      </c>
    </row>
    <row r="157" spans="3:3" x14ac:dyDescent="0.25">
      <c r="C157" s="20" t="s">
        <v>17</v>
      </c>
    </row>
    <row r="158" spans="3:3" x14ac:dyDescent="0.25">
      <c r="C158" s="20" t="s">
        <v>17</v>
      </c>
    </row>
    <row r="159" spans="3:3" x14ac:dyDescent="0.25">
      <c r="C159" s="20" t="s">
        <v>17</v>
      </c>
    </row>
    <row r="160" spans="3:3" x14ac:dyDescent="0.25">
      <c r="C160" s="20" t="s">
        <v>17</v>
      </c>
    </row>
    <row r="161" spans="3:3" x14ac:dyDescent="0.25">
      <c r="C161" s="20" t="s">
        <v>17</v>
      </c>
    </row>
    <row r="162" spans="3:3" x14ac:dyDescent="0.25">
      <c r="C162" s="20" t="s">
        <v>17</v>
      </c>
    </row>
    <row r="163" spans="3:3" x14ac:dyDescent="0.25">
      <c r="C163" s="20" t="s">
        <v>17</v>
      </c>
    </row>
    <row r="164" spans="3:3" x14ac:dyDescent="0.25">
      <c r="C164" s="20" t="s">
        <v>17</v>
      </c>
    </row>
    <row r="165" spans="3:3" x14ac:dyDescent="0.25">
      <c r="C165" s="20" t="s">
        <v>17</v>
      </c>
    </row>
    <row r="166" spans="3:3" x14ac:dyDescent="0.25">
      <c r="C166" s="20" t="s">
        <v>17</v>
      </c>
    </row>
    <row r="167" spans="3:3" x14ac:dyDescent="0.25">
      <c r="C167" s="20" t="s">
        <v>17</v>
      </c>
    </row>
    <row r="168" spans="3:3" x14ac:dyDescent="0.25">
      <c r="C168" s="20" t="s">
        <v>17</v>
      </c>
    </row>
    <row r="169" spans="3:3" x14ac:dyDescent="0.25">
      <c r="C169" s="20" t="s">
        <v>17</v>
      </c>
    </row>
    <row r="170" spans="3:3" x14ac:dyDescent="0.25">
      <c r="C170" s="20" t="s">
        <v>17</v>
      </c>
    </row>
    <row r="171" spans="3:3" x14ac:dyDescent="0.25">
      <c r="C171" s="20" t="s">
        <v>17</v>
      </c>
    </row>
    <row r="172" spans="3:3" x14ac:dyDescent="0.25">
      <c r="C172" s="20" t="s">
        <v>17</v>
      </c>
    </row>
    <row r="173" spans="3:3" x14ac:dyDescent="0.25">
      <c r="C173" s="20" t="s">
        <v>17</v>
      </c>
    </row>
    <row r="174" spans="3:3" x14ac:dyDescent="0.25">
      <c r="C174" s="20" t="s">
        <v>17</v>
      </c>
    </row>
    <row r="175" spans="3:3" x14ac:dyDescent="0.25">
      <c r="C175" s="20" t="s">
        <v>17</v>
      </c>
    </row>
    <row r="176" spans="3:3" x14ac:dyDescent="0.25">
      <c r="C176" s="20" t="s">
        <v>17</v>
      </c>
    </row>
    <row r="177" spans="3:3" x14ac:dyDescent="0.25">
      <c r="C177" s="20" t="s">
        <v>17</v>
      </c>
    </row>
    <row r="178" spans="3:3" x14ac:dyDescent="0.25">
      <c r="C178" s="20" t="s">
        <v>17</v>
      </c>
    </row>
    <row r="179" spans="3:3" x14ac:dyDescent="0.25">
      <c r="C179" s="20" t="s">
        <v>17</v>
      </c>
    </row>
    <row r="180" spans="3:3" x14ac:dyDescent="0.25">
      <c r="C180" s="20" t="s">
        <v>17</v>
      </c>
    </row>
    <row r="181" spans="3:3" x14ac:dyDescent="0.25">
      <c r="C181" s="20" t="s">
        <v>17</v>
      </c>
    </row>
    <row r="182" spans="3:3" x14ac:dyDescent="0.25">
      <c r="C182" s="20" t="s">
        <v>17</v>
      </c>
    </row>
    <row r="183" spans="3:3" x14ac:dyDescent="0.25">
      <c r="C183" s="20" t="s">
        <v>17</v>
      </c>
    </row>
    <row r="184" spans="3:3" x14ac:dyDescent="0.25">
      <c r="C184" s="20" t="s">
        <v>17</v>
      </c>
    </row>
    <row r="185" spans="3:3" x14ac:dyDescent="0.25">
      <c r="C185" s="20" t="s">
        <v>17</v>
      </c>
    </row>
    <row r="186" spans="3:3" x14ac:dyDescent="0.25">
      <c r="C186" s="20" t="s">
        <v>17</v>
      </c>
    </row>
    <row r="187" spans="3:3" x14ac:dyDescent="0.25">
      <c r="C187" s="20" t="s">
        <v>17</v>
      </c>
    </row>
    <row r="188" spans="3:3" x14ac:dyDescent="0.25">
      <c r="C188" s="20" t="s">
        <v>17</v>
      </c>
    </row>
    <row r="189" spans="3:3" x14ac:dyDescent="0.25">
      <c r="C189" s="20" t="s">
        <v>17</v>
      </c>
    </row>
    <row r="190" spans="3:3" x14ac:dyDescent="0.25">
      <c r="C190" s="20" t="s">
        <v>17</v>
      </c>
    </row>
    <row r="191" spans="3:3" x14ac:dyDescent="0.25">
      <c r="C191" s="20" t="s">
        <v>17</v>
      </c>
    </row>
    <row r="192" spans="3:3" x14ac:dyDescent="0.25">
      <c r="C192" s="20" t="s">
        <v>17</v>
      </c>
    </row>
    <row r="193" spans="3:3" x14ac:dyDescent="0.25">
      <c r="C193" s="20" t="s">
        <v>17</v>
      </c>
    </row>
    <row r="194" spans="3:3" x14ac:dyDescent="0.25">
      <c r="C194" s="20" t="s">
        <v>17</v>
      </c>
    </row>
    <row r="195" spans="3:3" x14ac:dyDescent="0.25">
      <c r="C195" s="20" t="s">
        <v>17</v>
      </c>
    </row>
    <row r="196" spans="3:3" x14ac:dyDescent="0.25">
      <c r="C196" s="20" t="s">
        <v>17</v>
      </c>
    </row>
    <row r="197" spans="3:3" x14ac:dyDescent="0.25">
      <c r="C197" s="20" t="s">
        <v>17</v>
      </c>
    </row>
    <row r="198" spans="3:3" x14ac:dyDescent="0.25">
      <c r="C198" s="20" t="s">
        <v>17</v>
      </c>
    </row>
    <row r="199" spans="3:3" x14ac:dyDescent="0.25">
      <c r="C199" s="20" t="s">
        <v>17</v>
      </c>
    </row>
    <row r="200" spans="3:3" x14ac:dyDescent="0.25">
      <c r="C200" s="20" t="s">
        <v>17</v>
      </c>
    </row>
    <row r="201" spans="3:3" x14ac:dyDescent="0.25">
      <c r="C201" s="20" t="s">
        <v>17</v>
      </c>
    </row>
    <row r="202" spans="3:3" x14ac:dyDescent="0.25">
      <c r="C202" s="20" t="s">
        <v>17</v>
      </c>
    </row>
    <row r="203" spans="3:3" x14ac:dyDescent="0.25">
      <c r="C203" s="20" t="s">
        <v>17</v>
      </c>
    </row>
    <row r="204" spans="3:3" x14ac:dyDescent="0.25">
      <c r="C204" s="20" t="s">
        <v>17</v>
      </c>
    </row>
    <row r="205" spans="3:3" x14ac:dyDescent="0.25">
      <c r="C205" s="20" t="s">
        <v>17</v>
      </c>
    </row>
    <row r="206" spans="3:3" x14ac:dyDescent="0.25">
      <c r="C206" s="20" t="s">
        <v>17</v>
      </c>
    </row>
    <row r="207" spans="3:3" x14ac:dyDescent="0.25">
      <c r="C207" s="20" t="s">
        <v>17</v>
      </c>
    </row>
    <row r="208" spans="3:3" x14ac:dyDescent="0.25">
      <c r="C208" s="20" t="s">
        <v>17</v>
      </c>
    </row>
    <row r="209" spans="3:3" x14ac:dyDescent="0.25">
      <c r="C209" s="20" t="s">
        <v>17</v>
      </c>
    </row>
    <row r="210" spans="3:3" x14ac:dyDescent="0.25">
      <c r="C210" s="20" t="s">
        <v>17</v>
      </c>
    </row>
    <row r="211" spans="3:3" x14ac:dyDescent="0.25">
      <c r="C211" s="20" t="s">
        <v>17</v>
      </c>
    </row>
    <row r="212" spans="3:3" x14ac:dyDescent="0.25">
      <c r="C212" s="20" t="s">
        <v>17</v>
      </c>
    </row>
    <row r="213" spans="3:3" x14ac:dyDescent="0.25">
      <c r="C213" s="20" t="s">
        <v>17</v>
      </c>
    </row>
    <row r="214" spans="3:3" x14ac:dyDescent="0.25">
      <c r="C214" s="20" t="s">
        <v>17</v>
      </c>
    </row>
    <row r="215" spans="3:3" x14ac:dyDescent="0.25">
      <c r="C215" s="20" t="s">
        <v>17</v>
      </c>
    </row>
    <row r="216" spans="3:3" x14ac:dyDescent="0.25">
      <c r="C216" s="20" t="s">
        <v>17</v>
      </c>
    </row>
    <row r="217" spans="3:3" x14ac:dyDescent="0.25">
      <c r="C217" s="20" t="s">
        <v>17</v>
      </c>
    </row>
    <row r="218" spans="3:3" x14ac:dyDescent="0.25">
      <c r="C218" s="20" t="s">
        <v>17</v>
      </c>
    </row>
    <row r="219" spans="3:3" x14ac:dyDescent="0.25">
      <c r="C219" s="20" t="s">
        <v>17</v>
      </c>
    </row>
    <row r="220" spans="3:3" x14ac:dyDescent="0.25">
      <c r="C220" s="20" t="s">
        <v>17</v>
      </c>
    </row>
    <row r="221" spans="3:3" x14ac:dyDescent="0.25">
      <c r="C221" s="20" t="s">
        <v>17</v>
      </c>
    </row>
    <row r="222" spans="3:3" x14ac:dyDescent="0.25">
      <c r="C222" s="20" t="s">
        <v>17</v>
      </c>
    </row>
    <row r="223" spans="3:3" x14ac:dyDescent="0.25">
      <c r="C223" s="20" t="s">
        <v>17</v>
      </c>
    </row>
    <row r="224" spans="3:3" x14ac:dyDescent="0.25">
      <c r="C224" s="20" t="s">
        <v>17</v>
      </c>
    </row>
    <row r="225" spans="3:3" x14ac:dyDescent="0.25">
      <c r="C225" s="20" t="s">
        <v>17</v>
      </c>
    </row>
    <row r="226" spans="3:3" x14ac:dyDescent="0.25">
      <c r="C226" s="20" t="s">
        <v>17</v>
      </c>
    </row>
    <row r="227" spans="3:3" x14ac:dyDescent="0.25">
      <c r="C227" s="20" t="s">
        <v>17</v>
      </c>
    </row>
    <row r="228" spans="3:3" x14ac:dyDescent="0.25">
      <c r="C228" s="20" t="s">
        <v>17</v>
      </c>
    </row>
    <row r="229" spans="3:3" x14ac:dyDescent="0.25">
      <c r="C229" s="20" t="s">
        <v>17</v>
      </c>
    </row>
    <row r="230" spans="3:3" x14ac:dyDescent="0.25">
      <c r="C230" s="20" t="s">
        <v>17</v>
      </c>
    </row>
    <row r="231" spans="3:3" x14ac:dyDescent="0.25">
      <c r="C231" s="20" t="s">
        <v>17</v>
      </c>
    </row>
    <row r="232" spans="3:3" x14ac:dyDescent="0.25">
      <c r="C232" s="20" t="s">
        <v>17</v>
      </c>
    </row>
    <row r="233" spans="3:3" x14ac:dyDescent="0.25">
      <c r="C233" s="20" t="s">
        <v>17</v>
      </c>
    </row>
    <row r="234" spans="3:3" x14ac:dyDescent="0.25">
      <c r="C234" s="20" t="s">
        <v>17</v>
      </c>
    </row>
    <row r="235" spans="3:3" x14ac:dyDescent="0.25">
      <c r="C235" s="20" t="s">
        <v>17</v>
      </c>
    </row>
    <row r="236" spans="3:3" x14ac:dyDescent="0.25">
      <c r="C236" s="20" t="s">
        <v>17</v>
      </c>
    </row>
    <row r="237" spans="3:3" x14ac:dyDescent="0.25">
      <c r="C237" s="20" t="s">
        <v>17</v>
      </c>
    </row>
    <row r="238" spans="3:3" x14ac:dyDescent="0.25">
      <c r="C238" s="20" t="s">
        <v>17</v>
      </c>
    </row>
    <row r="239" spans="3:3" x14ac:dyDescent="0.25">
      <c r="C239" s="20" t="s">
        <v>17</v>
      </c>
    </row>
    <row r="240" spans="3:3" x14ac:dyDescent="0.25">
      <c r="C240" s="20" t="s">
        <v>17</v>
      </c>
    </row>
    <row r="241" spans="3:3" x14ac:dyDescent="0.25">
      <c r="C241" s="20" t="s">
        <v>17</v>
      </c>
    </row>
    <row r="242" spans="3:3" x14ac:dyDescent="0.25">
      <c r="C242" s="20" t="s">
        <v>17</v>
      </c>
    </row>
    <row r="243" spans="3:3" x14ac:dyDescent="0.25">
      <c r="C243" s="20" t="s">
        <v>17</v>
      </c>
    </row>
    <row r="244" spans="3:3" x14ac:dyDescent="0.25">
      <c r="C244" s="20" t="s">
        <v>17</v>
      </c>
    </row>
    <row r="245" spans="3:3" x14ac:dyDescent="0.25">
      <c r="C245" s="20" t="s">
        <v>17</v>
      </c>
    </row>
    <row r="246" spans="3:3" x14ac:dyDescent="0.25">
      <c r="C246" s="20" t="s">
        <v>17</v>
      </c>
    </row>
    <row r="247" spans="3:3" x14ac:dyDescent="0.25">
      <c r="C247" s="20" t="s">
        <v>17</v>
      </c>
    </row>
    <row r="248" spans="3:3" x14ac:dyDescent="0.25">
      <c r="C248" s="20" t="s">
        <v>17</v>
      </c>
    </row>
    <row r="249" spans="3:3" x14ac:dyDescent="0.25">
      <c r="C249" s="20" t="s">
        <v>17</v>
      </c>
    </row>
    <row r="250" spans="3:3" x14ac:dyDescent="0.25">
      <c r="C250" s="20" t="s">
        <v>17</v>
      </c>
    </row>
    <row r="251" spans="3:3" x14ac:dyDescent="0.25">
      <c r="C251" s="20" t="s">
        <v>17</v>
      </c>
    </row>
    <row r="252" spans="3:3" x14ac:dyDescent="0.25">
      <c r="C252" s="20" t="s">
        <v>17</v>
      </c>
    </row>
    <row r="253" spans="3:3" x14ac:dyDescent="0.25">
      <c r="C253" s="20" t="s">
        <v>17</v>
      </c>
    </row>
    <row r="254" spans="3:3" x14ac:dyDescent="0.25">
      <c r="C254" s="20" t="s">
        <v>17</v>
      </c>
    </row>
    <row r="255" spans="3:3" x14ac:dyDescent="0.25">
      <c r="C255" s="20" t="s">
        <v>17</v>
      </c>
    </row>
    <row r="256" spans="3:3" x14ac:dyDescent="0.25">
      <c r="C256" s="20" t="s">
        <v>17</v>
      </c>
    </row>
    <row r="257" spans="3:3" x14ac:dyDescent="0.25">
      <c r="C257" s="20" t="s">
        <v>17</v>
      </c>
    </row>
    <row r="258" spans="3:3" x14ac:dyDescent="0.25">
      <c r="C258" s="20" t="s">
        <v>17</v>
      </c>
    </row>
    <row r="259" spans="3:3" x14ac:dyDescent="0.25">
      <c r="C259" s="20" t="s">
        <v>17</v>
      </c>
    </row>
    <row r="260" spans="3:3" x14ac:dyDescent="0.25">
      <c r="C260" s="20" t="s">
        <v>17</v>
      </c>
    </row>
    <row r="261" spans="3:3" x14ac:dyDescent="0.25">
      <c r="C261" s="20" t="s">
        <v>17</v>
      </c>
    </row>
    <row r="262" spans="3:3" x14ac:dyDescent="0.25">
      <c r="C262" s="20" t="s">
        <v>17</v>
      </c>
    </row>
    <row r="263" spans="3:3" x14ac:dyDescent="0.25">
      <c r="C263" s="20" t="s">
        <v>17</v>
      </c>
    </row>
    <row r="264" spans="3:3" x14ac:dyDescent="0.25">
      <c r="C264" s="20" t="s">
        <v>17</v>
      </c>
    </row>
    <row r="265" spans="3:3" x14ac:dyDescent="0.25">
      <c r="C265" s="20" t="s">
        <v>17</v>
      </c>
    </row>
    <row r="266" spans="3:3" x14ac:dyDescent="0.25">
      <c r="C266" s="20" t="s">
        <v>17</v>
      </c>
    </row>
    <row r="267" spans="3:3" x14ac:dyDescent="0.25">
      <c r="C267" s="20" t="s">
        <v>17</v>
      </c>
    </row>
    <row r="268" spans="3:3" x14ac:dyDescent="0.25">
      <c r="C268" s="20" t="s">
        <v>17</v>
      </c>
    </row>
    <row r="269" spans="3:3" x14ac:dyDescent="0.25">
      <c r="C269" s="20" t="s">
        <v>17</v>
      </c>
    </row>
    <row r="270" spans="3:3" x14ac:dyDescent="0.25">
      <c r="C270" s="20" t="s">
        <v>17</v>
      </c>
    </row>
    <row r="271" spans="3:3" x14ac:dyDescent="0.25">
      <c r="C271" s="20" t="s">
        <v>17</v>
      </c>
    </row>
    <row r="272" spans="3:3" x14ac:dyDescent="0.25">
      <c r="C272" s="20" t="s">
        <v>17</v>
      </c>
    </row>
    <row r="273" spans="3:3" x14ac:dyDescent="0.25">
      <c r="C273" s="20" t="s">
        <v>17</v>
      </c>
    </row>
    <row r="274" spans="3:3" x14ac:dyDescent="0.25">
      <c r="C274" s="20" t="s">
        <v>17</v>
      </c>
    </row>
    <row r="275" spans="3:3" x14ac:dyDescent="0.25">
      <c r="C275" s="20" t="s">
        <v>17</v>
      </c>
    </row>
    <row r="276" spans="3:3" x14ac:dyDescent="0.25">
      <c r="C276" s="20" t="s">
        <v>17</v>
      </c>
    </row>
    <row r="277" spans="3:3" x14ac:dyDescent="0.25">
      <c r="C277" s="20" t="s">
        <v>17</v>
      </c>
    </row>
    <row r="278" spans="3:3" x14ac:dyDescent="0.25">
      <c r="C278" s="20" t="s">
        <v>17</v>
      </c>
    </row>
    <row r="279" spans="3:3" x14ac:dyDescent="0.25">
      <c r="C279" s="20" t="s">
        <v>17</v>
      </c>
    </row>
    <row r="280" spans="3:3" x14ac:dyDescent="0.25">
      <c r="C280" s="20" t="s">
        <v>17</v>
      </c>
    </row>
    <row r="281" spans="3:3" x14ac:dyDescent="0.25">
      <c r="C281" s="20" t="s">
        <v>17</v>
      </c>
    </row>
    <row r="282" spans="3:3" x14ac:dyDescent="0.25">
      <c r="C282" s="20" t="s">
        <v>17</v>
      </c>
    </row>
    <row r="283" spans="3:3" x14ac:dyDescent="0.25">
      <c r="C283" s="20" t="s">
        <v>17</v>
      </c>
    </row>
    <row r="284" spans="3:3" x14ac:dyDescent="0.25">
      <c r="C284" s="20" t="s">
        <v>17</v>
      </c>
    </row>
    <row r="285" spans="3:3" x14ac:dyDescent="0.25">
      <c r="C285" s="20" t="s">
        <v>17</v>
      </c>
    </row>
    <row r="286" spans="3:3" x14ac:dyDescent="0.25">
      <c r="C286" s="20" t="s">
        <v>17</v>
      </c>
    </row>
    <row r="287" spans="3:3" x14ac:dyDescent="0.25">
      <c r="C287" s="20" t="s">
        <v>17</v>
      </c>
    </row>
    <row r="288" spans="3:3" x14ac:dyDescent="0.25">
      <c r="C288" s="20" t="s">
        <v>17</v>
      </c>
    </row>
    <row r="289" spans="3:3" x14ac:dyDescent="0.25">
      <c r="C289" s="20" t="s">
        <v>17</v>
      </c>
    </row>
    <row r="290" spans="3:3" x14ac:dyDescent="0.25">
      <c r="C290" s="20" t="s">
        <v>17</v>
      </c>
    </row>
    <row r="291" spans="3:3" x14ac:dyDescent="0.25">
      <c r="C291" s="20" t="s">
        <v>17</v>
      </c>
    </row>
    <row r="292" spans="3:3" x14ac:dyDescent="0.25">
      <c r="C292" s="20" t="s">
        <v>17</v>
      </c>
    </row>
    <row r="293" spans="3:3" x14ac:dyDescent="0.25">
      <c r="C293" s="20" t="s">
        <v>17</v>
      </c>
    </row>
    <row r="294" spans="3:3" x14ac:dyDescent="0.25">
      <c r="C294" s="20" t="s">
        <v>17</v>
      </c>
    </row>
    <row r="295" spans="3:3" x14ac:dyDescent="0.25">
      <c r="C295" s="20" t="s">
        <v>17</v>
      </c>
    </row>
    <row r="296" spans="3:3" x14ac:dyDescent="0.25">
      <c r="C296" s="20" t="s">
        <v>17</v>
      </c>
    </row>
    <row r="297" spans="3:3" x14ac:dyDescent="0.25">
      <c r="C297" s="20" t="s">
        <v>17</v>
      </c>
    </row>
    <row r="298" spans="3:3" x14ac:dyDescent="0.25">
      <c r="C298" s="20" t="s">
        <v>17</v>
      </c>
    </row>
    <row r="299" spans="3:3" x14ac:dyDescent="0.25">
      <c r="C299" s="20" t="s">
        <v>17</v>
      </c>
    </row>
    <row r="300" spans="3:3" x14ac:dyDescent="0.25">
      <c r="C300" s="20" t="s">
        <v>17</v>
      </c>
    </row>
    <row r="301" spans="3:3" x14ac:dyDescent="0.25">
      <c r="C301" s="20" t="s">
        <v>17</v>
      </c>
    </row>
    <row r="302" spans="3:3" x14ac:dyDescent="0.25">
      <c r="C302" s="20" t="s">
        <v>17</v>
      </c>
    </row>
    <row r="303" spans="3:3" x14ac:dyDescent="0.25">
      <c r="C303" s="20" t="s">
        <v>17</v>
      </c>
    </row>
    <row r="304" spans="3:3" x14ac:dyDescent="0.25">
      <c r="C304" s="20" t="s">
        <v>17</v>
      </c>
    </row>
    <row r="305" spans="3:3" x14ac:dyDescent="0.25">
      <c r="C305" s="20" t="s">
        <v>17</v>
      </c>
    </row>
    <row r="306" spans="3:3" x14ac:dyDescent="0.25">
      <c r="C306" s="20" t="s">
        <v>17</v>
      </c>
    </row>
    <row r="307" spans="3:3" x14ac:dyDescent="0.25">
      <c r="C307" s="20" t="s">
        <v>17</v>
      </c>
    </row>
    <row r="308" spans="3:3" x14ac:dyDescent="0.25">
      <c r="C308" s="20" t="s">
        <v>17</v>
      </c>
    </row>
    <row r="309" spans="3:3" x14ac:dyDescent="0.25">
      <c r="C309" s="20" t="s">
        <v>17</v>
      </c>
    </row>
    <row r="310" spans="3:3" x14ac:dyDescent="0.25">
      <c r="C310" s="20" t="s">
        <v>17</v>
      </c>
    </row>
    <row r="311" spans="3:3" x14ac:dyDescent="0.25">
      <c r="C311" s="20" t="s">
        <v>17</v>
      </c>
    </row>
    <row r="312" spans="3:3" x14ac:dyDescent="0.25">
      <c r="C312" s="20" t="s">
        <v>17</v>
      </c>
    </row>
    <row r="313" spans="3:3" x14ac:dyDescent="0.25">
      <c r="C313" s="20" t="s">
        <v>17</v>
      </c>
    </row>
    <row r="314" spans="3:3" x14ac:dyDescent="0.25">
      <c r="C314" s="20" t="s">
        <v>17</v>
      </c>
    </row>
    <row r="315" spans="3:3" x14ac:dyDescent="0.25">
      <c r="C315" s="20" t="s">
        <v>17</v>
      </c>
    </row>
    <row r="316" spans="3:3" x14ac:dyDescent="0.25">
      <c r="C316" s="20" t="s">
        <v>17</v>
      </c>
    </row>
    <row r="317" spans="3:3" x14ac:dyDescent="0.25">
      <c r="C317" s="20" t="s">
        <v>17</v>
      </c>
    </row>
    <row r="318" spans="3:3" x14ac:dyDescent="0.25">
      <c r="C318" s="20" t="s">
        <v>17</v>
      </c>
    </row>
    <row r="319" spans="3:3" x14ac:dyDescent="0.25">
      <c r="C319" s="20" t="s">
        <v>17</v>
      </c>
    </row>
    <row r="320" spans="3:3" x14ac:dyDescent="0.25">
      <c r="C320" s="20" t="s">
        <v>17</v>
      </c>
    </row>
    <row r="321" spans="3:3" x14ac:dyDescent="0.25">
      <c r="C321" s="20" t="s">
        <v>17</v>
      </c>
    </row>
    <row r="322" spans="3:3" x14ac:dyDescent="0.25">
      <c r="C322" s="20" t="s">
        <v>17</v>
      </c>
    </row>
    <row r="323" spans="3:3" x14ac:dyDescent="0.25">
      <c r="C323" s="20" t="s">
        <v>17</v>
      </c>
    </row>
    <row r="324" spans="3:3" x14ac:dyDescent="0.25">
      <c r="C324" s="20" t="s">
        <v>17</v>
      </c>
    </row>
    <row r="325" spans="3:3" x14ac:dyDescent="0.25">
      <c r="C325" s="20" t="s">
        <v>17</v>
      </c>
    </row>
    <row r="326" spans="3:3" x14ac:dyDescent="0.25">
      <c r="C326" s="20" t="s">
        <v>17</v>
      </c>
    </row>
    <row r="327" spans="3:3" x14ac:dyDescent="0.25">
      <c r="C327" s="20" t="s">
        <v>17</v>
      </c>
    </row>
    <row r="328" spans="3:3" x14ac:dyDescent="0.25">
      <c r="C328" s="20" t="s">
        <v>17</v>
      </c>
    </row>
    <row r="329" spans="3:3" x14ac:dyDescent="0.25">
      <c r="C329" s="20" t="s">
        <v>17</v>
      </c>
    </row>
    <row r="330" spans="3:3" x14ac:dyDescent="0.25">
      <c r="C330" s="20" t="s">
        <v>17</v>
      </c>
    </row>
    <row r="331" spans="3:3" x14ac:dyDescent="0.25">
      <c r="C331" s="20" t="s">
        <v>17</v>
      </c>
    </row>
    <row r="332" spans="3:3" x14ac:dyDescent="0.25">
      <c r="C332" s="20" t="s">
        <v>17</v>
      </c>
    </row>
    <row r="333" spans="3:3" x14ac:dyDescent="0.25">
      <c r="C333" s="20" t="s">
        <v>17</v>
      </c>
    </row>
    <row r="334" spans="3:3" x14ac:dyDescent="0.25">
      <c r="C334" s="20" t="s">
        <v>17</v>
      </c>
    </row>
    <row r="335" spans="3:3" x14ac:dyDescent="0.25">
      <c r="C335" s="20" t="s">
        <v>17</v>
      </c>
    </row>
    <row r="336" spans="3:3" x14ac:dyDescent="0.25">
      <c r="C336" s="20" t="s">
        <v>17</v>
      </c>
    </row>
    <row r="337" spans="3:3" x14ac:dyDescent="0.25">
      <c r="C337" s="20" t="s">
        <v>17</v>
      </c>
    </row>
    <row r="338" spans="3:3" x14ac:dyDescent="0.25">
      <c r="C338" s="20" t="s">
        <v>17</v>
      </c>
    </row>
    <row r="339" spans="3:3" x14ac:dyDescent="0.25">
      <c r="C339" s="20" t="s">
        <v>17</v>
      </c>
    </row>
    <row r="340" spans="3:3" x14ac:dyDescent="0.25">
      <c r="C340" s="20" t="s">
        <v>17</v>
      </c>
    </row>
    <row r="341" spans="3:3" x14ac:dyDescent="0.25">
      <c r="C341" s="20" t="s">
        <v>17</v>
      </c>
    </row>
    <row r="342" spans="3:3" x14ac:dyDescent="0.25">
      <c r="C342" s="20" t="s">
        <v>17</v>
      </c>
    </row>
    <row r="343" spans="3:3" x14ac:dyDescent="0.25">
      <c r="C343" s="20" t="s">
        <v>17</v>
      </c>
    </row>
    <row r="344" spans="3:3" x14ac:dyDescent="0.25">
      <c r="C344" s="20" t="s">
        <v>17</v>
      </c>
    </row>
    <row r="345" spans="3:3" x14ac:dyDescent="0.25">
      <c r="C345" s="20" t="s">
        <v>17</v>
      </c>
    </row>
    <row r="346" spans="3:3" x14ac:dyDescent="0.25">
      <c r="C346" s="20" t="s">
        <v>17</v>
      </c>
    </row>
    <row r="347" spans="3:3" x14ac:dyDescent="0.25">
      <c r="C347" s="20" t="s">
        <v>17</v>
      </c>
    </row>
    <row r="348" spans="3:3" x14ac:dyDescent="0.25">
      <c r="C348" s="20" t="s">
        <v>17</v>
      </c>
    </row>
    <row r="349" spans="3:3" x14ac:dyDescent="0.25">
      <c r="C349" s="20" t="s">
        <v>17</v>
      </c>
    </row>
    <row r="350" spans="3:3" x14ac:dyDescent="0.25">
      <c r="C350" s="20" t="s">
        <v>17</v>
      </c>
    </row>
    <row r="351" spans="3:3" x14ac:dyDescent="0.25">
      <c r="C351" s="20" t="s">
        <v>17</v>
      </c>
    </row>
    <row r="352" spans="3:3" x14ac:dyDescent="0.25">
      <c r="C352" s="20" t="s">
        <v>17</v>
      </c>
    </row>
    <row r="353" spans="3:3" x14ac:dyDescent="0.25">
      <c r="C353" s="20" t="s">
        <v>17</v>
      </c>
    </row>
    <row r="354" spans="3:3" x14ac:dyDescent="0.25">
      <c r="C354" s="20" t="s">
        <v>17</v>
      </c>
    </row>
    <row r="355" spans="3:3" x14ac:dyDescent="0.25">
      <c r="C355" s="20" t="s">
        <v>17</v>
      </c>
    </row>
    <row r="356" spans="3:3" x14ac:dyDescent="0.25">
      <c r="C356" s="20" t="s">
        <v>17</v>
      </c>
    </row>
    <row r="357" spans="3:3" x14ac:dyDescent="0.25">
      <c r="C357" s="20" t="s">
        <v>17</v>
      </c>
    </row>
    <row r="358" spans="3:3" x14ac:dyDescent="0.25">
      <c r="C358" s="20" t="s">
        <v>17</v>
      </c>
    </row>
    <row r="359" spans="3:3" x14ac:dyDescent="0.25">
      <c r="C359" s="20" t="s">
        <v>17</v>
      </c>
    </row>
    <row r="360" spans="3:3" x14ac:dyDescent="0.25">
      <c r="C360" s="20" t="s">
        <v>17</v>
      </c>
    </row>
    <row r="361" spans="3:3" x14ac:dyDescent="0.25">
      <c r="C361" s="20" t="s">
        <v>17</v>
      </c>
    </row>
    <row r="362" spans="3:3" x14ac:dyDescent="0.25">
      <c r="C362" s="20" t="s">
        <v>17</v>
      </c>
    </row>
    <row r="363" spans="3:3" x14ac:dyDescent="0.25">
      <c r="C363" s="20" t="s">
        <v>17</v>
      </c>
    </row>
    <row r="364" spans="3:3" x14ac:dyDescent="0.25">
      <c r="C364" s="20" t="s">
        <v>17</v>
      </c>
    </row>
    <row r="365" spans="3:3" x14ac:dyDescent="0.25">
      <c r="C365" s="20" t="s">
        <v>17</v>
      </c>
    </row>
    <row r="366" spans="3:3" x14ac:dyDescent="0.25">
      <c r="C366" s="20" t="s">
        <v>17</v>
      </c>
    </row>
    <row r="367" spans="3:3" x14ac:dyDescent="0.25">
      <c r="C367" s="20" t="s">
        <v>17</v>
      </c>
    </row>
    <row r="368" spans="3:3" x14ac:dyDescent="0.25">
      <c r="C368" s="20" t="s">
        <v>17</v>
      </c>
    </row>
    <row r="369" spans="3:3" x14ac:dyDescent="0.25">
      <c r="C369" s="20" t="s">
        <v>17</v>
      </c>
    </row>
    <row r="370" spans="3:3" x14ac:dyDescent="0.25">
      <c r="C370" s="20" t="s">
        <v>17</v>
      </c>
    </row>
    <row r="371" spans="3:3" x14ac:dyDescent="0.25">
      <c r="C371" s="20" t="s">
        <v>17</v>
      </c>
    </row>
    <row r="372" spans="3:3" x14ac:dyDescent="0.25">
      <c r="C372" s="20" t="s">
        <v>17</v>
      </c>
    </row>
    <row r="373" spans="3:3" x14ac:dyDescent="0.25">
      <c r="C373" s="20" t="s">
        <v>17</v>
      </c>
    </row>
    <row r="374" spans="3:3" x14ac:dyDescent="0.25">
      <c r="C374" s="20" t="s">
        <v>17</v>
      </c>
    </row>
    <row r="375" spans="3:3" x14ac:dyDescent="0.25">
      <c r="C375" s="20" t="s">
        <v>17</v>
      </c>
    </row>
    <row r="376" spans="3:3" x14ac:dyDescent="0.25">
      <c r="C376" s="20" t="s">
        <v>17</v>
      </c>
    </row>
    <row r="377" spans="3:3" x14ac:dyDescent="0.25">
      <c r="C377" s="20" t="s">
        <v>17</v>
      </c>
    </row>
    <row r="378" spans="3:3" x14ac:dyDescent="0.25">
      <c r="C378" s="20" t="s">
        <v>17</v>
      </c>
    </row>
    <row r="379" spans="3:3" x14ac:dyDescent="0.25">
      <c r="C379" s="20" t="s">
        <v>17</v>
      </c>
    </row>
    <row r="380" spans="3:3" x14ac:dyDescent="0.25">
      <c r="C380" s="20" t="s">
        <v>17</v>
      </c>
    </row>
    <row r="381" spans="3:3" x14ac:dyDescent="0.25">
      <c r="C381" s="20" t="s">
        <v>17</v>
      </c>
    </row>
    <row r="382" spans="3:3" x14ac:dyDescent="0.25">
      <c r="C382" s="20" t="s">
        <v>17</v>
      </c>
    </row>
    <row r="383" spans="3:3" x14ac:dyDescent="0.25">
      <c r="C383" s="20" t="s">
        <v>17</v>
      </c>
    </row>
    <row r="384" spans="3:3" x14ac:dyDescent="0.25">
      <c r="C384" s="20" t="s">
        <v>17</v>
      </c>
    </row>
    <row r="385" spans="3:3" x14ac:dyDescent="0.25">
      <c r="C385" s="20" t="s">
        <v>17</v>
      </c>
    </row>
    <row r="386" spans="3:3" x14ac:dyDescent="0.25">
      <c r="C386" s="20" t="s">
        <v>17</v>
      </c>
    </row>
    <row r="387" spans="3:3" x14ac:dyDescent="0.25">
      <c r="C387" s="20" t="s">
        <v>17</v>
      </c>
    </row>
    <row r="388" spans="3:3" x14ac:dyDescent="0.25">
      <c r="C388" s="20" t="s">
        <v>17</v>
      </c>
    </row>
    <row r="389" spans="3:3" x14ac:dyDescent="0.25">
      <c r="C389" s="20" t="s">
        <v>17</v>
      </c>
    </row>
    <row r="390" spans="3:3" x14ac:dyDescent="0.25">
      <c r="C390" s="20" t="s">
        <v>17</v>
      </c>
    </row>
    <row r="391" spans="3:3" x14ac:dyDescent="0.25">
      <c r="C391" s="20" t="s">
        <v>17</v>
      </c>
    </row>
    <row r="392" spans="3:3" x14ac:dyDescent="0.25">
      <c r="C392" s="20" t="s">
        <v>17</v>
      </c>
    </row>
    <row r="393" spans="3:3" x14ac:dyDescent="0.25">
      <c r="C393" s="20" t="s">
        <v>17</v>
      </c>
    </row>
    <row r="394" spans="3:3" x14ac:dyDescent="0.25">
      <c r="C394" s="20" t="s">
        <v>17</v>
      </c>
    </row>
    <row r="395" spans="3:3" x14ac:dyDescent="0.25">
      <c r="C395" s="20" t="s">
        <v>17</v>
      </c>
    </row>
    <row r="396" spans="3:3" x14ac:dyDescent="0.25">
      <c r="C396" s="20" t="s">
        <v>17</v>
      </c>
    </row>
    <row r="397" spans="3:3" x14ac:dyDescent="0.25">
      <c r="C397" s="20" t="s">
        <v>17</v>
      </c>
    </row>
    <row r="398" spans="3:3" x14ac:dyDescent="0.25">
      <c r="C398" s="20" t="s">
        <v>17</v>
      </c>
    </row>
    <row r="399" spans="3:3" x14ac:dyDescent="0.25">
      <c r="C399" s="20" t="s">
        <v>17</v>
      </c>
    </row>
    <row r="400" spans="3:3" x14ac:dyDescent="0.25">
      <c r="C400" s="20" t="s">
        <v>17</v>
      </c>
    </row>
    <row r="401" spans="3:3" x14ac:dyDescent="0.25">
      <c r="C401" s="20" t="s">
        <v>17</v>
      </c>
    </row>
    <row r="402" spans="3:3" x14ac:dyDescent="0.25">
      <c r="C402" s="20" t="s">
        <v>17</v>
      </c>
    </row>
    <row r="403" spans="3:3" x14ac:dyDescent="0.25">
      <c r="C403" s="20" t="s">
        <v>17</v>
      </c>
    </row>
    <row r="404" spans="3:3" x14ac:dyDescent="0.25">
      <c r="C404" s="20" t="s">
        <v>17</v>
      </c>
    </row>
    <row r="405" spans="3:3" x14ac:dyDescent="0.25">
      <c r="C405" s="20" t="s">
        <v>17</v>
      </c>
    </row>
    <row r="406" spans="3:3" x14ac:dyDescent="0.25">
      <c r="C406" s="20" t="s">
        <v>17</v>
      </c>
    </row>
    <row r="407" spans="3:3" x14ac:dyDescent="0.25">
      <c r="C407" s="20" t="s">
        <v>17</v>
      </c>
    </row>
    <row r="408" spans="3:3" x14ac:dyDescent="0.25">
      <c r="C408" s="20" t="s">
        <v>17</v>
      </c>
    </row>
    <row r="409" spans="3:3" x14ac:dyDescent="0.25">
      <c r="C409" s="20" t="s">
        <v>17</v>
      </c>
    </row>
    <row r="410" spans="3:3" x14ac:dyDescent="0.25">
      <c r="C410" s="20" t="s">
        <v>17</v>
      </c>
    </row>
    <row r="411" spans="3:3" x14ac:dyDescent="0.25">
      <c r="C411" s="20" t="s">
        <v>17</v>
      </c>
    </row>
    <row r="412" spans="3:3" x14ac:dyDescent="0.25">
      <c r="C412" s="20" t="s">
        <v>17</v>
      </c>
    </row>
    <row r="413" spans="3:3" x14ac:dyDescent="0.25">
      <c r="C413" s="20" t="s">
        <v>17</v>
      </c>
    </row>
    <row r="414" spans="3:3" x14ac:dyDescent="0.25">
      <c r="C414" s="20" t="s">
        <v>17</v>
      </c>
    </row>
    <row r="415" spans="3:3" x14ac:dyDescent="0.25">
      <c r="C415" s="20" t="s">
        <v>17</v>
      </c>
    </row>
    <row r="416" spans="3:3" x14ac:dyDescent="0.25">
      <c r="C416" s="20" t="s">
        <v>17</v>
      </c>
    </row>
    <row r="417" spans="3:3" x14ac:dyDescent="0.25">
      <c r="C417" s="20" t="s">
        <v>17</v>
      </c>
    </row>
    <row r="418" spans="3:3" x14ac:dyDescent="0.25">
      <c r="C418" s="20" t="s">
        <v>17</v>
      </c>
    </row>
    <row r="419" spans="3:3" x14ac:dyDescent="0.25">
      <c r="C419" s="20" t="s">
        <v>17</v>
      </c>
    </row>
    <row r="420" spans="3:3" x14ac:dyDescent="0.25">
      <c r="C420" s="20" t="s">
        <v>17</v>
      </c>
    </row>
    <row r="421" spans="3:3" x14ac:dyDescent="0.25">
      <c r="C421" s="20" t="s">
        <v>17</v>
      </c>
    </row>
    <row r="422" spans="3:3" x14ac:dyDescent="0.25">
      <c r="C422" s="20" t="s">
        <v>17</v>
      </c>
    </row>
    <row r="423" spans="3:3" x14ac:dyDescent="0.25">
      <c r="C423" s="20" t="s">
        <v>17</v>
      </c>
    </row>
    <row r="424" spans="3:3" x14ac:dyDescent="0.25">
      <c r="C424" s="20" t="s">
        <v>17</v>
      </c>
    </row>
    <row r="425" spans="3:3" x14ac:dyDescent="0.25">
      <c r="C425" s="20" t="s">
        <v>17</v>
      </c>
    </row>
    <row r="426" spans="3:3" x14ac:dyDescent="0.25">
      <c r="C426" s="20" t="s">
        <v>17</v>
      </c>
    </row>
    <row r="427" spans="3:3" x14ac:dyDescent="0.25">
      <c r="C427" s="20" t="s">
        <v>17</v>
      </c>
    </row>
    <row r="428" spans="3:3" x14ac:dyDescent="0.25">
      <c r="C428" s="20" t="s">
        <v>17</v>
      </c>
    </row>
    <row r="429" spans="3:3" x14ac:dyDescent="0.25">
      <c r="C429" s="20" t="s">
        <v>17</v>
      </c>
    </row>
    <row r="430" spans="3:3" x14ac:dyDescent="0.25">
      <c r="C430" s="20" t="s">
        <v>17</v>
      </c>
    </row>
    <row r="431" spans="3:3" x14ac:dyDescent="0.25">
      <c r="C431" s="20" t="s">
        <v>17</v>
      </c>
    </row>
    <row r="432" spans="3:3" x14ac:dyDescent="0.25">
      <c r="C432" s="20" t="s">
        <v>17</v>
      </c>
    </row>
    <row r="433" spans="3:3" x14ac:dyDescent="0.25">
      <c r="C433" s="20" t="s">
        <v>17</v>
      </c>
    </row>
    <row r="434" spans="3:3" x14ac:dyDescent="0.25">
      <c r="C434" s="20" t="s">
        <v>17</v>
      </c>
    </row>
    <row r="435" spans="3:3" x14ac:dyDescent="0.25">
      <c r="C435" s="20" t="s">
        <v>17</v>
      </c>
    </row>
    <row r="436" spans="3:3" x14ac:dyDescent="0.25">
      <c r="C436" s="20" t="s">
        <v>17</v>
      </c>
    </row>
    <row r="437" spans="3:3" x14ac:dyDescent="0.25">
      <c r="C437" s="20" t="s">
        <v>17</v>
      </c>
    </row>
    <row r="438" spans="3:3" x14ac:dyDescent="0.25">
      <c r="C438" s="20" t="s">
        <v>17</v>
      </c>
    </row>
    <row r="439" spans="3:3" x14ac:dyDescent="0.25">
      <c r="C439" s="20" t="s">
        <v>17</v>
      </c>
    </row>
    <row r="440" spans="3:3" x14ac:dyDescent="0.25">
      <c r="C440" s="20" t="s">
        <v>17</v>
      </c>
    </row>
    <row r="441" spans="3:3" x14ac:dyDescent="0.25">
      <c r="C441" s="20" t="s">
        <v>17</v>
      </c>
    </row>
    <row r="442" spans="3:3" x14ac:dyDescent="0.25">
      <c r="C442" s="20" t="s">
        <v>17</v>
      </c>
    </row>
    <row r="443" spans="3:3" x14ac:dyDescent="0.25">
      <c r="C443" s="20" t="s">
        <v>17</v>
      </c>
    </row>
    <row r="444" spans="3:3" x14ac:dyDescent="0.25">
      <c r="C444" s="20" t="s">
        <v>17</v>
      </c>
    </row>
    <row r="445" spans="3:3" x14ac:dyDescent="0.25">
      <c r="C445" s="20" t="s">
        <v>17</v>
      </c>
    </row>
    <row r="446" spans="3:3" x14ac:dyDescent="0.25">
      <c r="C446" s="20" t="s">
        <v>17</v>
      </c>
    </row>
    <row r="447" spans="3:3" x14ac:dyDescent="0.25">
      <c r="C447" s="20" t="s">
        <v>17</v>
      </c>
    </row>
    <row r="448" spans="3:3" x14ac:dyDescent="0.25">
      <c r="C448" s="20" t="s">
        <v>17</v>
      </c>
    </row>
    <row r="449" spans="3:3" x14ac:dyDescent="0.25">
      <c r="C449" s="20" t="s">
        <v>17</v>
      </c>
    </row>
    <row r="450" spans="3:3" x14ac:dyDescent="0.25">
      <c r="C450" s="20" t="s">
        <v>17</v>
      </c>
    </row>
    <row r="451" spans="3:3" x14ac:dyDescent="0.25">
      <c r="C451" s="20" t="s">
        <v>17</v>
      </c>
    </row>
    <row r="452" spans="3:3" x14ac:dyDescent="0.25">
      <c r="C452" s="20" t="s">
        <v>17</v>
      </c>
    </row>
    <row r="453" spans="3:3" x14ac:dyDescent="0.25">
      <c r="C453" s="20" t="s">
        <v>17</v>
      </c>
    </row>
    <row r="454" spans="3:3" x14ac:dyDescent="0.25">
      <c r="C454" s="20" t="s">
        <v>17</v>
      </c>
    </row>
    <row r="455" spans="3:3" x14ac:dyDescent="0.25">
      <c r="C455" s="20" t="s">
        <v>17</v>
      </c>
    </row>
    <row r="456" spans="3:3" x14ac:dyDescent="0.25">
      <c r="C456" s="20" t="s">
        <v>17</v>
      </c>
    </row>
    <row r="457" spans="3:3" x14ac:dyDescent="0.25">
      <c r="C457" s="20" t="s">
        <v>17</v>
      </c>
    </row>
    <row r="458" spans="3:3" x14ac:dyDescent="0.25">
      <c r="C458" s="20" t="s">
        <v>17</v>
      </c>
    </row>
    <row r="459" spans="3:3" x14ac:dyDescent="0.25">
      <c r="C459" s="20" t="s">
        <v>17</v>
      </c>
    </row>
    <row r="460" spans="3:3" x14ac:dyDescent="0.25">
      <c r="C460" s="20" t="s">
        <v>17</v>
      </c>
    </row>
    <row r="461" spans="3:3" x14ac:dyDescent="0.25">
      <c r="C461" s="20" t="s">
        <v>17</v>
      </c>
    </row>
    <row r="462" spans="3:3" x14ac:dyDescent="0.25">
      <c r="C462" s="20" t="s">
        <v>17</v>
      </c>
    </row>
    <row r="463" spans="3:3" x14ac:dyDescent="0.25">
      <c r="C463" s="20" t="s">
        <v>17</v>
      </c>
    </row>
    <row r="464" spans="3:3" x14ac:dyDescent="0.25">
      <c r="C464" s="20" t="s">
        <v>17</v>
      </c>
    </row>
    <row r="465" spans="3:3" x14ac:dyDescent="0.25">
      <c r="C465" s="20" t="s">
        <v>17</v>
      </c>
    </row>
    <row r="466" spans="3:3" x14ac:dyDescent="0.25">
      <c r="C466" s="20" t="s">
        <v>17</v>
      </c>
    </row>
    <row r="467" spans="3:3" x14ac:dyDescent="0.25">
      <c r="C467" s="20" t="s">
        <v>17</v>
      </c>
    </row>
    <row r="468" spans="3:3" x14ac:dyDescent="0.25">
      <c r="C468" s="20" t="s">
        <v>17</v>
      </c>
    </row>
    <row r="469" spans="3:3" x14ac:dyDescent="0.25">
      <c r="C469" s="20" t="s">
        <v>17</v>
      </c>
    </row>
    <row r="470" spans="3:3" x14ac:dyDescent="0.25">
      <c r="C470" s="20" t="s">
        <v>17</v>
      </c>
    </row>
    <row r="471" spans="3:3" x14ac:dyDescent="0.25">
      <c r="C471" s="20" t="s">
        <v>17</v>
      </c>
    </row>
    <row r="472" spans="3:3" x14ac:dyDescent="0.25">
      <c r="C472" s="20" t="s">
        <v>17</v>
      </c>
    </row>
    <row r="473" spans="3:3" x14ac:dyDescent="0.25">
      <c r="C473" s="20" t="s">
        <v>17</v>
      </c>
    </row>
    <row r="474" spans="3:3" x14ac:dyDescent="0.25">
      <c r="C474" s="20" t="s">
        <v>17</v>
      </c>
    </row>
    <row r="475" spans="3:3" x14ac:dyDescent="0.25">
      <c r="C475" s="20" t="s">
        <v>17</v>
      </c>
    </row>
    <row r="476" spans="3:3" x14ac:dyDescent="0.25">
      <c r="C476" s="20" t="s">
        <v>17</v>
      </c>
    </row>
    <row r="477" spans="3:3" x14ac:dyDescent="0.25">
      <c r="C477" s="20" t="s">
        <v>17</v>
      </c>
    </row>
    <row r="478" spans="3:3" x14ac:dyDescent="0.25">
      <c r="C478" s="20" t="s">
        <v>17</v>
      </c>
    </row>
    <row r="479" spans="3:3" x14ac:dyDescent="0.25">
      <c r="C479" s="20" t="s">
        <v>17</v>
      </c>
    </row>
    <row r="480" spans="3:3" x14ac:dyDescent="0.25">
      <c r="C480" s="20" t="s">
        <v>17</v>
      </c>
    </row>
    <row r="481" spans="3:3" x14ac:dyDescent="0.25">
      <c r="C481" s="20" t="s">
        <v>17</v>
      </c>
    </row>
    <row r="482" spans="3:3" x14ac:dyDescent="0.25">
      <c r="C482" s="20" t="s">
        <v>17</v>
      </c>
    </row>
    <row r="483" spans="3:3" x14ac:dyDescent="0.25">
      <c r="C483" s="20" t="s">
        <v>17</v>
      </c>
    </row>
    <row r="484" spans="3:3" x14ac:dyDescent="0.25">
      <c r="C484" s="20" t="s">
        <v>17</v>
      </c>
    </row>
    <row r="485" spans="3:3" x14ac:dyDescent="0.25">
      <c r="C485" s="20" t="s">
        <v>17</v>
      </c>
    </row>
    <row r="486" spans="3:3" x14ac:dyDescent="0.25">
      <c r="C486" s="20" t="s">
        <v>17</v>
      </c>
    </row>
    <row r="487" spans="3:3" x14ac:dyDescent="0.25">
      <c r="C487" s="20" t="s">
        <v>17</v>
      </c>
    </row>
    <row r="488" spans="3:3" x14ac:dyDescent="0.25">
      <c r="C488" s="20" t="s">
        <v>17</v>
      </c>
    </row>
    <row r="489" spans="3:3" x14ac:dyDescent="0.25">
      <c r="C489" s="20" t="s">
        <v>17</v>
      </c>
    </row>
    <row r="490" spans="3:3" x14ac:dyDescent="0.25">
      <c r="C490" s="20" t="s">
        <v>17</v>
      </c>
    </row>
    <row r="491" spans="3:3" x14ac:dyDescent="0.25">
      <c r="C491" s="20" t="s">
        <v>17</v>
      </c>
    </row>
    <row r="492" spans="3:3" x14ac:dyDescent="0.25">
      <c r="C492" s="20" t="s">
        <v>17</v>
      </c>
    </row>
    <row r="493" spans="3:3" x14ac:dyDescent="0.25">
      <c r="C493" s="20" t="s">
        <v>17</v>
      </c>
    </row>
    <row r="494" spans="3:3" x14ac:dyDescent="0.25">
      <c r="C494" s="20" t="s">
        <v>17</v>
      </c>
    </row>
    <row r="495" spans="3:3" x14ac:dyDescent="0.25">
      <c r="C495" s="20" t="s">
        <v>17</v>
      </c>
    </row>
    <row r="496" spans="3:3" x14ac:dyDescent="0.25">
      <c r="C496" s="20" t="s">
        <v>17</v>
      </c>
    </row>
    <row r="497" spans="3:3" x14ac:dyDescent="0.25">
      <c r="C497" s="20" t="s">
        <v>17</v>
      </c>
    </row>
    <row r="498" spans="3:3" x14ac:dyDescent="0.25">
      <c r="C498" s="20" t="s">
        <v>17</v>
      </c>
    </row>
    <row r="499" spans="3:3" x14ac:dyDescent="0.25">
      <c r="C499" s="20" t="s">
        <v>17</v>
      </c>
    </row>
    <row r="500" spans="3:3" x14ac:dyDescent="0.25">
      <c r="C500" s="20" t="s">
        <v>17</v>
      </c>
    </row>
    <row r="501" spans="3:3" x14ac:dyDescent="0.25">
      <c r="C501" s="20" t="s">
        <v>17</v>
      </c>
    </row>
    <row r="502" spans="3:3" x14ac:dyDescent="0.25">
      <c r="C502" s="20" t="s">
        <v>17</v>
      </c>
    </row>
    <row r="503" spans="3:3" x14ac:dyDescent="0.25">
      <c r="C503" s="20" t="s">
        <v>17</v>
      </c>
    </row>
    <row r="504" spans="3:3" x14ac:dyDescent="0.25">
      <c r="C504" s="20" t="s">
        <v>17</v>
      </c>
    </row>
    <row r="505" spans="3:3" x14ac:dyDescent="0.25">
      <c r="C505" s="20" t="s">
        <v>17</v>
      </c>
    </row>
    <row r="506" spans="3:3" x14ac:dyDescent="0.25">
      <c r="C506" s="20" t="s">
        <v>17</v>
      </c>
    </row>
    <row r="507" spans="3:3" x14ac:dyDescent="0.25">
      <c r="C507" s="20" t="s">
        <v>17</v>
      </c>
    </row>
    <row r="508" spans="3:3" x14ac:dyDescent="0.25">
      <c r="C508" s="20" t="s">
        <v>17</v>
      </c>
    </row>
    <row r="509" spans="3:3" x14ac:dyDescent="0.25">
      <c r="C509" s="20" t="s">
        <v>17</v>
      </c>
    </row>
    <row r="510" spans="3:3" x14ac:dyDescent="0.25">
      <c r="C510" s="20" t="s">
        <v>17</v>
      </c>
    </row>
    <row r="511" spans="3:3" x14ac:dyDescent="0.25">
      <c r="C511" s="20" t="s">
        <v>17</v>
      </c>
    </row>
    <row r="512" spans="3:3" x14ac:dyDescent="0.25">
      <c r="C512" s="20" t="s">
        <v>17</v>
      </c>
    </row>
    <row r="513" spans="3:3" x14ac:dyDescent="0.25">
      <c r="C513" s="20" t="s">
        <v>17</v>
      </c>
    </row>
    <row r="514" spans="3:3" x14ac:dyDescent="0.25">
      <c r="C514" s="20" t="s">
        <v>17</v>
      </c>
    </row>
    <row r="515" spans="3:3" x14ac:dyDescent="0.25">
      <c r="C515" s="20" t="s">
        <v>17</v>
      </c>
    </row>
    <row r="516" spans="3:3" x14ac:dyDescent="0.25">
      <c r="C516" s="20" t="s">
        <v>17</v>
      </c>
    </row>
    <row r="517" spans="3:3" x14ac:dyDescent="0.25">
      <c r="C517" s="20" t="s">
        <v>17</v>
      </c>
    </row>
    <row r="518" spans="3:3" x14ac:dyDescent="0.25">
      <c r="C518" s="20" t="s">
        <v>17</v>
      </c>
    </row>
    <row r="519" spans="3:3" x14ac:dyDescent="0.25">
      <c r="C519" s="20" t="s">
        <v>17</v>
      </c>
    </row>
    <row r="520" spans="3:3" x14ac:dyDescent="0.25">
      <c r="C520" s="20" t="s">
        <v>17</v>
      </c>
    </row>
    <row r="521" spans="3:3" x14ac:dyDescent="0.25">
      <c r="C521" s="20" t="s">
        <v>17</v>
      </c>
    </row>
    <row r="522" spans="3:3" x14ac:dyDescent="0.25">
      <c r="C522" s="20" t="s">
        <v>17</v>
      </c>
    </row>
    <row r="523" spans="3:3" x14ac:dyDescent="0.25">
      <c r="C523" s="20" t="s">
        <v>17</v>
      </c>
    </row>
    <row r="524" spans="3:3" x14ac:dyDescent="0.25">
      <c r="C524" s="20" t="s">
        <v>17</v>
      </c>
    </row>
    <row r="525" spans="3:3" x14ac:dyDescent="0.25">
      <c r="C525" s="20" t="s">
        <v>17</v>
      </c>
    </row>
    <row r="526" spans="3:3" x14ac:dyDescent="0.25">
      <c r="C526" s="20" t="s">
        <v>17</v>
      </c>
    </row>
    <row r="527" spans="3:3" x14ac:dyDescent="0.25">
      <c r="C527" s="20" t="s">
        <v>17</v>
      </c>
    </row>
    <row r="528" spans="3:3" x14ac:dyDescent="0.25">
      <c r="C528" s="20" t="s">
        <v>17</v>
      </c>
    </row>
    <row r="529" spans="3:3" x14ac:dyDescent="0.25">
      <c r="C529" s="20" t="s">
        <v>17</v>
      </c>
    </row>
    <row r="530" spans="3:3" x14ac:dyDescent="0.25">
      <c r="C530" s="20" t="s">
        <v>17</v>
      </c>
    </row>
    <row r="531" spans="3:3" x14ac:dyDescent="0.25">
      <c r="C531" s="20" t="s">
        <v>17</v>
      </c>
    </row>
    <row r="532" spans="3:3" x14ac:dyDescent="0.25">
      <c r="C532" s="20" t="s">
        <v>17</v>
      </c>
    </row>
    <row r="533" spans="3:3" x14ac:dyDescent="0.25">
      <c r="C533" s="20" t="s">
        <v>17</v>
      </c>
    </row>
    <row r="534" spans="3:3" x14ac:dyDescent="0.25">
      <c r="C534" s="20" t="s">
        <v>17</v>
      </c>
    </row>
    <row r="535" spans="3:3" x14ac:dyDescent="0.25">
      <c r="C535" s="20" t="s">
        <v>17</v>
      </c>
    </row>
    <row r="536" spans="3:3" x14ac:dyDescent="0.25">
      <c r="C536" s="20" t="s">
        <v>17</v>
      </c>
    </row>
    <row r="537" spans="3:3" x14ac:dyDescent="0.25">
      <c r="C537" s="20" t="s">
        <v>17</v>
      </c>
    </row>
    <row r="538" spans="3:3" x14ac:dyDescent="0.25">
      <c r="C538" s="20" t="s">
        <v>17</v>
      </c>
    </row>
    <row r="539" spans="3:3" x14ac:dyDescent="0.25">
      <c r="C539" s="20" t="s">
        <v>17</v>
      </c>
    </row>
    <row r="540" spans="3:3" x14ac:dyDescent="0.25">
      <c r="C540" s="20" t="s">
        <v>17</v>
      </c>
    </row>
    <row r="541" spans="3:3" x14ac:dyDescent="0.25">
      <c r="C541" s="20" t="s">
        <v>17</v>
      </c>
    </row>
    <row r="542" spans="3:3" x14ac:dyDescent="0.25">
      <c r="C542" s="20" t="s">
        <v>17</v>
      </c>
    </row>
    <row r="543" spans="3:3" x14ac:dyDescent="0.25">
      <c r="C543" s="20" t="s">
        <v>17</v>
      </c>
    </row>
    <row r="544" spans="3:3" x14ac:dyDescent="0.25">
      <c r="C544" s="20" t="s">
        <v>17</v>
      </c>
    </row>
    <row r="545" spans="3:3" x14ac:dyDescent="0.25">
      <c r="C545" s="20" t="s">
        <v>17</v>
      </c>
    </row>
    <row r="546" spans="3:3" x14ac:dyDescent="0.25">
      <c r="C546" s="20" t="s">
        <v>17</v>
      </c>
    </row>
    <row r="547" spans="3:3" x14ac:dyDescent="0.25">
      <c r="C547" s="20" t="s">
        <v>17</v>
      </c>
    </row>
    <row r="548" spans="3:3" x14ac:dyDescent="0.25">
      <c r="C548" s="20" t="s">
        <v>17</v>
      </c>
    </row>
    <row r="549" spans="3:3" x14ac:dyDescent="0.25">
      <c r="C549" s="20" t="s">
        <v>17</v>
      </c>
    </row>
    <row r="550" spans="3:3" x14ac:dyDescent="0.25">
      <c r="C550" s="20" t="s">
        <v>17</v>
      </c>
    </row>
    <row r="551" spans="3:3" x14ac:dyDescent="0.25">
      <c r="C551" s="20" t="s">
        <v>17</v>
      </c>
    </row>
    <row r="552" spans="3:3" x14ac:dyDescent="0.25">
      <c r="C552" s="20" t="s">
        <v>17</v>
      </c>
    </row>
    <row r="553" spans="3:3" x14ac:dyDescent="0.25">
      <c r="C553" s="20" t="s">
        <v>17</v>
      </c>
    </row>
    <row r="554" spans="3:3" x14ac:dyDescent="0.25">
      <c r="C554" s="20" t="s">
        <v>17</v>
      </c>
    </row>
    <row r="555" spans="3:3" x14ac:dyDescent="0.25">
      <c r="C555" s="20" t="s">
        <v>17</v>
      </c>
    </row>
    <row r="556" spans="3:3" x14ac:dyDescent="0.25">
      <c r="C556" s="20" t="s">
        <v>17</v>
      </c>
    </row>
    <row r="557" spans="3:3" x14ac:dyDescent="0.25">
      <c r="C557" s="20" t="s">
        <v>17</v>
      </c>
    </row>
    <row r="558" spans="3:3" x14ac:dyDescent="0.25">
      <c r="C558" s="20" t="s">
        <v>17</v>
      </c>
    </row>
    <row r="559" spans="3:3" x14ac:dyDescent="0.25">
      <c r="C559" s="20" t="s">
        <v>17</v>
      </c>
    </row>
    <row r="560" spans="3:3" x14ac:dyDescent="0.25">
      <c r="C560" s="20" t="s">
        <v>17</v>
      </c>
    </row>
    <row r="561" spans="3:3" x14ac:dyDescent="0.25">
      <c r="C561" s="20" t="s">
        <v>17</v>
      </c>
    </row>
    <row r="562" spans="3:3" x14ac:dyDescent="0.25">
      <c r="C562" s="20" t="s">
        <v>17</v>
      </c>
    </row>
    <row r="563" spans="3:3" x14ac:dyDescent="0.25">
      <c r="C563" s="20" t="s">
        <v>17</v>
      </c>
    </row>
    <row r="564" spans="3:3" x14ac:dyDescent="0.25">
      <c r="C564" s="20" t="s">
        <v>17</v>
      </c>
    </row>
    <row r="565" spans="3:3" x14ac:dyDescent="0.25">
      <c r="C565" s="20" t="s">
        <v>17</v>
      </c>
    </row>
    <row r="566" spans="3:3" x14ac:dyDescent="0.25">
      <c r="C566" s="20" t="s">
        <v>17</v>
      </c>
    </row>
    <row r="567" spans="3:3" x14ac:dyDescent="0.25">
      <c r="C567" s="20" t="s">
        <v>17</v>
      </c>
    </row>
    <row r="568" spans="3:3" x14ac:dyDescent="0.25">
      <c r="C568" s="20" t="s">
        <v>17</v>
      </c>
    </row>
    <row r="569" spans="3:3" x14ac:dyDescent="0.25">
      <c r="C569" s="20" t="s">
        <v>17</v>
      </c>
    </row>
    <row r="570" spans="3:3" x14ac:dyDescent="0.25">
      <c r="C570" s="20" t="s">
        <v>17</v>
      </c>
    </row>
    <row r="571" spans="3:3" x14ac:dyDescent="0.25">
      <c r="C571" s="20" t="s">
        <v>17</v>
      </c>
    </row>
    <row r="572" spans="3:3" x14ac:dyDescent="0.25">
      <c r="C572" s="20" t="s">
        <v>17</v>
      </c>
    </row>
    <row r="573" spans="3:3" x14ac:dyDescent="0.25">
      <c r="C573" s="20" t="s">
        <v>17</v>
      </c>
    </row>
    <row r="574" spans="3:3" x14ac:dyDescent="0.25">
      <c r="C574" s="20" t="s">
        <v>17</v>
      </c>
    </row>
    <row r="575" spans="3:3" x14ac:dyDescent="0.25">
      <c r="C575" s="20" t="s">
        <v>17</v>
      </c>
    </row>
    <row r="576" spans="3:3" x14ac:dyDescent="0.25">
      <c r="C576" s="20" t="s">
        <v>17</v>
      </c>
    </row>
    <row r="577" spans="3:3" x14ac:dyDescent="0.25">
      <c r="C577" s="20" t="s">
        <v>17</v>
      </c>
    </row>
    <row r="578" spans="3:3" x14ac:dyDescent="0.25">
      <c r="C578" s="20" t="s">
        <v>17</v>
      </c>
    </row>
    <row r="579" spans="3:3" x14ac:dyDescent="0.25">
      <c r="C579" s="20" t="s">
        <v>17</v>
      </c>
    </row>
    <row r="580" spans="3:3" x14ac:dyDescent="0.25">
      <c r="C580" s="20" t="s">
        <v>17</v>
      </c>
    </row>
    <row r="581" spans="3:3" x14ac:dyDescent="0.25">
      <c r="C581" s="20" t="s">
        <v>17</v>
      </c>
    </row>
    <row r="582" spans="3:3" x14ac:dyDescent="0.25">
      <c r="C582" s="20" t="s">
        <v>17</v>
      </c>
    </row>
    <row r="583" spans="3:3" x14ac:dyDescent="0.25">
      <c r="C583" s="20" t="s">
        <v>17</v>
      </c>
    </row>
    <row r="584" spans="3:3" x14ac:dyDescent="0.25">
      <c r="C584" s="20" t="s">
        <v>17</v>
      </c>
    </row>
    <row r="585" spans="3:3" x14ac:dyDescent="0.25">
      <c r="C585" s="20" t="s">
        <v>17</v>
      </c>
    </row>
    <row r="586" spans="3:3" x14ac:dyDescent="0.25">
      <c r="C586" s="20" t="s">
        <v>17</v>
      </c>
    </row>
    <row r="587" spans="3:3" x14ac:dyDescent="0.25">
      <c r="C587" s="20" t="s">
        <v>17</v>
      </c>
    </row>
    <row r="588" spans="3:3" x14ac:dyDescent="0.25">
      <c r="C588" s="20" t="s">
        <v>17</v>
      </c>
    </row>
    <row r="589" spans="3:3" x14ac:dyDescent="0.25">
      <c r="C589" s="20" t="s">
        <v>17</v>
      </c>
    </row>
    <row r="590" spans="3:3" x14ac:dyDescent="0.25">
      <c r="C590" s="20" t="s">
        <v>17</v>
      </c>
    </row>
    <row r="591" spans="3:3" x14ac:dyDescent="0.25">
      <c r="C591" s="20" t="s">
        <v>17</v>
      </c>
    </row>
    <row r="592" spans="3:3" x14ac:dyDescent="0.25">
      <c r="C592" s="20" t="s">
        <v>17</v>
      </c>
    </row>
    <row r="593" spans="3:3" x14ac:dyDescent="0.25">
      <c r="C593" s="20" t="s">
        <v>17</v>
      </c>
    </row>
    <row r="594" spans="3:3" x14ac:dyDescent="0.25">
      <c r="C594" s="20" t="s">
        <v>17</v>
      </c>
    </row>
    <row r="595" spans="3:3" x14ac:dyDescent="0.25">
      <c r="C595" s="20" t="s">
        <v>17</v>
      </c>
    </row>
    <row r="596" spans="3:3" x14ac:dyDescent="0.25">
      <c r="C596" s="20" t="s">
        <v>17</v>
      </c>
    </row>
    <row r="597" spans="3:3" x14ac:dyDescent="0.25">
      <c r="C597" s="20" t="s">
        <v>17</v>
      </c>
    </row>
    <row r="598" spans="3:3" x14ac:dyDescent="0.25">
      <c r="C598" s="20" t="s">
        <v>17</v>
      </c>
    </row>
    <row r="599" spans="3:3" x14ac:dyDescent="0.25">
      <c r="C599" s="20" t="s">
        <v>17</v>
      </c>
    </row>
    <row r="600" spans="3:3" x14ac:dyDescent="0.25">
      <c r="C600" s="20" t="s">
        <v>17</v>
      </c>
    </row>
    <row r="601" spans="3:3" x14ac:dyDescent="0.25">
      <c r="C601" s="20" t="s">
        <v>17</v>
      </c>
    </row>
    <row r="602" spans="3:3" x14ac:dyDescent="0.25">
      <c r="C602" s="20" t="s">
        <v>17</v>
      </c>
    </row>
    <row r="603" spans="3:3" x14ac:dyDescent="0.25">
      <c r="C603" s="20" t="s">
        <v>17</v>
      </c>
    </row>
    <row r="604" spans="3:3" x14ac:dyDescent="0.25">
      <c r="C604" s="20" t="s">
        <v>17</v>
      </c>
    </row>
    <row r="605" spans="3:3" x14ac:dyDescent="0.25">
      <c r="C605" s="20" t="s">
        <v>17</v>
      </c>
    </row>
    <row r="606" spans="3:3" x14ac:dyDescent="0.25">
      <c r="C606" s="20" t="s">
        <v>17</v>
      </c>
    </row>
    <row r="607" spans="3:3" x14ac:dyDescent="0.25">
      <c r="C607" s="20" t="s">
        <v>17</v>
      </c>
    </row>
    <row r="608" spans="3:3" x14ac:dyDescent="0.25">
      <c r="C608" s="20" t="s">
        <v>17</v>
      </c>
    </row>
    <row r="609" spans="3:3" x14ac:dyDescent="0.25">
      <c r="C609" s="20" t="s">
        <v>17</v>
      </c>
    </row>
    <row r="610" spans="3:3" x14ac:dyDescent="0.25">
      <c r="C610" s="20" t="s">
        <v>17</v>
      </c>
    </row>
    <row r="611" spans="3:3" x14ac:dyDescent="0.25">
      <c r="C611" s="20" t="s">
        <v>17</v>
      </c>
    </row>
    <row r="612" spans="3:3" x14ac:dyDescent="0.25">
      <c r="C612" s="20" t="s">
        <v>17</v>
      </c>
    </row>
    <row r="613" spans="3:3" x14ac:dyDescent="0.25">
      <c r="C613" s="20" t="s">
        <v>17</v>
      </c>
    </row>
    <row r="614" spans="3:3" x14ac:dyDescent="0.25">
      <c r="C614" s="20" t="s">
        <v>17</v>
      </c>
    </row>
    <row r="615" spans="3:3" x14ac:dyDescent="0.25">
      <c r="C615" s="20" t="s">
        <v>17</v>
      </c>
    </row>
    <row r="616" spans="3:3" x14ac:dyDescent="0.25">
      <c r="C616" s="20" t="s">
        <v>17</v>
      </c>
    </row>
    <row r="617" spans="3:3" x14ac:dyDescent="0.25">
      <c r="C617" s="20" t="s">
        <v>17</v>
      </c>
    </row>
    <row r="618" spans="3:3" x14ac:dyDescent="0.25">
      <c r="C618" s="20" t="s">
        <v>17</v>
      </c>
    </row>
    <row r="619" spans="3:3" x14ac:dyDescent="0.25">
      <c r="C619" s="20" t="s">
        <v>17</v>
      </c>
    </row>
    <row r="620" spans="3:3" x14ac:dyDescent="0.25">
      <c r="C620" s="20" t="s">
        <v>17</v>
      </c>
    </row>
    <row r="621" spans="3:3" x14ac:dyDescent="0.25">
      <c r="C621" s="20" t="s">
        <v>17</v>
      </c>
    </row>
    <row r="622" spans="3:3" x14ac:dyDescent="0.25">
      <c r="C622" s="20" t="s">
        <v>17</v>
      </c>
    </row>
    <row r="623" spans="3:3" x14ac:dyDescent="0.25">
      <c r="C623" s="20" t="s">
        <v>17</v>
      </c>
    </row>
    <row r="624" spans="3:3" x14ac:dyDescent="0.25">
      <c r="C624" s="20" t="s">
        <v>17</v>
      </c>
    </row>
    <row r="625" spans="3:3" x14ac:dyDescent="0.25">
      <c r="C625" s="20" t="s">
        <v>17</v>
      </c>
    </row>
    <row r="626" spans="3:3" x14ac:dyDescent="0.25">
      <c r="C626" s="20" t="s">
        <v>17</v>
      </c>
    </row>
    <row r="627" spans="3:3" x14ac:dyDescent="0.25">
      <c r="C627" s="20" t="s">
        <v>17</v>
      </c>
    </row>
    <row r="628" spans="3:3" x14ac:dyDescent="0.25">
      <c r="C628" s="20" t="s">
        <v>17</v>
      </c>
    </row>
    <row r="629" spans="3:3" x14ac:dyDescent="0.25">
      <c r="C629" s="20" t="s">
        <v>17</v>
      </c>
    </row>
    <row r="630" spans="3:3" x14ac:dyDescent="0.25">
      <c r="C630" s="20" t="s">
        <v>17</v>
      </c>
    </row>
    <row r="631" spans="3:3" x14ac:dyDescent="0.25">
      <c r="C631" s="20" t="s">
        <v>17</v>
      </c>
    </row>
    <row r="632" spans="3:3" x14ac:dyDescent="0.25">
      <c r="C632" s="20" t="s">
        <v>17</v>
      </c>
    </row>
    <row r="633" spans="3:3" x14ac:dyDescent="0.25">
      <c r="C633" s="20" t="s">
        <v>17</v>
      </c>
    </row>
    <row r="634" spans="3:3" x14ac:dyDescent="0.25">
      <c r="C634" s="20" t="s">
        <v>17</v>
      </c>
    </row>
    <row r="635" spans="3:3" x14ac:dyDescent="0.25">
      <c r="C635" s="20" t="s">
        <v>17</v>
      </c>
    </row>
    <row r="636" spans="3:3" x14ac:dyDescent="0.25">
      <c r="C636" s="20" t="s">
        <v>17</v>
      </c>
    </row>
    <row r="637" spans="3:3" x14ac:dyDescent="0.25">
      <c r="C637" s="20" t="s">
        <v>17</v>
      </c>
    </row>
    <row r="638" spans="3:3" x14ac:dyDescent="0.25">
      <c r="C638" s="20" t="s">
        <v>17</v>
      </c>
    </row>
    <row r="639" spans="3:3" x14ac:dyDescent="0.25">
      <c r="C639" s="20" t="s">
        <v>17</v>
      </c>
    </row>
    <row r="640" spans="3:3" x14ac:dyDescent="0.25">
      <c r="C640" s="20" t="s">
        <v>17</v>
      </c>
    </row>
    <row r="641" spans="3:3" x14ac:dyDescent="0.25">
      <c r="C641" s="20" t="s">
        <v>17</v>
      </c>
    </row>
    <row r="642" spans="3:3" x14ac:dyDescent="0.25">
      <c r="C642" s="20" t="s">
        <v>17</v>
      </c>
    </row>
    <row r="643" spans="3:3" x14ac:dyDescent="0.25">
      <c r="C643" s="20" t="s">
        <v>17</v>
      </c>
    </row>
    <row r="644" spans="3:3" x14ac:dyDescent="0.25">
      <c r="C644" s="20" t="s">
        <v>17</v>
      </c>
    </row>
    <row r="645" spans="3:3" x14ac:dyDescent="0.25">
      <c r="C645" s="20" t="s">
        <v>17</v>
      </c>
    </row>
    <row r="646" spans="3:3" x14ac:dyDescent="0.25">
      <c r="C646" s="20" t="s">
        <v>17</v>
      </c>
    </row>
    <row r="647" spans="3:3" x14ac:dyDescent="0.25">
      <c r="C647" s="20" t="s">
        <v>17</v>
      </c>
    </row>
    <row r="648" spans="3:3" x14ac:dyDescent="0.25">
      <c r="C648" s="20" t="s">
        <v>17</v>
      </c>
    </row>
    <row r="649" spans="3:3" x14ac:dyDescent="0.25">
      <c r="C649" s="20" t="s">
        <v>17</v>
      </c>
    </row>
    <row r="650" spans="3:3" x14ac:dyDescent="0.25">
      <c r="C650" s="20" t="s">
        <v>17</v>
      </c>
    </row>
    <row r="651" spans="3:3" x14ac:dyDescent="0.25">
      <c r="C651" s="20" t="s">
        <v>17</v>
      </c>
    </row>
    <row r="652" spans="3:3" x14ac:dyDescent="0.25">
      <c r="C652" s="20" t="s">
        <v>17</v>
      </c>
    </row>
    <row r="653" spans="3:3" x14ac:dyDescent="0.25">
      <c r="C653" s="20" t="s">
        <v>17</v>
      </c>
    </row>
    <row r="654" spans="3:3" x14ac:dyDescent="0.25">
      <c r="C654" s="20" t="s">
        <v>17</v>
      </c>
    </row>
    <row r="655" spans="3:3" x14ac:dyDescent="0.25">
      <c r="C655" s="20" t="s">
        <v>17</v>
      </c>
    </row>
    <row r="656" spans="3:3" x14ac:dyDescent="0.25">
      <c r="C656" s="20" t="s">
        <v>17</v>
      </c>
    </row>
    <row r="657" spans="3:3" x14ac:dyDescent="0.25">
      <c r="C657" s="20" t="s">
        <v>17</v>
      </c>
    </row>
    <row r="658" spans="3:3" x14ac:dyDescent="0.25">
      <c r="C658" s="20" t="s">
        <v>17</v>
      </c>
    </row>
    <row r="659" spans="3:3" x14ac:dyDescent="0.25">
      <c r="C659" s="20" t="s">
        <v>17</v>
      </c>
    </row>
    <row r="660" spans="3:3" x14ac:dyDescent="0.25">
      <c r="C660" s="20" t="s">
        <v>17</v>
      </c>
    </row>
    <row r="661" spans="3:3" x14ac:dyDescent="0.25">
      <c r="C661" s="20" t="s">
        <v>17</v>
      </c>
    </row>
    <row r="662" spans="3:3" x14ac:dyDescent="0.25">
      <c r="C662" s="20" t="s">
        <v>17</v>
      </c>
    </row>
    <row r="663" spans="3:3" x14ac:dyDescent="0.25">
      <c r="C663" s="20" t="s">
        <v>17</v>
      </c>
    </row>
    <row r="664" spans="3:3" x14ac:dyDescent="0.25">
      <c r="C664" s="20" t="s">
        <v>17</v>
      </c>
    </row>
    <row r="665" spans="3:3" x14ac:dyDescent="0.25">
      <c r="C665" s="20" t="s">
        <v>17</v>
      </c>
    </row>
    <row r="666" spans="3:3" x14ac:dyDescent="0.25">
      <c r="C666" s="20" t="s">
        <v>17</v>
      </c>
    </row>
    <row r="667" spans="3:3" x14ac:dyDescent="0.25">
      <c r="C667" s="20" t="s">
        <v>17</v>
      </c>
    </row>
    <row r="668" spans="3:3" x14ac:dyDescent="0.25">
      <c r="C668" s="20" t="s">
        <v>17</v>
      </c>
    </row>
    <row r="669" spans="3:3" x14ac:dyDescent="0.25">
      <c r="C669" s="20" t="s">
        <v>17</v>
      </c>
    </row>
    <row r="670" spans="3:3" x14ac:dyDescent="0.25">
      <c r="C670" s="20" t="s">
        <v>17</v>
      </c>
    </row>
    <row r="671" spans="3:3" x14ac:dyDescent="0.25">
      <c r="C671" s="20" t="s">
        <v>17</v>
      </c>
    </row>
    <row r="672" spans="3:3" x14ac:dyDescent="0.25">
      <c r="C672" s="20" t="s">
        <v>17</v>
      </c>
    </row>
    <row r="673" spans="3:3" x14ac:dyDescent="0.25">
      <c r="C673" s="20" t="s">
        <v>17</v>
      </c>
    </row>
    <row r="674" spans="3:3" x14ac:dyDescent="0.25">
      <c r="C674" s="20" t="s">
        <v>17</v>
      </c>
    </row>
    <row r="675" spans="3:3" x14ac:dyDescent="0.25">
      <c r="C675" s="20" t="s">
        <v>17</v>
      </c>
    </row>
    <row r="676" spans="3:3" x14ac:dyDescent="0.25">
      <c r="C676" s="20" t="s">
        <v>17</v>
      </c>
    </row>
    <row r="677" spans="3:3" x14ac:dyDescent="0.25">
      <c r="C677" s="20" t="s">
        <v>17</v>
      </c>
    </row>
    <row r="678" spans="3:3" x14ac:dyDescent="0.25">
      <c r="C678" s="20" t="s">
        <v>17</v>
      </c>
    </row>
    <row r="679" spans="3:3" x14ac:dyDescent="0.25">
      <c r="C679" s="20" t="s">
        <v>17</v>
      </c>
    </row>
    <row r="680" spans="3:3" x14ac:dyDescent="0.25">
      <c r="C680" s="20" t="s">
        <v>17</v>
      </c>
    </row>
    <row r="681" spans="3:3" x14ac:dyDescent="0.25">
      <c r="C681" s="20" t="s">
        <v>17</v>
      </c>
    </row>
    <row r="682" spans="3:3" x14ac:dyDescent="0.25">
      <c r="C682" s="20" t="s">
        <v>17</v>
      </c>
    </row>
    <row r="683" spans="3:3" x14ac:dyDescent="0.25">
      <c r="C683" s="20" t="s">
        <v>17</v>
      </c>
    </row>
    <row r="684" spans="3:3" x14ac:dyDescent="0.25">
      <c r="C684" s="20" t="s">
        <v>17</v>
      </c>
    </row>
    <row r="685" spans="3:3" x14ac:dyDescent="0.25">
      <c r="C685" s="20" t="s">
        <v>17</v>
      </c>
    </row>
    <row r="686" spans="3:3" x14ac:dyDescent="0.25">
      <c r="C686" s="20" t="s">
        <v>17</v>
      </c>
    </row>
    <row r="687" spans="3:3" x14ac:dyDescent="0.25">
      <c r="C687" s="20" t="s">
        <v>17</v>
      </c>
    </row>
    <row r="688" spans="3:3" x14ac:dyDescent="0.25">
      <c r="C688" s="20" t="s">
        <v>17</v>
      </c>
    </row>
    <row r="689" spans="3:3" x14ac:dyDescent="0.25">
      <c r="C689" s="20" t="s">
        <v>17</v>
      </c>
    </row>
    <row r="690" spans="3:3" x14ac:dyDescent="0.25">
      <c r="C690" s="20" t="s">
        <v>17</v>
      </c>
    </row>
    <row r="691" spans="3:3" x14ac:dyDescent="0.25">
      <c r="C691" s="20" t="s">
        <v>17</v>
      </c>
    </row>
    <row r="692" spans="3:3" x14ac:dyDescent="0.25">
      <c r="C692" s="20" t="s">
        <v>17</v>
      </c>
    </row>
    <row r="693" spans="3:3" x14ac:dyDescent="0.25">
      <c r="C693" s="20" t="s">
        <v>17</v>
      </c>
    </row>
    <row r="694" spans="3:3" x14ac:dyDescent="0.25">
      <c r="C694" s="20" t="s">
        <v>17</v>
      </c>
    </row>
    <row r="695" spans="3:3" x14ac:dyDescent="0.25">
      <c r="C695" s="20" t="s">
        <v>17</v>
      </c>
    </row>
    <row r="696" spans="3:3" x14ac:dyDescent="0.25">
      <c r="C696" s="20" t="s">
        <v>17</v>
      </c>
    </row>
    <row r="697" spans="3:3" x14ac:dyDescent="0.25">
      <c r="C697" s="20" t="s">
        <v>17</v>
      </c>
    </row>
    <row r="698" spans="3:3" x14ac:dyDescent="0.25">
      <c r="C698" s="20" t="s">
        <v>17</v>
      </c>
    </row>
    <row r="699" spans="3:3" x14ac:dyDescent="0.25">
      <c r="C699" s="20" t="s">
        <v>17</v>
      </c>
    </row>
    <row r="700" spans="3:3" x14ac:dyDescent="0.25">
      <c r="C700" s="20" t="s">
        <v>17</v>
      </c>
    </row>
    <row r="701" spans="3:3" x14ac:dyDescent="0.25">
      <c r="C701" s="20" t="s">
        <v>17</v>
      </c>
    </row>
    <row r="702" spans="3:3" x14ac:dyDescent="0.25">
      <c r="C702" s="20" t="s">
        <v>17</v>
      </c>
    </row>
    <row r="703" spans="3:3" x14ac:dyDescent="0.25">
      <c r="C703" s="20" t="s">
        <v>17</v>
      </c>
    </row>
    <row r="704" spans="3:3" x14ac:dyDescent="0.25">
      <c r="C704" s="20" t="s">
        <v>17</v>
      </c>
    </row>
    <row r="705" spans="3:3" x14ac:dyDescent="0.25">
      <c r="C705" s="20" t="s">
        <v>17</v>
      </c>
    </row>
    <row r="706" spans="3:3" x14ac:dyDescent="0.25">
      <c r="C706" s="20" t="s">
        <v>17</v>
      </c>
    </row>
    <row r="707" spans="3:3" x14ac:dyDescent="0.25">
      <c r="C707" s="20" t="s">
        <v>17</v>
      </c>
    </row>
    <row r="708" spans="3:3" x14ac:dyDescent="0.25">
      <c r="C708" s="20" t="s">
        <v>17</v>
      </c>
    </row>
    <row r="709" spans="3:3" x14ac:dyDescent="0.25">
      <c r="C709" s="20" t="s">
        <v>17</v>
      </c>
    </row>
    <row r="710" spans="3:3" x14ac:dyDescent="0.25">
      <c r="C710" s="20" t="s">
        <v>17</v>
      </c>
    </row>
    <row r="711" spans="3:3" x14ac:dyDescent="0.25">
      <c r="C711" s="20" t="s">
        <v>17</v>
      </c>
    </row>
    <row r="712" spans="3:3" x14ac:dyDescent="0.25">
      <c r="C712" s="20" t="s">
        <v>17</v>
      </c>
    </row>
    <row r="713" spans="3:3" x14ac:dyDescent="0.25">
      <c r="C713" s="20" t="s">
        <v>17</v>
      </c>
    </row>
    <row r="714" spans="3:3" x14ac:dyDescent="0.25">
      <c r="C714" s="20" t="s">
        <v>17</v>
      </c>
    </row>
    <row r="715" spans="3:3" x14ac:dyDescent="0.25">
      <c r="C715" s="20" t="s">
        <v>17</v>
      </c>
    </row>
    <row r="716" spans="3:3" x14ac:dyDescent="0.25">
      <c r="C716" s="20" t="s">
        <v>17</v>
      </c>
    </row>
    <row r="717" spans="3:3" x14ac:dyDescent="0.25">
      <c r="C717" s="20" t="s">
        <v>17</v>
      </c>
    </row>
    <row r="718" spans="3:3" x14ac:dyDescent="0.25">
      <c r="C718" s="20" t="s">
        <v>17</v>
      </c>
    </row>
    <row r="719" spans="3:3" x14ac:dyDescent="0.25">
      <c r="C719" s="20" t="s">
        <v>17</v>
      </c>
    </row>
    <row r="720" spans="3:3" x14ac:dyDescent="0.25">
      <c r="C720" s="20" t="s">
        <v>17</v>
      </c>
    </row>
    <row r="721" spans="3:3" x14ac:dyDescent="0.25">
      <c r="C721" s="20" t="s">
        <v>17</v>
      </c>
    </row>
    <row r="722" spans="3:3" x14ac:dyDescent="0.25">
      <c r="C722" s="20" t="s">
        <v>17</v>
      </c>
    </row>
    <row r="723" spans="3:3" x14ac:dyDescent="0.25">
      <c r="C723" s="20" t="s">
        <v>17</v>
      </c>
    </row>
    <row r="724" spans="3:3" x14ac:dyDescent="0.25">
      <c r="C724" s="20" t="s">
        <v>17</v>
      </c>
    </row>
    <row r="725" spans="3:3" x14ac:dyDescent="0.25">
      <c r="C725" s="20" t="s">
        <v>17</v>
      </c>
    </row>
    <row r="726" spans="3:3" x14ac:dyDescent="0.25">
      <c r="C726" s="20" t="s">
        <v>17</v>
      </c>
    </row>
    <row r="727" spans="3:3" x14ac:dyDescent="0.25">
      <c r="C727" s="20" t="s">
        <v>17</v>
      </c>
    </row>
    <row r="728" spans="3:3" x14ac:dyDescent="0.25">
      <c r="C728" s="20" t="s">
        <v>17</v>
      </c>
    </row>
    <row r="729" spans="3:3" x14ac:dyDescent="0.25">
      <c r="C729" s="20" t="s">
        <v>17</v>
      </c>
    </row>
    <row r="730" spans="3:3" x14ac:dyDescent="0.25">
      <c r="C730" s="20" t="s">
        <v>17</v>
      </c>
    </row>
    <row r="731" spans="3:3" x14ac:dyDescent="0.25">
      <c r="C731" s="20" t="s">
        <v>17</v>
      </c>
    </row>
    <row r="732" spans="3:3" x14ac:dyDescent="0.25">
      <c r="C732" s="20" t="s">
        <v>17</v>
      </c>
    </row>
    <row r="733" spans="3:3" x14ac:dyDescent="0.25">
      <c r="C733" s="20" t="s">
        <v>17</v>
      </c>
    </row>
    <row r="734" spans="3:3" x14ac:dyDescent="0.25">
      <c r="C734" s="20" t="s">
        <v>17</v>
      </c>
    </row>
    <row r="735" spans="3:3" x14ac:dyDescent="0.25">
      <c r="C735" s="20" t="s">
        <v>17</v>
      </c>
    </row>
    <row r="736" spans="3:3" x14ac:dyDescent="0.25">
      <c r="C736" s="20" t="s">
        <v>17</v>
      </c>
    </row>
    <row r="737" spans="3:3" x14ac:dyDescent="0.25">
      <c r="C737" s="20" t="s">
        <v>17</v>
      </c>
    </row>
    <row r="738" spans="3:3" x14ac:dyDescent="0.25">
      <c r="C738" s="20" t="s">
        <v>17</v>
      </c>
    </row>
    <row r="739" spans="3:3" x14ac:dyDescent="0.25">
      <c r="C739" s="20" t="s">
        <v>17</v>
      </c>
    </row>
    <row r="740" spans="3:3" x14ac:dyDescent="0.25">
      <c r="C740" s="20" t="s">
        <v>17</v>
      </c>
    </row>
    <row r="741" spans="3:3" x14ac:dyDescent="0.25">
      <c r="C741" s="20" t="s">
        <v>17</v>
      </c>
    </row>
    <row r="742" spans="3:3" x14ac:dyDescent="0.25">
      <c r="C742" s="20" t="s">
        <v>17</v>
      </c>
    </row>
    <row r="743" spans="3:3" x14ac:dyDescent="0.25">
      <c r="C743" s="20" t="s">
        <v>17</v>
      </c>
    </row>
    <row r="744" spans="3:3" x14ac:dyDescent="0.25">
      <c r="C744" s="20" t="s">
        <v>17</v>
      </c>
    </row>
    <row r="745" spans="3:3" x14ac:dyDescent="0.25">
      <c r="C745" s="20" t="s">
        <v>17</v>
      </c>
    </row>
    <row r="746" spans="3:3" x14ac:dyDescent="0.25">
      <c r="C746" s="20" t="s">
        <v>17</v>
      </c>
    </row>
    <row r="747" spans="3:3" x14ac:dyDescent="0.25">
      <c r="C747" s="20" t="s">
        <v>17</v>
      </c>
    </row>
    <row r="748" spans="3:3" x14ac:dyDescent="0.25">
      <c r="C748" s="20" t="s">
        <v>17</v>
      </c>
    </row>
    <row r="749" spans="3:3" x14ac:dyDescent="0.25">
      <c r="C749" s="20" t="s">
        <v>17</v>
      </c>
    </row>
    <row r="750" spans="3:3" x14ac:dyDescent="0.25">
      <c r="C750" s="20" t="s">
        <v>17</v>
      </c>
    </row>
    <row r="751" spans="3:3" x14ac:dyDescent="0.25">
      <c r="C751" s="20" t="s">
        <v>17</v>
      </c>
    </row>
    <row r="752" spans="3:3" x14ac:dyDescent="0.25">
      <c r="C752" s="20" t="s">
        <v>17</v>
      </c>
    </row>
    <row r="753" spans="3:3" x14ac:dyDescent="0.25">
      <c r="C753" s="20" t="s">
        <v>17</v>
      </c>
    </row>
    <row r="754" spans="3:3" x14ac:dyDescent="0.25">
      <c r="C754" s="20" t="s">
        <v>17</v>
      </c>
    </row>
    <row r="755" spans="3:3" x14ac:dyDescent="0.25">
      <c r="C755" s="20" t="s">
        <v>17</v>
      </c>
    </row>
    <row r="756" spans="3:3" x14ac:dyDescent="0.25">
      <c r="C756" s="20" t="s">
        <v>17</v>
      </c>
    </row>
    <row r="757" spans="3:3" x14ac:dyDescent="0.25">
      <c r="C757" s="20" t="s">
        <v>17</v>
      </c>
    </row>
    <row r="758" spans="3:3" x14ac:dyDescent="0.25">
      <c r="C758" s="20" t="s">
        <v>17</v>
      </c>
    </row>
    <row r="759" spans="3:3" x14ac:dyDescent="0.25">
      <c r="C759" s="20" t="s">
        <v>17</v>
      </c>
    </row>
    <row r="760" spans="3:3" x14ac:dyDescent="0.25">
      <c r="C760" s="20" t="s">
        <v>17</v>
      </c>
    </row>
    <row r="761" spans="3:3" x14ac:dyDescent="0.25">
      <c r="C761" s="20" t="s">
        <v>17</v>
      </c>
    </row>
    <row r="762" spans="3:3" x14ac:dyDescent="0.25">
      <c r="C762" s="20" t="s">
        <v>17</v>
      </c>
    </row>
    <row r="763" spans="3:3" x14ac:dyDescent="0.25">
      <c r="C763" s="20" t="s">
        <v>17</v>
      </c>
    </row>
    <row r="764" spans="3:3" x14ac:dyDescent="0.25">
      <c r="C764" s="20" t="s">
        <v>17</v>
      </c>
    </row>
    <row r="765" spans="3:3" x14ac:dyDescent="0.25">
      <c r="C765" s="20" t="s">
        <v>17</v>
      </c>
    </row>
    <row r="766" spans="3:3" x14ac:dyDescent="0.25">
      <c r="C766" s="20" t="s">
        <v>17</v>
      </c>
    </row>
    <row r="767" spans="3:3" x14ac:dyDescent="0.25">
      <c r="C767" s="20" t="s">
        <v>17</v>
      </c>
    </row>
    <row r="768" spans="3:3" x14ac:dyDescent="0.25">
      <c r="C768" s="20" t="s">
        <v>17</v>
      </c>
    </row>
    <row r="769" spans="3:3" x14ac:dyDescent="0.25">
      <c r="C769" s="20" t="s">
        <v>17</v>
      </c>
    </row>
    <row r="770" spans="3:3" x14ac:dyDescent="0.25">
      <c r="C770" s="20" t="s">
        <v>17</v>
      </c>
    </row>
    <row r="771" spans="3:3" x14ac:dyDescent="0.25">
      <c r="C771" s="20" t="s">
        <v>17</v>
      </c>
    </row>
    <row r="772" spans="3:3" x14ac:dyDescent="0.25">
      <c r="C772" s="20" t="s">
        <v>17</v>
      </c>
    </row>
    <row r="773" spans="3:3" x14ac:dyDescent="0.25">
      <c r="C773" s="20" t="s">
        <v>17</v>
      </c>
    </row>
    <row r="774" spans="3:3" x14ac:dyDescent="0.25">
      <c r="C774" s="20" t="s">
        <v>17</v>
      </c>
    </row>
    <row r="775" spans="3:3" x14ac:dyDescent="0.25">
      <c r="C775" s="20" t="s">
        <v>17</v>
      </c>
    </row>
    <row r="776" spans="3:3" x14ac:dyDescent="0.25">
      <c r="C776" s="20" t="s">
        <v>17</v>
      </c>
    </row>
    <row r="777" spans="3:3" x14ac:dyDescent="0.25">
      <c r="C777" s="20" t="s">
        <v>17</v>
      </c>
    </row>
    <row r="778" spans="3:3" x14ac:dyDescent="0.25">
      <c r="C778" s="20" t="s">
        <v>17</v>
      </c>
    </row>
    <row r="779" spans="3:3" x14ac:dyDescent="0.25">
      <c r="C779" s="20" t="s">
        <v>17</v>
      </c>
    </row>
    <row r="780" spans="3:3" x14ac:dyDescent="0.25">
      <c r="C780" s="20" t="s">
        <v>17</v>
      </c>
    </row>
    <row r="781" spans="3:3" x14ac:dyDescent="0.25">
      <c r="C781" s="20" t="s">
        <v>17</v>
      </c>
    </row>
    <row r="782" spans="3:3" x14ac:dyDescent="0.25">
      <c r="C782" s="20" t="s">
        <v>17</v>
      </c>
    </row>
    <row r="783" spans="3:3" x14ac:dyDescent="0.25">
      <c r="C783" s="20" t="s">
        <v>17</v>
      </c>
    </row>
    <row r="784" spans="3:3" x14ac:dyDescent="0.25">
      <c r="C784" s="20" t="s">
        <v>17</v>
      </c>
    </row>
    <row r="785" spans="3:3" x14ac:dyDescent="0.25">
      <c r="C785" s="20" t="s">
        <v>17</v>
      </c>
    </row>
    <row r="786" spans="3:3" x14ac:dyDescent="0.25">
      <c r="C786" s="20" t="s">
        <v>17</v>
      </c>
    </row>
    <row r="787" spans="3:3" x14ac:dyDescent="0.25">
      <c r="C787" s="20" t="s">
        <v>17</v>
      </c>
    </row>
    <row r="788" spans="3:3" x14ac:dyDescent="0.25">
      <c r="C788" s="20" t="s">
        <v>17</v>
      </c>
    </row>
    <row r="789" spans="3:3" x14ac:dyDescent="0.25">
      <c r="C789" s="20" t="s">
        <v>17</v>
      </c>
    </row>
    <row r="790" spans="3:3" x14ac:dyDescent="0.25">
      <c r="C790" s="20" t="s">
        <v>17</v>
      </c>
    </row>
    <row r="791" spans="3:3" x14ac:dyDescent="0.25">
      <c r="C791" s="20" t="s">
        <v>17</v>
      </c>
    </row>
    <row r="792" spans="3:3" x14ac:dyDescent="0.25">
      <c r="C792" s="20" t="s">
        <v>17</v>
      </c>
    </row>
    <row r="793" spans="3:3" x14ac:dyDescent="0.25">
      <c r="C793" s="20" t="s">
        <v>17</v>
      </c>
    </row>
    <row r="794" spans="3:3" x14ac:dyDescent="0.25">
      <c r="C794" s="20" t="s">
        <v>17</v>
      </c>
    </row>
    <row r="795" spans="3:3" x14ac:dyDescent="0.25">
      <c r="C795" s="20" t="s">
        <v>17</v>
      </c>
    </row>
    <row r="796" spans="3:3" x14ac:dyDescent="0.25">
      <c r="C796" s="20" t="s">
        <v>17</v>
      </c>
    </row>
    <row r="797" spans="3:3" x14ac:dyDescent="0.25">
      <c r="C797" s="20" t="s">
        <v>17</v>
      </c>
    </row>
    <row r="798" spans="3:3" x14ac:dyDescent="0.25">
      <c r="C798" s="20" t="s">
        <v>17</v>
      </c>
    </row>
    <row r="799" spans="3:3" x14ac:dyDescent="0.25">
      <c r="C799" s="20" t="s">
        <v>17</v>
      </c>
    </row>
    <row r="800" spans="3:3" x14ac:dyDescent="0.25">
      <c r="C800" s="20" t="s">
        <v>17</v>
      </c>
    </row>
    <row r="801" spans="3:3" x14ac:dyDescent="0.25">
      <c r="C801" s="20" t="s">
        <v>17</v>
      </c>
    </row>
    <row r="802" spans="3:3" x14ac:dyDescent="0.25">
      <c r="C802" s="20" t="s">
        <v>17</v>
      </c>
    </row>
    <row r="803" spans="3:3" x14ac:dyDescent="0.25">
      <c r="C803" s="20" t="s">
        <v>17</v>
      </c>
    </row>
    <row r="804" spans="3:3" x14ac:dyDescent="0.25">
      <c r="C804" s="20" t="s">
        <v>17</v>
      </c>
    </row>
    <row r="805" spans="3:3" x14ac:dyDescent="0.25">
      <c r="C805" s="20" t="s">
        <v>17</v>
      </c>
    </row>
    <row r="806" spans="3:3" x14ac:dyDescent="0.25">
      <c r="C806" s="20" t="s">
        <v>17</v>
      </c>
    </row>
    <row r="807" spans="3:3" x14ac:dyDescent="0.25">
      <c r="C807" s="20" t="s">
        <v>17</v>
      </c>
    </row>
    <row r="808" spans="3:3" x14ac:dyDescent="0.25">
      <c r="C808" s="20" t="s">
        <v>17</v>
      </c>
    </row>
    <row r="809" spans="3:3" x14ac:dyDescent="0.25">
      <c r="C809" s="20" t="s">
        <v>17</v>
      </c>
    </row>
    <row r="810" spans="3:3" x14ac:dyDescent="0.25">
      <c r="C810" s="20" t="s">
        <v>17</v>
      </c>
    </row>
    <row r="811" spans="3:3" x14ac:dyDescent="0.25">
      <c r="C811" s="20" t="s">
        <v>17</v>
      </c>
    </row>
    <row r="812" spans="3:3" x14ac:dyDescent="0.25">
      <c r="C812" s="20" t="s">
        <v>17</v>
      </c>
    </row>
    <row r="813" spans="3:3" x14ac:dyDescent="0.25">
      <c r="C813" s="20" t="s">
        <v>17</v>
      </c>
    </row>
    <row r="814" spans="3:3" x14ac:dyDescent="0.25">
      <c r="C814" s="20" t="s">
        <v>17</v>
      </c>
    </row>
    <row r="815" spans="3:3" x14ac:dyDescent="0.25">
      <c r="C815" s="20" t="s">
        <v>17</v>
      </c>
    </row>
    <row r="816" spans="3:3" x14ac:dyDescent="0.25">
      <c r="C816" s="20" t="s">
        <v>17</v>
      </c>
    </row>
    <row r="817" spans="3:3" x14ac:dyDescent="0.25">
      <c r="C817" s="20" t="s">
        <v>17</v>
      </c>
    </row>
    <row r="818" spans="3:3" x14ac:dyDescent="0.25">
      <c r="C818" s="20" t="s">
        <v>17</v>
      </c>
    </row>
    <row r="819" spans="3:3" x14ac:dyDescent="0.25">
      <c r="C819" s="20" t="s">
        <v>17</v>
      </c>
    </row>
    <row r="820" spans="3:3" x14ac:dyDescent="0.25">
      <c r="C820" s="20" t="s">
        <v>17</v>
      </c>
    </row>
    <row r="821" spans="3:3" x14ac:dyDescent="0.25">
      <c r="C821" s="20" t="s">
        <v>17</v>
      </c>
    </row>
    <row r="822" spans="3:3" x14ac:dyDescent="0.25">
      <c r="C822" s="20" t="s">
        <v>17</v>
      </c>
    </row>
    <row r="823" spans="3:3" x14ac:dyDescent="0.25">
      <c r="C823" s="20" t="s">
        <v>17</v>
      </c>
    </row>
    <row r="824" spans="3:3" x14ac:dyDescent="0.25">
      <c r="C824" s="20" t="s">
        <v>17</v>
      </c>
    </row>
    <row r="825" spans="3:3" x14ac:dyDescent="0.25">
      <c r="C825" s="20" t="s">
        <v>17</v>
      </c>
    </row>
    <row r="826" spans="3:3" x14ac:dyDescent="0.25">
      <c r="C826" s="20" t="s">
        <v>17</v>
      </c>
    </row>
    <row r="827" spans="3:3" x14ac:dyDescent="0.25">
      <c r="C827" s="20" t="s">
        <v>17</v>
      </c>
    </row>
    <row r="828" spans="3:3" x14ac:dyDescent="0.25">
      <c r="C828" s="20" t="s">
        <v>17</v>
      </c>
    </row>
    <row r="829" spans="3:3" x14ac:dyDescent="0.25">
      <c r="C829" s="20" t="s">
        <v>17</v>
      </c>
    </row>
    <row r="830" spans="3:3" x14ac:dyDescent="0.25">
      <c r="C830" s="20" t="s">
        <v>17</v>
      </c>
    </row>
    <row r="831" spans="3:3" x14ac:dyDescent="0.25">
      <c r="C831" s="20" t="s">
        <v>17</v>
      </c>
    </row>
    <row r="832" spans="3:3" x14ac:dyDescent="0.25">
      <c r="C832" s="20" t="s">
        <v>17</v>
      </c>
    </row>
    <row r="833" spans="3:3" x14ac:dyDescent="0.25">
      <c r="C833" s="20" t="s">
        <v>17</v>
      </c>
    </row>
    <row r="834" spans="3:3" x14ac:dyDescent="0.25">
      <c r="C834" s="20" t="s">
        <v>17</v>
      </c>
    </row>
    <row r="835" spans="3:3" x14ac:dyDescent="0.25">
      <c r="C835" s="20" t="s">
        <v>17</v>
      </c>
    </row>
    <row r="836" spans="3:3" x14ac:dyDescent="0.25">
      <c r="C836" s="20" t="s">
        <v>17</v>
      </c>
    </row>
    <row r="837" spans="3:3" x14ac:dyDescent="0.25">
      <c r="C837" s="20" t="s">
        <v>17</v>
      </c>
    </row>
    <row r="838" spans="3:3" x14ac:dyDescent="0.25">
      <c r="C838" s="20" t="s">
        <v>17</v>
      </c>
    </row>
    <row r="839" spans="3:3" x14ac:dyDescent="0.25">
      <c r="C839" s="20" t="s">
        <v>17</v>
      </c>
    </row>
    <row r="840" spans="3:3" x14ac:dyDescent="0.25">
      <c r="C840" s="20" t="s">
        <v>17</v>
      </c>
    </row>
    <row r="841" spans="3:3" x14ac:dyDescent="0.25">
      <c r="C841" s="20" t="s">
        <v>17</v>
      </c>
    </row>
    <row r="842" spans="3:3" x14ac:dyDescent="0.25">
      <c r="C842" s="20" t="s">
        <v>17</v>
      </c>
    </row>
    <row r="843" spans="3:3" x14ac:dyDescent="0.25">
      <c r="C843" s="20" t="s">
        <v>17</v>
      </c>
    </row>
    <row r="844" spans="3:3" x14ac:dyDescent="0.25">
      <c r="C844" s="20" t="s">
        <v>17</v>
      </c>
    </row>
    <row r="845" spans="3:3" x14ac:dyDescent="0.25">
      <c r="C845" s="20" t="s">
        <v>17</v>
      </c>
    </row>
    <row r="846" spans="3:3" x14ac:dyDescent="0.25">
      <c r="C846" s="20" t="s">
        <v>17</v>
      </c>
    </row>
    <row r="847" spans="3:3" x14ac:dyDescent="0.25">
      <c r="C847" s="20" t="s">
        <v>17</v>
      </c>
    </row>
    <row r="848" spans="3:3" x14ac:dyDescent="0.25">
      <c r="C848" s="20" t="s">
        <v>17</v>
      </c>
    </row>
    <row r="849" spans="3:3" x14ac:dyDescent="0.25">
      <c r="C849" s="20" t="s">
        <v>17</v>
      </c>
    </row>
    <row r="850" spans="3:3" x14ac:dyDescent="0.25">
      <c r="C850" s="20" t="s">
        <v>17</v>
      </c>
    </row>
    <row r="851" spans="3:3" x14ac:dyDescent="0.25">
      <c r="C851" s="20" t="s">
        <v>17</v>
      </c>
    </row>
    <row r="852" spans="3:3" x14ac:dyDescent="0.25">
      <c r="C852" s="20" t="s">
        <v>17</v>
      </c>
    </row>
    <row r="853" spans="3:3" x14ac:dyDescent="0.25">
      <c r="C853" s="20" t="s">
        <v>17</v>
      </c>
    </row>
    <row r="854" spans="3:3" x14ac:dyDescent="0.25">
      <c r="C854" s="20" t="s">
        <v>17</v>
      </c>
    </row>
    <row r="855" spans="3:3" x14ac:dyDescent="0.25">
      <c r="C855" s="20" t="s">
        <v>17</v>
      </c>
    </row>
    <row r="856" spans="3:3" x14ac:dyDescent="0.25">
      <c r="C856" s="20" t="s">
        <v>17</v>
      </c>
    </row>
    <row r="857" spans="3:3" x14ac:dyDescent="0.25">
      <c r="C857" s="20" t="s">
        <v>17</v>
      </c>
    </row>
    <row r="858" spans="3:3" x14ac:dyDescent="0.25">
      <c r="C858" s="20" t="s">
        <v>17</v>
      </c>
    </row>
    <row r="859" spans="3:3" x14ac:dyDescent="0.25">
      <c r="C859" s="20" t="s">
        <v>17</v>
      </c>
    </row>
    <row r="860" spans="3:3" x14ac:dyDescent="0.25">
      <c r="C860" s="20" t="s">
        <v>17</v>
      </c>
    </row>
    <row r="861" spans="3:3" x14ac:dyDescent="0.25">
      <c r="C861" s="20" t="s">
        <v>17</v>
      </c>
    </row>
    <row r="862" spans="3:3" x14ac:dyDescent="0.25">
      <c r="C862" s="20" t="s">
        <v>17</v>
      </c>
    </row>
    <row r="863" spans="3:3" x14ac:dyDescent="0.25">
      <c r="C863" s="20" t="s">
        <v>17</v>
      </c>
    </row>
    <row r="864" spans="3:3" x14ac:dyDescent="0.25">
      <c r="C864" s="20" t="s">
        <v>17</v>
      </c>
    </row>
    <row r="865" spans="3:3" x14ac:dyDescent="0.25">
      <c r="C865" s="20" t="s">
        <v>17</v>
      </c>
    </row>
    <row r="866" spans="3:3" x14ac:dyDescent="0.25">
      <c r="C866" s="20" t="s">
        <v>17</v>
      </c>
    </row>
    <row r="867" spans="3:3" x14ac:dyDescent="0.25">
      <c r="C867" s="20" t="s">
        <v>17</v>
      </c>
    </row>
    <row r="868" spans="3:3" x14ac:dyDescent="0.25">
      <c r="C868" s="20" t="s">
        <v>17</v>
      </c>
    </row>
    <row r="869" spans="3:3" x14ac:dyDescent="0.25">
      <c r="C869" s="20" t="s">
        <v>17</v>
      </c>
    </row>
    <row r="870" spans="3:3" x14ac:dyDescent="0.25">
      <c r="C870" s="20" t="s">
        <v>17</v>
      </c>
    </row>
    <row r="871" spans="3:3" x14ac:dyDescent="0.25">
      <c r="C871" s="20" t="s">
        <v>17</v>
      </c>
    </row>
    <row r="872" spans="3:3" x14ac:dyDescent="0.25">
      <c r="C872" s="20" t="s">
        <v>17</v>
      </c>
    </row>
    <row r="873" spans="3:3" x14ac:dyDescent="0.25">
      <c r="C873" s="20" t="s">
        <v>17</v>
      </c>
    </row>
    <row r="874" spans="3:3" x14ac:dyDescent="0.25">
      <c r="C874" s="20" t="s">
        <v>17</v>
      </c>
    </row>
    <row r="875" spans="3:3" x14ac:dyDescent="0.25">
      <c r="C875" s="20" t="s">
        <v>17</v>
      </c>
    </row>
    <row r="876" spans="3:3" x14ac:dyDescent="0.25">
      <c r="C876" s="20" t="s">
        <v>17</v>
      </c>
    </row>
    <row r="877" spans="3:3" x14ac:dyDescent="0.25">
      <c r="C877" s="20" t="s">
        <v>17</v>
      </c>
    </row>
    <row r="878" spans="3:3" x14ac:dyDescent="0.25">
      <c r="C878" s="20" t="s">
        <v>17</v>
      </c>
    </row>
    <row r="879" spans="3:3" x14ac:dyDescent="0.25">
      <c r="C879" s="20" t="s">
        <v>17</v>
      </c>
    </row>
    <row r="880" spans="3:3" x14ac:dyDescent="0.25">
      <c r="C880" s="20" t="s">
        <v>17</v>
      </c>
    </row>
    <row r="881" spans="3:3" x14ac:dyDescent="0.25">
      <c r="C881" s="20" t="s">
        <v>17</v>
      </c>
    </row>
    <row r="882" spans="3:3" x14ac:dyDescent="0.25">
      <c r="C882" s="20" t="s">
        <v>17</v>
      </c>
    </row>
    <row r="883" spans="3:3" x14ac:dyDescent="0.25">
      <c r="C883" s="20" t="s">
        <v>17</v>
      </c>
    </row>
    <row r="884" spans="3:3" x14ac:dyDescent="0.25">
      <c r="C884" s="20" t="s">
        <v>17</v>
      </c>
    </row>
    <row r="885" spans="3:3" x14ac:dyDescent="0.25">
      <c r="C885" s="20" t="s">
        <v>17</v>
      </c>
    </row>
    <row r="886" spans="3:3" x14ac:dyDescent="0.25">
      <c r="C886" s="20" t="s">
        <v>17</v>
      </c>
    </row>
    <row r="887" spans="3:3" x14ac:dyDescent="0.25">
      <c r="C887" s="20" t="s">
        <v>17</v>
      </c>
    </row>
  </sheetData>
  <conditionalFormatting sqref="B35:B48">
    <cfRule type="duplicateValues" dxfId="128" priority="1105"/>
  </conditionalFormatting>
  <conditionalFormatting sqref="B35:B68">
    <cfRule type="duplicateValues" dxfId="127" priority="1103"/>
  </conditionalFormatting>
  <conditionalFormatting sqref="B31:B34">
    <cfRule type="duplicateValues" dxfId="126" priority="313"/>
  </conditionalFormatting>
  <conditionalFormatting sqref="B31:B34">
    <cfRule type="duplicateValues" dxfId="125" priority="311"/>
    <cfRule type="duplicateValues" dxfId="124" priority="312"/>
  </conditionalFormatting>
  <conditionalFormatting sqref="B31:B34">
    <cfRule type="duplicateValues" dxfId="123" priority="310"/>
  </conditionalFormatting>
  <conditionalFormatting sqref="B31:B34">
    <cfRule type="duplicateValues" dxfId="122" priority="309"/>
  </conditionalFormatting>
  <conditionalFormatting sqref="B31:B34">
    <cfRule type="duplicateValues" dxfId="121" priority="307"/>
    <cfRule type="duplicateValues" dxfId="120" priority="308"/>
  </conditionalFormatting>
  <conditionalFormatting sqref="B31:B34">
    <cfRule type="duplicateValues" dxfId="119" priority="306"/>
  </conditionalFormatting>
  <conditionalFormatting sqref="B29:B30">
    <cfRule type="duplicateValues" dxfId="118" priority="219"/>
  </conditionalFormatting>
  <conditionalFormatting sqref="B29:B30">
    <cfRule type="duplicateValues" dxfId="117" priority="217"/>
    <cfRule type="duplicateValues" dxfId="116" priority="218"/>
  </conditionalFormatting>
  <conditionalFormatting sqref="B29:B30">
    <cfRule type="duplicateValues" dxfId="115" priority="223"/>
  </conditionalFormatting>
  <conditionalFormatting sqref="B29:B30">
    <cfRule type="duplicateValues" dxfId="114" priority="224"/>
    <cfRule type="duplicateValues" dxfId="113" priority="225"/>
  </conditionalFormatting>
  <conditionalFormatting sqref="B14:B28">
    <cfRule type="duplicateValues" dxfId="77" priority="74"/>
    <cfRule type="duplicateValues" dxfId="76" priority="75"/>
  </conditionalFormatting>
  <conditionalFormatting sqref="B14:B28">
    <cfRule type="duplicateValues" dxfId="75" priority="71"/>
    <cfRule type="duplicateValues" dxfId="74" priority="72"/>
    <cfRule type="duplicateValues" dxfId="73" priority="73"/>
  </conditionalFormatting>
  <conditionalFormatting sqref="B14:B28">
    <cfRule type="duplicateValues" dxfId="72" priority="70"/>
  </conditionalFormatting>
  <conditionalFormatting sqref="B14:B28">
    <cfRule type="duplicateValues" dxfId="71" priority="69"/>
  </conditionalFormatting>
  <conditionalFormatting sqref="B14:B28">
    <cfRule type="duplicateValues" dxfId="70" priority="67"/>
    <cfRule type="duplicateValues" dxfId="69" priority="68"/>
  </conditionalFormatting>
  <conditionalFormatting sqref="B14:B28">
    <cfRule type="duplicateValues" dxfId="68" priority="64"/>
    <cfRule type="duplicateValues" dxfId="67" priority="65"/>
    <cfRule type="duplicateValues" dxfId="66" priority="66"/>
  </conditionalFormatting>
  <conditionalFormatting sqref="B14:B28">
    <cfRule type="duplicateValues" dxfId="65" priority="63"/>
  </conditionalFormatting>
  <conditionalFormatting sqref="B7:B13">
    <cfRule type="duplicateValues" dxfId="32" priority="29"/>
    <cfRule type="duplicateValues" dxfId="31" priority="30"/>
  </conditionalFormatting>
  <conditionalFormatting sqref="B7:B13">
    <cfRule type="duplicateValues" dxfId="30" priority="26"/>
    <cfRule type="duplicateValues" dxfId="29" priority="27"/>
    <cfRule type="duplicateValues" dxfId="28" priority="28"/>
  </conditionalFormatting>
  <conditionalFormatting sqref="B7:B13">
    <cfRule type="duplicateValues" dxfId="27" priority="25"/>
  </conditionalFormatting>
  <conditionalFormatting sqref="B7:B13">
    <cfRule type="duplicateValues" dxfId="26" priority="24"/>
  </conditionalFormatting>
  <conditionalFormatting sqref="B7:B13">
    <cfRule type="duplicateValues" dxfId="25" priority="23"/>
  </conditionalFormatting>
  <conditionalFormatting sqref="B7:B13">
    <cfRule type="duplicateValues" dxfId="24" priority="21"/>
    <cfRule type="duplicateValues" dxfId="23" priority="22"/>
  </conditionalFormatting>
  <conditionalFormatting sqref="B7:B13">
    <cfRule type="duplicateValues" dxfId="22" priority="18"/>
    <cfRule type="duplicateValues" dxfId="21" priority="19"/>
    <cfRule type="duplicateValues" dxfId="20" priority="20"/>
  </conditionalFormatting>
  <conditionalFormatting sqref="B7:B13">
    <cfRule type="duplicateValues" dxfId="19" priority="17"/>
  </conditionalFormatting>
  <conditionalFormatting sqref="B7:B13">
    <cfRule type="duplicateValues" dxfId="18" priority="16"/>
  </conditionalFormatting>
  <conditionalFormatting sqref="B7:B13">
    <cfRule type="duplicateValues" dxfId="17" priority="15"/>
  </conditionalFormatting>
  <conditionalFormatting sqref="B7:B13">
    <cfRule type="duplicateValues" dxfId="16" priority="14"/>
  </conditionalFormatting>
  <conditionalFormatting sqref="B7:B13">
    <cfRule type="duplicateValues" dxfId="15" priority="12"/>
    <cfRule type="duplicateValues" dxfId="14" priority="13"/>
  </conditionalFormatting>
  <conditionalFormatting sqref="B7:B13">
    <cfRule type="duplicateValues" dxfId="13" priority="9"/>
    <cfRule type="duplicateValues" dxfId="12" priority="10"/>
    <cfRule type="duplicateValues" dxfId="11" priority="11"/>
  </conditionalFormatting>
  <conditionalFormatting sqref="B7:B13">
    <cfRule type="duplicateValues" dxfId="10" priority="8"/>
  </conditionalFormatting>
  <conditionalFormatting sqref="B7:B13">
    <cfRule type="duplicateValues" dxfId="9" priority="7"/>
  </conditionalFormatting>
  <conditionalFormatting sqref="B2:B6">
    <cfRule type="duplicateValues" dxfId="8" priority="5"/>
    <cfRule type="duplicateValues" dxfId="7" priority="6"/>
  </conditionalFormatting>
  <conditionalFormatting sqref="B2:B6">
    <cfRule type="duplicateValues" dxfId="6" priority="2"/>
    <cfRule type="duplicateValues" dxfId="5" priority="3"/>
    <cfRule type="duplicateValues" dxfId="4" priority="4"/>
  </conditionalFormatting>
  <conditionalFormatting sqref="B2:B6">
    <cfRule type="duplicateValues" dxfId="3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Gráficos</vt:lpstr>
      </vt:variant>
      <vt:variant>
        <vt:i4>1</vt:i4>
      </vt:variant>
    </vt:vector>
  </HeadingPairs>
  <TitlesOfParts>
    <vt:vector size="3" baseType="lpstr">
      <vt:lpstr>Efectivo</vt:lpstr>
      <vt:lpstr>Hoja</vt:lpstr>
      <vt:lpstr>Gráfico2</vt:lpstr>
    </vt:vector>
  </TitlesOfParts>
  <Company>BanReservas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Alexis Ballast Piña</dc:creator>
  <cp:lastModifiedBy>Jeffrey Martinez Perez</cp:lastModifiedBy>
  <dcterms:created xsi:type="dcterms:W3CDTF">2020-12-19T20:17:28Z</dcterms:created>
  <dcterms:modified xsi:type="dcterms:W3CDTF">2021-06-27T10:12:50Z</dcterms:modified>
</cp:coreProperties>
</file>