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Mayo\03\"/>
    </mc:Choice>
  </mc:AlternateContent>
  <bookViews>
    <workbookView xWindow="0" yWindow="0" windowWidth="24000" windowHeight="9630" firstSheet="1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1" i="1" l="1"/>
  <c r="B140" i="1"/>
  <c r="B131" i="1"/>
  <c r="B241" i="1"/>
  <c r="C240" i="1"/>
  <c r="A240" i="1"/>
  <c r="C239" i="1"/>
  <c r="A239" i="1"/>
  <c r="C238" i="1"/>
  <c r="A238" i="1"/>
  <c r="C237" i="1"/>
  <c r="A237" i="1"/>
  <c r="C231" i="1"/>
  <c r="A231" i="1"/>
  <c r="C230" i="1"/>
  <c r="A230" i="1"/>
  <c r="C233" i="1"/>
  <c r="A233" i="1"/>
  <c r="C232" i="1"/>
  <c r="A232" i="1"/>
  <c r="C236" i="1"/>
  <c r="A236" i="1"/>
  <c r="C235" i="1"/>
  <c r="A235" i="1"/>
  <c r="C204" i="1"/>
  <c r="A204" i="1"/>
  <c r="C203" i="1"/>
  <c r="A203" i="1"/>
  <c r="C202" i="1"/>
  <c r="A202" i="1"/>
  <c r="C208" i="1"/>
  <c r="A208" i="1"/>
  <c r="C207" i="1"/>
  <c r="A207" i="1"/>
  <c r="C206" i="1"/>
  <c r="A206" i="1"/>
  <c r="C205" i="1"/>
  <c r="A205" i="1"/>
  <c r="C175" i="1"/>
  <c r="A175" i="1"/>
  <c r="C174" i="1"/>
  <c r="A174" i="1"/>
  <c r="C173" i="1"/>
  <c r="A173" i="1"/>
  <c r="C172" i="1"/>
  <c r="A172" i="1"/>
  <c r="C171" i="1"/>
  <c r="A171" i="1"/>
  <c r="C180" i="1"/>
  <c r="A180" i="1"/>
  <c r="C179" i="1"/>
  <c r="A179" i="1"/>
  <c r="C178" i="1"/>
  <c r="A178" i="1"/>
  <c r="C177" i="1"/>
  <c r="A177" i="1"/>
  <c r="C176" i="1"/>
  <c r="A176" i="1"/>
  <c r="C89" i="1" l="1"/>
  <c r="C90" i="1"/>
  <c r="A89" i="1"/>
  <c r="A90" i="1"/>
  <c r="C80" i="1"/>
  <c r="C81" i="1"/>
  <c r="C82" i="1"/>
  <c r="C83" i="1"/>
  <c r="C84" i="1"/>
  <c r="C85" i="1"/>
  <c r="C86" i="1"/>
  <c r="C87" i="1"/>
  <c r="C88" i="1"/>
  <c r="A80" i="1"/>
  <c r="A81" i="1"/>
  <c r="A82" i="1"/>
  <c r="A83" i="1"/>
  <c r="A84" i="1"/>
  <c r="A85" i="1"/>
  <c r="A86" i="1"/>
  <c r="A87" i="1"/>
  <c r="A88" i="1"/>
  <c r="C73" i="1"/>
  <c r="C74" i="1"/>
  <c r="C75" i="1"/>
  <c r="C76" i="1"/>
  <c r="C77" i="1"/>
  <c r="C78" i="1"/>
  <c r="C79" i="1"/>
  <c r="C72" i="1"/>
  <c r="A73" i="1"/>
  <c r="A74" i="1"/>
  <c r="A75" i="1"/>
  <c r="A76" i="1"/>
  <c r="A77" i="1"/>
  <c r="A78" i="1"/>
  <c r="A79" i="1"/>
  <c r="A72" i="1"/>
  <c r="A68" i="1"/>
  <c r="A69" i="1"/>
  <c r="A70" i="1"/>
  <c r="A71" i="1"/>
  <c r="C68" i="1"/>
  <c r="C69" i="1"/>
  <c r="C70" i="1"/>
  <c r="C71" i="1"/>
  <c r="C62" i="1"/>
  <c r="C63" i="1"/>
  <c r="C64" i="1"/>
  <c r="C65" i="1"/>
  <c r="C66" i="1"/>
  <c r="C67" i="1"/>
  <c r="A62" i="1"/>
  <c r="A63" i="1"/>
  <c r="A64" i="1"/>
  <c r="A65" i="1"/>
  <c r="A66" i="1"/>
  <c r="A67" i="1"/>
  <c r="A219" i="1"/>
  <c r="C219" i="1"/>
  <c r="B209" i="1"/>
  <c r="C50" i="1"/>
  <c r="C51" i="1"/>
  <c r="C52" i="1"/>
  <c r="C53" i="1"/>
  <c r="C54" i="1"/>
  <c r="C55" i="1"/>
  <c r="C56" i="1"/>
  <c r="C57" i="1"/>
  <c r="C58" i="1"/>
  <c r="C59" i="1"/>
  <c r="C60" i="1"/>
  <c r="C61" i="1"/>
  <c r="A50" i="1"/>
  <c r="A51" i="1"/>
  <c r="A52" i="1"/>
  <c r="A53" i="1"/>
  <c r="A54" i="1"/>
  <c r="A55" i="1"/>
  <c r="A56" i="1"/>
  <c r="A57" i="1"/>
  <c r="A58" i="1"/>
  <c r="A59" i="1"/>
  <c r="A60" i="1"/>
  <c r="A61" i="1"/>
  <c r="C43" i="1"/>
  <c r="C44" i="1"/>
  <c r="C45" i="1"/>
  <c r="C46" i="1"/>
  <c r="C47" i="1"/>
  <c r="C48" i="1"/>
  <c r="C49" i="1"/>
  <c r="A43" i="1"/>
  <c r="A44" i="1"/>
  <c r="A45" i="1"/>
  <c r="A46" i="1"/>
  <c r="A47" i="1"/>
  <c r="A48" i="1"/>
  <c r="A49" i="1"/>
  <c r="C34" i="1"/>
  <c r="C35" i="1"/>
  <c r="C36" i="1"/>
  <c r="C37" i="1"/>
  <c r="C38" i="1"/>
  <c r="C39" i="1"/>
  <c r="C40" i="1"/>
  <c r="C41" i="1"/>
  <c r="C42" i="1"/>
  <c r="A34" i="1"/>
  <c r="A35" i="1"/>
  <c r="A36" i="1"/>
  <c r="A37" i="1"/>
  <c r="A38" i="1"/>
  <c r="A39" i="1"/>
  <c r="A40" i="1"/>
  <c r="A41" i="1"/>
  <c r="A42" i="1"/>
  <c r="C29" i="1"/>
  <c r="C30" i="1"/>
  <c r="C31" i="1"/>
  <c r="C32" i="1"/>
  <c r="C33" i="1"/>
  <c r="A29" i="1"/>
  <c r="A30" i="1"/>
  <c r="A31" i="1"/>
  <c r="A32" i="1"/>
  <c r="A33" i="1"/>
  <c r="C168" i="1"/>
  <c r="C169" i="1"/>
  <c r="C170" i="1"/>
  <c r="A168" i="1"/>
  <c r="A169" i="1"/>
  <c r="A170" i="1"/>
  <c r="C167" i="1"/>
  <c r="A167" i="1"/>
  <c r="C137" i="1" l="1"/>
  <c r="C229" i="1"/>
  <c r="C234" i="1"/>
  <c r="A229" i="1"/>
  <c r="A234" i="1"/>
  <c r="A228" i="1"/>
  <c r="C228" i="1"/>
  <c r="B220" i="1" l="1"/>
  <c r="A166" i="1" l="1"/>
  <c r="C166" i="1"/>
  <c r="C165" i="1"/>
  <c r="A165" i="1"/>
  <c r="A18" i="1"/>
  <c r="A19" i="1"/>
  <c r="A20" i="1"/>
  <c r="A21" i="1"/>
  <c r="A22" i="1"/>
  <c r="A23" i="1"/>
  <c r="A24" i="1"/>
  <c r="A25" i="1"/>
  <c r="A26" i="1"/>
  <c r="A27" i="1"/>
  <c r="A28" i="1"/>
  <c r="C18" i="1"/>
  <c r="C19" i="1"/>
  <c r="C20" i="1"/>
  <c r="C21" i="1"/>
  <c r="C22" i="1"/>
  <c r="C23" i="1"/>
  <c r="C24" i="1"/>
  <c r="C25" i="1"/>
  <c r="C26" i="1"/>
  <c r="C27" i="1"/>
  <c r="C28" i="1"/>
  <c r="C135" i="1"/>
  <c r="C136" i="1"/>
  <c r="C138" i="1"/>
  <c r="C139" i="1"/>
  <c r="A135" i="1"/>
  <c r="A136" i="1"/>
  <c r="A137" i="1"/>
  <c r="A138" i="1"/>
  <c r="A139" i="1"/>
  <c r="C10" i="1" l="1"/>
  <c r="C11" i="1"/>
  <c r="C12" i="1"/>
  <c r="C13" i="1"/>
  <c r="C14" i="1"/>
  <c r="C15" i="1"/>
  <c r="C16" i="1"/>
  <c r="C17" i="1"/>
  <c r="A10" i="1"/>
  <c r="A11" i="1"/>
  <c r="A12" i="1"/>
  <c r="A13" i="1"/>
  <c r="A14" i="1"/>
  <c r="A15" i="1"/>
  <c r="A16" i="1"/>
  <c r="A17" i="1"/>
  <c r="A201" i="1" l="1"/>
  <c r="C201" i="1"/>
  <c r="A200" i="1"/>
  <c r="C200" i="1"/>
  <c r="A9" i="1"/>
  <c r="C9" i="1"/>
  <c r="C199" i="1" l="1"/>
  <c r="A199" i="1"/>
  <c r="C160" i="1" l="1"/>
  <c r="C161" i="1"/>
  <c r="C162" i="1"/>
  <c r="C163" i="1"/>
  <c r="C164" i="1"/>
  <c r="A160" i="1"/>
  <c r="A161" i="1"/>
  <c r="A162" i="1"/>
  <c r="A163" i="1"/>
  <c r="A164" i="1"/>
  <c r="A198" i="1"/>
  <c r="C198" i="1"/>
  <c r="A194" i="1"/>
  <c r="C194" i="1"/>
  <c r="C159" i="1"/>
  <c r="A159" i="1"/>
  <c r="C218" i="1"/>
  <c r="A218" i="1"/>
  <c r="C195" i="1"/>
  <c r="C196" i="1"/>
  <c r="C197" i="1"/>
  <c r="A195" i="1"/>
  <c r="A196" i="1"/>
  <c r="A197" i="1"/>
  <c r="C158" i="1" l="1"/>
  <c r="A158" i="1"/>
  <c r="C156" i="1"/>
  <c r="A156" i="1"/>
  <c r="C157" i="1"/>
  <c r="A157" i="1"/>
  <c r="C154" i="1"/>
  <c r="A154" i="1"/>
  <c r="C192" i="1"/>
  <c r="A192" i="1"/>
  <c r="C191" i="1"/>
  <c r="A191" i="1"/>
  <c r="C193" i="1"/>
  <c r="A193" i="1"/>
  <c r="C190" i="1"/>
  <c r="A190" i="1"/>
  <c r="C150" i="1"/>
  <c r="A150" i="1"/>
  <c r="C152" i="1"/>
  <c r="A152" i="1"/>
  <c r="C151" i="1"/>
  <c r="A151" i="1"/>
  <c r="C153" i="1"/>
  <c r="A153" i="1"/>
  <c r="C155" i="1"/>
  <c r="A155" i="1"/>
  <c r="C217" i="1" l="1"/>
  <c r="A217" i="1"/>
  <c r="C216" i="1"/>
  <c r="A216" i="1"/>
  <c r="C215" i="1"/>
  <c r="A215" i="1"/>
  <c r="C149" i="1" l="1"/>
  <c r="A149" i="1"/>
  <c r="A189" i="1"/>
  <c r="C189" i="1"/>
  <c r="C188" i="1"/>
  <c r="A188" i="1"/>
  <c r="A214" i="1" l="1"/>
  <c r="C214" i="1"/>
  <c r="C187" i="1"/>
  <c r="A187" i="1"/>
  <c r="C227" i="1" l="1"/>
  <c r="A227" i="1"/>
  <c r="A148" i="1"/>
  <c r="C148" i="1"/>
  <c r="A186" i="1"/>
  <c r="C186" i="1"/>
  <c r="C213" i="1" l="1"/>
  <c r="A213" i="1"/>
  <c r="C185" i="1"/>
  <c r="A185" i="1"/>
  <c r="C145" i="1" l="1"/>
  <c r="A145" i="1"/>
  <c r="A147" i="1" l="1"/>
  <c r="C147" i="1"/>
  <c r="A146" i="1" l="1"/>
  <c r="C146" i="1"/>
  <c r="C144" i="1" l="1"/>
  <c r="A144" i="1"/>
  <c r="A223" i="1" l="1"/>
  <c r="F2" i="3"/>
</calcChain>
</file>

<file path=xl/sharedStrings.xml><?xml version="1.0" encoding="utf-8"?>
<sst xmlns="http://schemas.openxmlformats.org/spreadsheetml/2006/main" count="1252" uniqueCount="115">
  <si>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</si>
  <si>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</si>
  <si>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</si>
  <si>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</si>
  <si>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</si>
  <si>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</si>
  <si>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</si>
  <si>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</si>
  <si>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</si>
  <si>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</si>
  <si>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</si>
  <si>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</si>
  <si>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</si>
  <si>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</si>
  <si>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</si>
  <si>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</si>
  <si>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</si>
  <si>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</si>
  <si>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</si>
  <si>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</si>
  <si>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 xml:space="preserve">FUERA DE SERVICIO / GAVETAS VACIAS + GAVETAS FALLANDO </t>
  </si>
  <si>
    <t>GAVETA DE RECHAZO LLENA</t>
  </si>
  <si>
    <t>3335866411</t>
  </si>
  <si>
    <t>3335871159</t>
  </si>
  <si>
    <t>3335871509</t>
  </si>
  <si>
    <t>3335871615</t>
  </si>
  <si>
    <t>3335871636</t>
  </si>
  <si>
    <t>3335871622</t>
  </si>
  <si>
    <t>3335871849</t>
  </si>
  <si>
    <t>3335871882</t>
  </si>
  <si>
    <t>3335871862</t>
  </si>
  <si>
    <t>3335871892</t>
  </si>
  <si>
    <t>3335871930</t>
  </si>
  <si>
    <t>GAVETA DE DEPOSITO LLENA</t>
  </si>
  <si>
    <t>3335871832</t>
  </si>
  <si>
    <t>3335871837</t>
  </si>
  <si>
    <t>3335871844</t>
  </si>
  <si>
    <t>3335871848</t>
  </si>
  <si>
    <t>3335871908</t>
  </si>
  <si>
    <t>3335871909</t>
  </si>
  <si>
    <t>3335871937</t>
  </si>
  <si>
    <t>3335871939</t>
  </si>
  <si>
    <t>2 Gavetas Vacias + 1 Gavetas Fallando</t>
  </si>
  <si>
    <t>3335872003 </t>
  </si>
  <si>
    <t>3335872082 </t>
  </si>
  <si>
    <t>3335872107 </t>
  </si>
  <si>
    <t>3335872054 </t>
  </si>
  <si>
    <t xml:space="preserve"> ATM Base Naval Las Calderas (BANI)</t>
  </si>
  <si>
    <t>3335872139 </t>
  </si>
  <si>
    <t>Abastecido</t>
  </si>
  <si>
    <t>3335872200 </t>
  </si>
  <si>
    <t>3335872427 </t>
  </si>
  <si>
    <t>3335872417 </t>
  </si>
  <si>
    <t>3335872457 </t>
  </si>
  <si>
    <t>3335872509 </t>
  </si>
  <si>
    <t>3335872694 </t>
  </si>
  <si>
    <t>3335872707 </t>
  </si>
  <si>
    <t>3335872720 </t>
  </si>
  <si>
    <t>Solucionado</t>
  </si>
  <si>
    <t>3335873021 </t>
  </si>
  <si>
    <t>3335873056 </t>
  </si>
  <si>
    <t>3335873060 </t>
  </si>
  <si>
    <t>3335873103 </t>
  </si>
  <si>
    <t>3335873077 </t>
  </si>
  <si>
    <t>3335873116 </t>
  </si>
  <si>
    <t>3335873162 </t>
  </si>
  <si>
    <t>3335873177 </t>
  </si>
  <si>
    <t>3335873452 </t>
  </si>
  <si>
    <t>3335873470 </t>
  </si>
  <si>
    <t>3335873478 </t>
  </si>
  <si>
    <t>3335873496 </t>
  </si>
  <si>
    <t>3335873523 </t>
  </si>
  <si>
    <t>DISTRITO NACIONAL</t>
  </si>
  <si>
    <t>ATM Autoservicio Los Alcarrizos</t>
  </si>
  <si>
    <t>ESTE</t>
  </si>
  <si>
    <t xml:space="preserve">ATM Ayuntamiento Los Llanos (SPM) </t>
  </si>
  <si>
    <t xml:space="preserve">ATM Multiplaza (Higuey) </t>
  </si>
  <si>
    <t>NORTE</t>
  </si>
  <si>
    <t xml:space="preserve">ATM Oficina Plaza Ulloa (La Fuente) </t>
  </si>
  <si>
    <t>SUR</t>
  </si>
  <si>
    <t xml:space="preserve">ATM Centro de Caja San Cristóbal I </t>
  </si>
  <si>
    <t xml:space="preserve">ATM Oficina Galería del Este (Plaza) </t>
  </si>
  <si>
    <t>ATM UNP Pablo Mella Morales</t>
  </si>
  <si>
    <t xml:space="preserve">ATM Oficina Las Américas </t>
  </si>
  <si>
    <t xml:space="preserve">ATM Oficina Haina Occidental II </t>
  </si>
  <si>
    <t xml:space="preserve">ATM Oficina Sabana de la Mar </t>
  </si>
  <si>
    <t xml:space="preserve">ATM Oficina Sabaneta </t>
  </si>
  <si>
    <t xml:space="preserve">ATM La Sirena La Vega </t>
  </si>
  <si>
    <t xml:space="preserve">ATM S/M La Cadena Núñez de Cáceres </t>
  </si>
  <si>
    <t>ATM Autoservicio Megacentro</t>
  </si>
  <si>
    <t>ATM Oficina Obras Públicas Azua</t>
  </si>
  <si>
    <t>ATM Patio de Colombia</t>
  </si>
  <si>
    <t xml:space="preserve">ATM Oficina Plaza del Rey (La Romana) </t>
  </si>
  <si>
    <t xml:space="preserve">ATM Oficina San Pedro II </t>
  </si>
  <si>
    <t>ATM Ayuntamiento Sto. Dgo. Este</t>
  </si>
  <si>
    <t xml:space="preserve">ATM UNP Hiper Olé Autopista Duarte </t>
  </si>
  <si>
    <t>ATM Oficina Romana Norte II</t>
  </si>
  <si>
    <t xml:space="preserve">ATM S/M La Cadena San Vicente de Paul </t>
  </si>
  <si>
    <t>ATM UNP Farmaconal Higuey</t>
  </si>
  <si>
    <t>ATM S/M Jumbo San Isidro</t>
  </si>
  <si>
    <t xml:space="preserve">ATM UNP La Vega Oficina Regional Norcentral </t>
  </si>
  <si>
    <t xml:space="preserve">ATM Almacenes Iberia (Hato Mayor) </t>
  </si>
  <si>
    <t xml:space="preserve">ATM Palmares Mall (San Francisco) </t>
  </si>
  <si>
    <t xml:space="preserve">ATM Autobanco Las Colinas </t>
  </si>
  <si>
    <t xml:space="preserve">ATM UNP Cambita Garabito (San Cristóbal) </t>
  </si>
  <si>
    <t xml:space="preserve">ATM S/M Yoma </t>
  </si>
  <si>
    <t xml:space="preserve">ATM Oficina Villa Mella </t>
  </si>
  <si>
    <t xml:space="preserve">ATM Oficina San Isidro (Fuerza Aérea) </t>
  </si>
  <si>
    <t xml:space="preserve">ATM Kiosco Megacentro II </t>
  </si>
  <si>
    <t xml:space="preserve">ATM Hiper Olé Aut. Duarte </t>
  </si>
  <si>
    <t xml:space="preserve">ATM UNP Pantoja </t>
  </si>
  <si>
    <t xml:space="preserve">ATM Oficina San Pedro </t>
  </si>
  <si>
    <t xml:space="preserve">ATM UNP Loma de Cabrera </t>
  </si>
  <si>
    <t xml:space="preserve">ATM S/M Cadena Ocoa </t>
  </si>
  <si>
    <t xml:space="preserve">ATM Centro de Caja Porvenir (San Francisco)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</si>
</sst>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0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72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11" xfId="0" applyNumberFormat="1" applyFont="1" applyFill="1" applyBorder="1" applyAlignment="1">
      <alignment horizontal="center" vertical="center" wrapText="1"/>
    </xf>
    <xf numFmtId="0" fontId="38" fillId="6" borderId="1" xfId="0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39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2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75"/>
      <tableStyleElement type="headerRow" dxfId="274"/>
      <tableStyleElement type="totalRow" dxfId="273"/>
      <tableStyleElement type="firstColumn" dxfId="272"/>
      <tableStyleElement type="lastColumn" dxfId="271"/>
      <tableStyleElement type="firstRowStripe" dxfId="270"/>
      <tableStyleElement type="firstColumnStripe" dxfId="2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1"/>
  <sheetViews>
    <sheetView tabSelected="1" topLeftCell="A230" zoomScaleNormal="100" workbookViewId="0">
      <selection activeCell="C249" sqref="C249"/>
    </sheetView>
  </sheetViews>
  <sheetFormatPr baseColWidth="10" defaultColWidth="23.42578125" defaultRowHeight="15" x14ac:dyDescent="0.25"/>
  <cols>
    <col min="1" max="1" width="27.140625" bestFit="1" customWidth="1"/>
    <col min="2" max="2" width="17.28515625" bestFit="1" customWidth="1"/>
    <col min="3" max="3" width="54.7109375" bestFit="1" customWidth="1"/>
    <col min="4" max="4" width="38.42578125" bestFit="1" customWidth="1"/>
    <col min="5" max="5" width="17.28515625" customWidth="1"/>
    <col min="6" max="6" width="24.7109375" customWidth="1"/>
  </cols>
  <sheetData>
    <row r="1" spans="1:5" ht="22.5" x14ac:dyDescent="0.25">
      <c r="A1" s="45" t="s">
        <v>1</v>
      </c>
      <c r="B1" s="46"/>
      <c r="C1" s="46"/>
      <c r="D1" s="46"/>
      <c r="E1" s="47"/>
    </row>
    <row r="2" spans="1:5" ht="25.5" x14ac:dyDescent="0.25">
      <c r="A2" s="48" t="s">
        <v>0</v>
      </c>
      <c r="B2" s="49"/>
      <c r="C2" s="49"/>
      <c r="D2" s="49"/>
      <c r="E2" s="50"/>
    </row>
    <row r="3" spans="1:5" ht="18" x14ac:dyDescent="0.25">
      <c r="B3" s="1"/>
      <c r="C3" s="1"/>
      <c r="D3" s="1"/>
      <c r="E3" s="10"/>
    </row>
    <row r="4" spans="1:5" ht="18.75" thickBot="1" x14ac:dyDescent="0.3">
      <c r="A4" s="7" t="s">
        <v>2</v>
      </c>
      <c r="B4" s="9">
        <v>44319.25</v>
      </c>
      <c r="C4" s="1"/>
      <c r="D4" s="1"/>
      <c r="E4" s="11"/>
    </row>
    <row r="5" spans="1:5" ht="18.75" thickBot="1" x14ac:dyDescent="0.3">
      <c r="A5" s="7" t="s">
        <v>3</v>
      </c>
      <c r="B5" s="9">
        <v>44319.708333333336</v>
      </c>
      <c r="C5" s="8"/>
      <c r="D5" s="1"/>
      <c r="E5" s="11"/>
    </row>
    <row r="6" spans="1:5" ht="18" x14ac:dyDescent="0.25">
      <c r="B6" s="1"/>
      <c r="C6" s="1"/>
      <c r="D6" s="1"/>
      <c r="E6" s="13"/>
    </row>
    <row r="7" spans="1:5" ht="18" x14ac:dyDescent="0.25">
      <c r="A7" s="51" t="s">
        <v>4</v>
      </c>
      <c r="B7" s="52"/>
      <c r="C7" s="52"/>
      <c r="D7" s="52"/>
      <c r="E7" s="53"/>
    </row>
    <row r="8" spans="1:5" ht="18" x14ac:dyDescent="0.25">
      <c r="A8" s="2" t="s">
        <v>5</v>
      </c>
      <c r="B8" s="2" t="s">
        <v>6</v>
      </c>
      <c r="C8" s="2" t="s">
        <v>7</v>
      </c>
      <c r="D8" s="12" t="s">
        <v>8</v>
      </c>
      <c r="E8" s="12" t="s">
        <v>9</v>
      </c>
    </row>
    <row r="9" spans="1:5" ht="18" x14ac:dyDescent="0.25">
      <c r="A9" s="28" t="str">
        <f>VLOOKUP(B9,'[1]LISTADO ATM'!$A$2:$C$821,3,0)</f>
        <v>NORTE</v>
      </c>
      <c r="B9" s="28">
        <v>157</v>
      </c>
      <c r="C9" s="29" t="str">
        <f>VLOOKUP(B9,'[1]LISTADO ATM'!$A$2:$B$821,2,0)</f>
        <v xml:space="preserve">ATM Oficina Samaná </v>
      </c>
      <c r="D9" s="16" t="s">
        <v>49</v>
      </c>
      <c r="E9" s="34">
        <v>3335872092</v>
      </c>
    </row>
    <row r="10" spans="1:5" ht="18" x14ac:dyDescent="0.25">
      <c r="A10" s="28" t="str">
        <f>VLOOKUP(B10,'[1]LISTADO ATM'!$A$2:$C$821,3,0)</f>
        <v>DISTRITO NACIONAL</v>
      </c>
      <c r="B10" s="28">
        <v>734</v>
      </c>
      <c r="C10" s="29" t="str">
        <f>VLOOKUP(B10,'[1]LISTADO ATM'!$A$2:$B$821,2,0)</f>
        <v xml:space="preserve">ATM Oficina Independencia I </v>
      </c>
      <c r="D10" s="16" t="s">
        <v>49</v>
      </c>
      <c r="E10" s="34">
        <v>3335872130</v>
      </c>
    </row>
    <row r="11" spans="1:5" ht="18" x14ac:dyDescent="0.25">
      <c r="A11" s="28" t="str">
        <f>VLOOKUP(B11,'[1]LISTADO ATM'!$A$2:$C$821,3,0)</f>
        <v>DISTRITO NACIONAL</v>
      </c>
      <c r="B11" s="28">
        <v>868</v>
      </c>
      <c r="C11" s="29" t="str">
        <f>VLOOKUP(B11,'[1]LISTADO ATM'!$A$2:$B$821,2,0)</f>
        <v xml:space="preserve">ATM Casino Diamante </v>
      </c>
      <c r="D11" s="16" t="s">
        <v>49</v>
      </c>
      <c r="E11" s="40">
        <v>3335872128</v>
      </c>
    </row>
    <row r="12" spans="1:5" ht="18" x14ac:dyDescent="0.25">
      <c r="A12" s="28" t="str">
        <f>VLOOKUP(B12,'[1]LISTADO ATM'!$A$2:$C$821,3,0)</f>
        <v>NORTE</v>
      </c>
      <c r="B12" s="28">
        <v>189</v>
      </c>
      <c r="C12" s="29" t="str">
        <f>VLOOKUP(B12,'[1]LISTADO ATM'!$A$2:$B$821,2,0)</f>
        <v xml:space="preserve">ATM Comando Regional Cibao Central P.N. </v>
      </c>
      <c r="D12" s="16" t="s">
        <v>49</v>
      </c>
      <c r="E12" s="40">
        <v>3335872174</v>
      </c>
    </row>
    <row r="13" spans="1:5" ht="18" x14ac:dyDescent="0.25">
      <c r="A13" s="28" t="str">
        <f>VLOOKUP(B13,'[1]LISTADO ATM'!$A$2:$C$821,3,0)</f>
        <v>NORTE</v>
      </c>
      <c r="B13" s="28">
        <v>99</v>
      </c>
      <c r="C13" s="29" t="str">
        <f>VLOOKUP(B13,'[1]LISTADO ATM'!$A$2:$B$821,2,0)</f>
        <v xml:space="preserve">ATM Multicentro La Sirena S.F.M. </v>
      </c>
      <c r="D13" s="16" t="s">
        <v>49</v>
      </c>
      <c r="E13" s="42">
        <v>3335872175</v>
      </c>
    </row>
    <row r="14" spans="1:5" ht="18" x14ac:dyDescent="0.25">
      <c r="A14" s="28" t="str">
        <f>VLOOKUP(B14,'[1]LISTADO ATM'!$A$2:$C$821,3,0)</f>
        <v>DISTRITO NACIONAL</v>
      </c>
      <c r="B14" s="28">
        <v>735</v>
      </c>
      <c r="C14" s="29" t="str">
        <f>VLOOKUP(B14,'[1]LISTADO ATM'!$A$2:$B$821,2,0)</f>
        <v xml:space="preserve">ATM Oficina Independencia II  </v>
      </c>
      <c r="D14" s="16" t="s">
        <v>49</v>
      </c>
      <c r="E14" s="34">
        <v>3335872131</v>
      </c>
    </row>
    <row r="15" spans="1:5" ht="18" x14ac:dyDescent="0.25">
      <c r="A15" s="28" t="str">
        <f>VLOOKUP(B15,'[1]LISTADO ATM'!$A$2:$C$821,3,0)</f>
        <v>NORTE</v>
      </c>
      <c r="B15" s="28">
        <v>75</v>
      </c>
      <c r="C15" s="29" t="str">
        <f>VLOOKUP(B15,'[1]LISTADO ATM'!$A$2:$B$821,2,0)</f>
        <v xml:space="preserve">ATM Oficina Gaspar Hernández </v>
      </c>
      <c r="D15" s="16" t="s">
        <v>49</v>
      </c>
      <c r="E15" s="34">
        <v>3335872108</v>
      </c>
    </row>
    <row r="16" spans="1:5" ht="18" x14ac:dyDescent="0.25">
      <c r="A16" s="28" t="str">
        <f>VLOOKUP(B16,'[1]LISTADO ATM'!$A$2:$C$821,3,0)</f>
        <v>NORTE</v>
      </c>
      <c r="B16" s="28">
        <v>142</v>
      </c>
      <c r="C16" s="29" t="str">
        <f>VLOOKUP(B16,'[1]LISTADO ATM'!$A$2:$B$821,2,0)</f>
        <v xml:space="preserve">ATM Centro de Caja Galerías Bonao </v>
      </c>
      <c r="D16" s="16" t="s">
        <v>49</v>
      </c>
      <c r="E16" s="34">
        <v>3335872049</v>
      </c>
    </row>
    <row r="17" spans="1:5" ht="18" x14ac:dyDescent="0.25">
      <c r="A17" s="28" t="str">
        <f>VLOOKUP(B17,'[1]LISTADO ATM'!$A$2:$C$821,3,0)</f>
        <v>ESTE</v>
      </c>
      <c r="B17" s="28">
        <v>366</v>
      </c>
      <c r="C17" s="29" t="str">
        <f>VLOOKUP(B17,'[1]LISTADO ATM'!$A$2:$B$821,2,0)</f>
        <v>ATM Oficina Boulevard (Higuey) II</v>
      </c>
      <c r="D17" s="16" t="s">
        <v>49</v>
      </c>
      <c r="E17" s="34">
        <v>3335872036</v>
      </c>
    </row>
    <row r="18" spans="1:5" ht="18" x14ac:dyDescent="0.25">
      <c r="A18" s="28" t="str">
        <f>VLOOKUP(B18,'[1]LISTADO ATM'!$A$2:$C$821,3,0)</f>
        <v>NORTE</v>
      </c>
      <c r="B18" s="28">
        <v>315</v>
      </c>
      <c r="C18" s="29" t="str">
        <f>VLOOKUP(B18,'[1]LISTADO ATM'!$A$2:$B$821,2,0)</f>
        <v xml:space="preserve">ATM Oficina Estrella Sadalá </v>
      </c>
      <c r="D18" s="16" t="s">
        <v>49</v>
      </c>
      <c r="E18" s="40">
        <v>3335871959</v>
      </c>
    </row>
    <row r="19" spans="1:5" ht="18" x14ac:dyDescent="0.25">
      <c r="A19" s="28" t="str">
        <f>VLOOKUP(B19,'[1]LISTADO ATM'!$A$2:$C$821,3,0)</f>
        <v>NORTE</v>
      </c>
      <c r="B19" s="28">
        <v>77</v>
      </c>
      <c r="C19" s="29" t="str">
        <f>VLOOKUP(B19,'[1]LISTADO ATM'!$A$2:$B$821,2,0)</f>
        <v xml:space="preserve">ATM Oficina Cruce de Imbert </v>
      </c>
      <c r="D19" s="16" t="s">
        <v>49</v>
      </c>
      <c r="E19" s="43" t="s">
        <v>51</v>
      </c>
    </row>
    <row r="20" spans="1:5" ht="18" x14ac:dyDescent="0.25">
      <c r="A20" s="28" t="str">
        <f>VLOOKUP(B20,'[1]LISTADO ATM'!$A$2:$C$821,3,0)</f>
        <v>NORTE</v>
      </c>
      <c r="B20" s="28">
        <v>986</v>
      </c>
      <c r="C20" s="29" t="str">
        <f>VLOOKUP(B20,'[1]LISTADO ATM'!$A$2:$B$821,2,0)</f>
        <v xml:space="preserve">ATM S/M Jumbo (La Vega) </v>
      </c>
      <c r="D20" s="16" t="s">
        <v>49</v>
      </c>
      <c r="E20" s="40">
        <v>3335872076</v>
      </c>
    </row>
    <row r="21" spans="1:5" ht="18" x14ac:dyDescent="0.25">
      <c r="A21" s="28" t="str">
        <f>VLOOKUP(B21,'[1]LISTADO ATM'!$A$2:$C$821,3,0)</f>
        <v>DISTRITO NACIONAL</v>
      </c>
      <c r="B21" s="28">
        <v>929</v>
      </c>
      <c r="C21" s="29" t="str">
        <f>VLOOKUP(B21,'[1]LISTADO ATM'!$A$2:$B$821,2,0)</f>
        <v>ATM Autoservicio Nacional El Conde</v>
      </c>
      <c r="D21" s="16" t="s">
        <v>49</v>
      </c>
      <c r="E21" s="40">
        <v>3335872077</v>
      </c>
    </row>
    <row r="22" spans="1:5" ht="18" x14ac:dyDescent="0.25">
      <c r="A22" s="28" t="str">
        <f>VLOOKUP(B22,'[1]LISTADO ATM'!$A$2:$C$821,3,0)</f>
        <v>ESTE</v>
      </c>
      <c r="B22" s="28">
        <v>268</v>
      </c>
      <c r="C22" s="29" t="str">
        <f>VLOOKUP(B22,'[1]LISTADO ATM'!$A$2:$B$821,2,0)</f>
        <v xml:space="preserve">ATM Autobanco La Altagracia (Higuey) </v>
      </c>
      <c r="D22" s="16" t="s">
        <v>49</v>
      </c>
      <c r="E22" s="34">
        <v>3335872083</v>
      </c>
    </row>
    <row r="23" spans="1:5" ht="18" x14ac:dyDescent="0.25">
      <c r="A23" s="28" t="str">
        <f>VLOOKUP(B23,'[1]LISTADO ATM'!$A$2:$C$821,3,0)</f>
        <v>DISTRITO NACIONAL</v>
      </c>
      <c r="B23" s="28">
        <v>461</v>
      </c>
      <c r="C23" s="29" t="str">
        <f>VLOOKUP(B23,'[1]LISTADO ATM'!$A$2:$B$821,2,0)</f>
        <v xml:space="preserve">ATM Autobanco Sarasota I </v>
      </c>
      <c r="D23" s="16" t="s">
        <v>49</v>
      </c>
      <c r="E23" s="40">
        <v>3335872088</v>
      </c>
    </row>
    <row r="24" spans="1:5" ht="18" x14ac:dyDescent="0.25">
      <c r="A24" s="28" t="str">
        <f>VLOOKUP(B24,'[1]LISTADO ATM'!$A$2:$C$821,3,0)</f>
        <v>DISTRITO NACIONAL</v>
      </c>
      <c r="B24" s="28">
        <v>453</v>
      </c>
      <c r="C24" s="29" t="str">
        <f>VLOOKUP(B24,'[1]LISTADO ATM'!$A$2:$B$821,2,0)</f>
        <v xml:space="preserve">ATM Autobanco Sarasota II </v>
      </c>
      <c r="D24" s="16" t="s">
        <v>49</v>
      </c>
      <c r="E24" s="40">
        <v>3335872090</v>
      </c>
    </row>
    <row r="25" spans="1:5" ht="18" x14ac:dyDescent="0.25">
      <c r="A25" s="28" t="str">
        <f>VLOOKUP(B25,'[1]LISTADO ATM'!$A$2:$C$821,3,0)</f>
        <v>NORTE</v>
      </c>
      <c r="B25" s="28">
        <v>144</v>
      </c>
      <c r="C25" s="29" t="str">
        <f>VLOOKUP(B25,'[1]LISTADO ATM'!$A$2:$B$821,2,0)</f>
        <v xml:space="preserve">ATM Oficina Villa Altagracia </v>
      </c>
      <c r="D25" s="16" t="s">
        <v>49</v>
      </c>
      <c r="E25" s="40">
        <v>3335872095</v>
      </c>
    </row>
    <row r="26" spans="1:5" ht="18" x14ac:dyDescent="0.25">
      <c r="A26" s="28" t="str">
        <f>VLOOKUP(B26,'[1]LISTADO ATM'!$A$2:$C$821,3,0)</f>
        <v>DISTRITO NACIONAL</v>
      </c>
      <c r="B26" s="28">
        <v>541</v>
      </c>
      <c r="C26" s="29" t="str">
        <f>VLOOKUP(B26,'[1]LISTADO ATM'!$A$2:$B$821,2,0)</f>
        <v xml:space="preserve">ATM Oficina Sambil II </v>
      </c>
      <c r="D26" s="16" t="s">
        <v>49</v>
      </c>
      <c r="E26" s="40">
        <v>3335872097</v>
      </c>
    </row>
    <row r="27" spans="1:5" ht="18" x14ac:dyDescent="0.25">
      <c r="A27" s="28" t="str">
        <f>VLOOKUP(B27,'[1]LISTADO ATM'!$A$2:$C$821,3,0)</f>
        <v>DISTRITO NACIONAL</v>
      </c>
      <c r="B27" s="28">
        <v>409</v>
      </c>
      <c r="C27" s="29" t="str">
        <f>VLOOKUP(B27,'[1]LISTADO ATM'!$A$2:$B$821,2,0)</f>
        <v xml:space="preserve">ATM Oficina Las Palmas de Herrera I </v>
      </c>
      <c r="D27" s="16" t="s">
        <v>49</v>
      </c>
      <c r="E27" s="40" t="s">
        <v>45</v>
      </c>
    </row>
    <row r="28" spans="1:5" ht="18" x14ac:dyDescent="0.25">
      <c r="A28" s="28" t="str">
        <f>VLOOKUP(B28,'[1]LISTADO ATM'!$A$2:$C$821,3,0)</f>
        <v>ESTE</v>
      </c>
      <c r="B28" s="28">
        <v>294</v>
      </c>
      <c r="C28" s="29" t="str">
        <f>VLOOKUP(B28,'[1]LISTADO ATM'!$A$2:$B$821,2,0)</f>
        <v xml:space="preserve">ATM Plaza Zaglul San Pedro II </v>
      </c>
      <c r="D28" s="16" t="s">
        <v>49</v>
      </c>
      <c r="E28" s="40">
        <v>3335872124</v>
      </c>
    </row>
    <row r="29" spans="1:5" ht="18" x14ac:dyDescent="0.25">
      <c r="A29" s="28" t="str">
        <f>VLOOKUP(B29,'[1]LISTADO ATM'!$A$2:$C$821,3,0)</f>
        <v>DISTRITO NACIONAL</v>
      </c>
      <c r="B29" s="28">
        <v>23</v>
      </c>
      <c r="C29" s="29" t="str">
        <f>VLOOKUP(B29,'[1]LISTADO ATM'!$A$2:$B$821,2,0)</f>
        <v xml:space="preserve">ATM Oficina México </v>
      </c>
      <c r="D29" s="16" t="s">
        <v>49</v>
      </c>
      <c r="E29" s="43">
        <v>3335872129</v>
      </c>
    </row>
    <row r="30" spans="1:5" ht="18" x14ac:dyDescent="0.25">
      <c r="A30" s="28" t="str">
        <f>VLOOKUP(B30,'[1]LISTADO ATM'!$A$2:$C$821,3,0)</f>
        <v>DISTRITO NACIONAL</v>
      </c>
      <c r="B30" s="28">
        <v>721</v>
      </c>
      <c r="C30" s="29" t="str">
        <f>VLOOKUP(B30,'[1]LISTADO ATM'!$A$2:$B$821,2,0)</f>
        <v xml:space="preserve">ATM Oficina Charles de Gaulle II </v>
      </c>
      <c r="D30" s="16" t="s">
        <v>49</v>
      </c>
      <c r="E30" s="40" t="s">
        <v>48</v>
      </c>
    </row>
    <row r="31" spans="1:5" ht="18" x14ac:dyDescent="0.25">
      <c r="A31" s="28" t="str">
        <f>VLOOKUP(B31,'[1]LISTADO ATM'!$A$2:$C$821,3,0)</f>
        <v>DISTRITO NACIONAL</v>
      </c>
      <c r="B31" s="28">
        <v>883</v>
      </c>
      <c r="C31" s="29" t="str">
        <f>VLOOKUP(B31,'[1]LISTADO ATM'!$A$2:$B$821,2,0)</f>
        <v xml:space="preserve">ATM Oficina Filadelfia Plaza </v>
      </c>
      <c r="D31" s="16" t="s">
        <v>49</v>
      </c>
      <c r="E31" s="40">
        <v>3335872141</v>
      </c>
    </row>
    <row r="32" spans="1:5" ht="18" x14ac:dyDescent="0.25">
      <c r="A32" s="28" t="str">
        <f>VLOOKUP(B32,'[1]LISTADO ATM'!$A$2:$C$821,3,0)</f>
        <v>DISTRITO NACIONAL</v>
      </c>
      <c r="B32" s="28">
        <v>815</v>
      </c>
      <c r="C32" s="29" t="str">
        <f>VLOOKUP(B32,'[1]LISTADO ATM'!$A$2:$B$821,2,0)</f>
        <v xml:space="preserve">ATM Oficina Atalaya del Mar </v>
      </c>
      <c r="D32" s="16" t="s">
        <v>49</v>
      </c>
      <c r="E32" s="40">
        <v>3335872142</v>
      </c>
    </row>
    <row r="33" spans="1:5" ht="18" x14ac:dyDescent="0.25">
      <c r="A33" s="28" t="str">
        <f>VLOOKUP(B33,'[1]LISTADO ATM'!$A$2:$C$821,3,0)</f>
        <v>DISTRITO NACIONAL</v>
      </c>
      <c r="B33" s="28">
        <v>394</v>
      </c>
      <c r="C33" s="29" t="str">
        <f>VLOOKUP(B33,'[1]LISTADO ATM'!$A$2:$B$821,2,0)</f>
        <v xml:space="preserve">ATM Multicentro La Sirena Luperón </v>
      </c>
      <c r="D33" s="16" t="s">
        <v>49</v>
      </c>
      <c r="E33" s="40">
        <v>3335872156</v>
      </c>
    </row>
    <row r="34" spans="1:5" ht="18" x14ac:dyDescent="0.25">
      <c r="A34" s="28" t="str">
        <f>VLOOKUP(B34,'[1]LISTADO ATM'!$A$2:$C$821,3,0)</f>
        <v>ESTE</v>
      </c>
      <c r="B34" s="28">
        <v>651</v>
      </c>
      <c r="C34" s="29" t="str">
        <f>VLOOKUP(B34,'[1]LISTADO ATM'!$A$2:$B$821,2,0)</f>
        <v>ATM Eco Petroleo Romana</v>
      </c>
      <c r="D34" s="16" t="s">
        <v>49</v>
      </c>
      <c r="E34" s="40">
        <v>3335872168</v>
      </c>
    </row>
    <row r="35" spans="1:5" ht="18" x14ac:dyDescent="0.25">
      <c r="A35" s="28" t="str">
        <f>VLOOKUP(B35,'[1]LISTADO ATM'!$A$2:$C$821,3,0)</f>
        <v>DISTRITO NACIONAL</v>
      </c>
      <c r="B35" s="28">
        <v>406</v>
      </c>
      <c r="C35" s="29" t="str">
        <f>VLOOKUP(B35,'[1]LISTADO ATM'!$A$2:$B$821,2,0)</f>
        <v xml:space="preserve">ATM UNP Plaza Lama Máximo Gómez </v>
      </c>
      <c r="D35" s="16" t="s">
        <v>49</v>
      </c>
      <c r="E35" s="40">
        <v>3335871968</v>
      </c>
    </row>
    <row r="36" spans="1:5" ht="18" x14ac:dyDescent="0.25">
      <c r="A36" s="28" t="str">
        <f>VLOOKUP(B36,'[1]LISTADO ATM'!$A$2:$C$821,3,0)</f>
        <v>NORTE</v>
      </c>
      <c r="B36" s="28">
        <v>649</v>
      </c>
      <c r="C36" s="29" t="str">
        <f>VLOOKUP(B36,'[1]LISTADO ATM'!$A$2:$B$821,2,0)</f>
        <v xml:space="preserve">ATM Oficina Galería 56 (San Francisco de Macorís) </v>
      </c>
      <c r="D36" s="16" t="s">
        <v>49</v>
      </c>
      <c r="E36" s="34">
        <v>3335872135</v>
      </c>
    </row>
    <row r="37" spans="1:5" ht="18" x14ac:dyDescent="0.25">
      <c r="A37" s="28" t="str">
        <f>VLOOKUP(B37,'[1]LISTADO ATM'!$A$2:$C$821,3,0)</f>
        <v>ESTE</v>
      </c>
      <c r="B37" s="28">
        <v>219</v>
      </c>
      <c r="C37" s="29" t="str">
        <f>VLOOKUP(B37,'[1]LISTADO ATM'!$A$2:$B$821,2,0)</f>
        <v xml:space="preserve">ATM Oficina La Altagracia (Higuey) </v>
      </c>
      <c r="D37" s="16" t="s">
        <v>49</v>
      </c>
      <c r="E37" s="40" t="s">
        <v>54</v>
      </c>
    </row>
    <row r="38" spans="1:5" ht="18" x14ac:dyDescent="0.25">
      <c r="A38" s="28" t="str">
        <f>VLOOKUP(B38,'[1]LISTADO ATM'!$A$2:$C$821,3,0)</f>
        <v>ESTE</v>
      </c>
      <c r="B38" s="28">
        <v>330</v>
      </c>
      <c r="C38" s="29" t="str">
        <f>VLOOKUP(B38,'[1]LISTADO ATM'!$A$2:$B$821,2,0)</f>
        <v xml:space="preserve">ATM Oficina Boulevard (Higuey) </v>
      </c>
      <c r="D38" s="16" t="s">
        <v>49</v>
      </c>
      <c r="E38" s="40">
        <v>3335872004</v>
      </c>
    </row>
    <row r="39" spans="1:5" ht="18" x14ac:dyDescent="0.25">
      <c r="A39" s="28" t="str">
        <f>VLOOKUP(B39,'[1]LISTADO ATM'!$A$2:$C$821,3,0)</f>
        <v>NORTE</v>
      </c>
      <c r="B39" s="28">
        <v>256</v>
      </c>
      <c r="C39" s="29" t="str">
        <f>VLOOKUP(B39,'[1]LISTADO ATM'!$A$2:$B$821,2,0)</f>
        <v xml:space="preserve">ATM Oficina Licey Al Medio </v>
      </c>
      <c r="D39" s="16" t="s">
        <v>49</v>
      </c>
      <c r="E39" s="40" t="s">
        <v>43</v>
      </c>
    </row>
    <row r="40" spans="1:5" ht="18" x14ac:dyDescent="0.25">
      <c r="A40" s="28" t="str">
        <f>VLOOKUP(B40,'[1]LISTADO ATM'!$A$2:$C$821,3,0)</f>
        <v>SUR</v>
      </c>
      <c r="B40" s="28">
        <v>182</v>
      </c>
      <c r="C40" s="29" t="str">
        <f>VLOOKUP(B40,'[1]LISTADO ATM'!$A$2:$B$821,2,0)</f>
        <v xml:space="preserve">ATM Barahona Comb </v>
      </c>
      <c r="D40" s="16" t="s">
        <v>49</v>
      </c>
      <c r="E40" s="43">
        <v>3335872002</v>
      </c>
    </row>
    <row r="41" spans="1:5" ht="18" x14ac:dyDescent="0.25">
      <c r="A41" s="28" t="str">
        <f>VLOOKUP(B41,'[1]LISTADO ATM'!$A$2:$C$821,3,0)</f>
        <v>SUR</v>
      </c>
      <c r="B41" s="28">
        <v>50</v>
      </c>
      <c r="C41" s="29" t="str">
        <f>VLOOKUP(B41,'[1]LISTADO ATM'!$A$2:$B$821,2,0)</f>
        <v xml:space="preserve">ATM Oficina Padre Las Casas (Azua) </v>
      </c>
      <c r="D41" s="16" t="s">
        <v>49</v>
      </c>
      <c r="E41" s="40">
        <v>3335871998</v>
      </c>
    </row>
    <row r="42" spans="1:5" ht="18" x14ac:dyDescent="0.25">
      <c r="A42" s="28" t="str">
        <f>VLOOKUP(B42,'[1]LISTADO ATM'!$A$2:$C$821,3,0)</f>
        <v>SUR</v>
      </c>
      <c r="B42" s="28">
        <v>48</v>
      </c>
      <c r="C42" s="29" t="str">
        <f>VLOOKUP(B42,'[1]LISTADO ATM'!$A$2:$B$821,2,0)</f>
        <v xml:space="preserve">ATM Autoservicio Neiba I </v>
      </c>
      <c r="D42" s="16" t="s">
        <v>49</v>
      </c>
      <c r="E42" s="40">
        <v>3335871996</v>
      </c>
    </row>
    <row r="43" spans="1:5" ht="18" x14ac:dyDescent="0.25">
      <c r="A43" s="28" t="str">
        <f>VLOOKUP(B43,'[1]LISTADO ATM'!$A$2:$C$821,3,0)</f>
        <v>NORTE</v>
      </c>
      <c r="B43" s="28">
        <v>965</v>
      </c>
      <c r="C43" s="29" t="str">
        <f>VLOOKUP(B43,'[1]LISTADO ATM'!$A$2:$B$821,2,0)</f>
        <v xml:space="preserve">ATM S/M La Fuente FUN (Santiago) </v>
      </c>
      <c r="D43" s="16" t="s">
        <v>49</v>
      </c>
      <c r="E43" s="40">
        <v>3335871995</v>
      </c>
    </row>
    <row r="44" spans="1:5" ht="18" x14ac:dyDescent="0.25">
      <c r="A44" s="28" t="str">
        <f>VLOOKUP(B44,'[1]LISTADO ATM'!$A$2:$C$821,3,0)</f>
        <v>SUR</v>
      </c>
      <c r="B44" s="28">
        <v>881</v>
      </c>
      <c r="C44" s="29" t="str">
        <f>VLOOKUP(B44,'[1]LISTADO ATM'!$A$2:$B$821,2,0)</f>
        <v xml:space="preserve">ATM UNP Yaguate (San Cristóbal) </v>
      </c>
      <c r="D44" s="16" t="s">
        <v>49</v>
      </c>
      <c r="E44" s="40">
        <v>3335871994</v>
      </c>
    </row>
    <row r="45" spans="1:5" ht="18" x14ac:dyDescent="0.25">
      <c r="A45" s="28" t="str">
        <f>VLOOKUP(B45,'[1]LISTADO ATM'!$A$2:$C$821,3,0)</f>
        <v>DISTRITO NACIONAL</v>
      </c>
      <c r="B45" s="28">
        <v>717</v>
      </c>
      <c r="C45" s="29" t="str">
        <f>VLOOKUP(B45,'[1]LISTADO ATM'!$A$2:$B$821,2,0)</f>
        <v xml:space="preserve">ATM Oficina Los Alcarrizos </v>
      </c>
      <c r="D45" s="16" t="s">
        <v>49</v>
      </c>
      <c r="E45" s="40">
        <v>3335871980</v>
      </c>
    </row>
    <row r="46" spans="1:5" ht="18" x14ac:dyDescent="0.25">
      <c r="A46" s="28" t="str">
        <f>VLOOKUP(B46,'[1]LISTADO ATM'!$A$2:$C$821,3,0)</f>
        <v>DISTRITO NACIONAL</v>
      </c>
      <c r="B46" s="28">
        <v>715</v>
      </c>
      <c r="C46" s="29" t="str">
        <f>VLOOKUP(B46,'[1]LISTADO ATM'!$A$2:$B$821,2,0)</f>
        <v xml:space="preserve">ATM Oficina 27 de Febrero (Lobby) </v>
      </c>
      <c r="D46" s="16" t="s">
        <v>49</v>
      </c>
      <c r="E46" s="40">
        <v>3335871979</v>
      </c>
    </row>
    <row r="47" spans="1:5" ht="18" x14ac:dyDescent="0.25">
      <c r="A47" s="28" t="str">
        <f>VLOOKUP(B47,'[1]LISTADO ATM'!$A$2:$C$821,3,0)</f>
        <v>ESTE</v>
      </c>
      <c r="B47" s="28">
        <v>609</v>
      </c>
      <c r="C47" s="29" t="str">
        <f>VLOOKUP(B47,'[1]LISTADO ATM'!$A$2:$B$821,2,0)</f>
        <v xml:space="preserve">ATM S/M Jumbo (San Pedro) </v>
      </c>
      <c r="D47" s="16" t="s">
        <v>49</v>
      </c>
      <c r="E47" s="40">
        <v>3335871976</v>
      </c>
    </row>
    <row r="48" spans="1:5" ht="18" x14ac:dyDescent="0.25">
      <c r="A48" s="28" t="str">
        <f>VLOOKUP(B48,'[1]LISTADO ATM'!$A$2:$C$821,3,0)</f>
        <v>ESTE</v>
      </c>
      <c r="B48" s="28">
        <v>630</v>
      </c>
      <c r="C48" s="29" t="str">
        <f>VLOOKUP(B48,'[1]LISTADO ATM'!$A$2:$B$821,2,0)</f>
        <v xml:space="preserve">ATM Oficina Plaza Zaglul (SPM) </v>
      </c>
      <c r="D48" s="16" t="s">
        <v>49</v>
      </c>
      <c r="E48" s="40">
        <v>3335871964</v>
      </c>
    </row>
    <row r="49" spans="1:5" ht="18" x14ac:dyDescent="0.25">
      <c r="A49" s="28" t="str">
        <f>VLOOKUP(B49,'[1]LISTADO ATM'!$A$2:$C$821,3,0)</f>
        <v>DISTRITO NACIONAL</v>
      </c>
      <c r="B49" s="28">
        <v>390</v>
      </c>
      <c r="C49" s="29" t="str">
        <f>VLOOKUP(B49,'[1]LISTADO ATM'!$A$2:$B$821,2,0)</f>
        <v xml:space="preserve">ATM Oficina Boca Chica II </v>
      </c>
      <c r="D49" s="16" t="s">
        <v>49</v>
      </c>
      <c r="E49" s="40">
        <v>3335871965</v>
      </c>
    </row>
    <row r="50" spans="1:5" ht="18" x14ac:dyDescent="0.25">
      <c r="A50" s="28" t="str">
        <f>VLOOKUP(B50,'[1]LISTADO ATM'!$A$2:$C$821,3,0)</f>
        <v>ESTE</v>
      </c>
      <c r="B50" s="28">
        <v>386</v>
      </c>
      <c r="C50" s="29" t="str">
        <f>VLOOKUP(B50,'[1]LISTADO ATM'!$A$2:$B$821,2,0)</f>
        <v xml:space="preserve">ATM Plaza Verón II </v>
      </c>
      <c r="D50" s="16" t="s">
        <v>49</v>
      </c>
      <c r="E50" s="40">
        <v>3335871963</v>
      </c>
    </row>
    <row r="51" spans="1:5" ht="18" x14ac:dyDescent="0.25">
      <c r="A51" s="28" t="str">
        <f>VLOOKUP(B51,'[1]LISTADO ATM'!$A$2:$C$821,3,0)</f>
        <v>DISTRITO NACIONAL</v>
      </c>
      <c r="B51" s="28">
        <v>234</v>
      </c>
      <c r="C51" s="29" t="str">
        <f>VLOOKUP(B51,'[1]LISTADO ATM'!$A$2:$B$821,2,0)</f>
        <v xml:space="preserve">ATM Oficina Boca Chica I </v>
      </c>
      <c r="D51" s="16" t="s">
        <v>49</v>
      </c>
      <c r="E51" s="40">
        <v>3335871956</v>
      </c>
    </row>
    <row r="52" spans="1:5" ht="18" x14ac:dyDescent="0.25">
      <c r="A52" s="28" t="str">
        <f>VLOOKUP(B52,'[1]LISTADO ATM'!$A$2:$C$821,3,0)</f>
        <v>SUR</v>
      </c>
      <c r="B52" s="28">
        <v>44</v>
      </c>
      <c r="C52" s="29" t="str">
        <f>VLOOKUP(B52,'[1]LISTADO ATM'!$A$2:$B$821,2,0)</f>
        <v xml:space="preserve">ATM Oficina Pedernales </v>
      </c>
      <c r="D52" s="16" t="s">
        <v>49</v>
      </c>
      <c r="E52" s="40">
        <v>3335871953</v>
      </c>
    </row>
    <row r="53" spans="1:5" ht="18" x14ac:dyDescent="0.25">
      <c r="A53" s="28" t="str">
        <f>VLOOKUP(B53,'[1]LISTADO ATM'!$A$2:$C$821,3,0)</f>
        <v>ESTE</v>
      </c>
      <c r="B53" s="28">
        <v>612</v>
      </c>
      <c r="C53" s="29" t="str">
        <f>VLOOKUP(B53,'[1]LISTADO ATM'!$A$2:$B$821,2,0)</f>
        <v xml:space="preserve">ATM Plaza Orense (La Romana) </v>
      </c>
      <c r="D53" s="16" t="s">
        <v>49</v>
      </c>
      <c r="E53" s="34" t="s">
        <v>40</v>
      </c>
    </row>
    <row r="54" spans="1:5" ht="18" x14ac:dyDescent="0.25">
      <c r="A54" s="28" t="str">
        <f>VLOOKUP(B54,'[1]LISTADO ATM'!$A$2:$C$821,3,0)</f>
        <v>DISTRITO NACIONAL</v>
      </c>
      <c r="B54" s="28">
        <v>629</v>
      </c>
      <c r="C54" s="29" t="str">
        <f>VLOOKUP(B54,'[1]LISTADO ATM'!$A$2:$B$821,2,0)</f>
        <v xml:space="preserve">ATM Oficina Americana Independencia I </v>
      </c>
      <c r="D54" s="16" t="s">
        <v>49</v>
      </c>
      <c r="E54" s="34" t="s">
        <v>39</v>
      </c>
    </row>
    <row r="55" spans="1:5" ht="18" x14ac:dyDescent="0.25">
      <c r="A55" s="28" t="str">
        <f>VLOOKUP(B55,'[1]LISTADO ATM'!$A$2:$C$821,3,0)</f>
        <v>DISTRITO NACIONAL</v>
      </c>
      <c r="B55" s="28">
        <v>979</v>
      </c>
      <c r="C55" s="29" t="str">
        <f>VLOOKUP(B55,'[1]LISTADO ATM'!$A$2:$B$821,2,0)</f>
        <v xml:space="preserve">ATM Oficina Luperón I </v>
      </c>
      <c r="D55" s="16" t="s">
        <v>49</v>
      </c>
      <c r="E55" s="34" t="s">
        <v>38</v>
      </c>
    </row>
    <row r="56" spans="1:5" ht="18" x14ac:dyDescent="0.25">
      <c r="A56" s="28" t="str">
        <f>VLOOKUP(B56,'[1]LISTADO ATM'!$A$2:$C$821,3,0)</f>
        <v>DISTRITO NACIONAL</v>
      </c>
      <c r="B56" s="28">
        <v>791</v>
      </c>
      <c r="C56" s="29" t="str">
        <f>VLOOKUP(B56,'[1]LISTADO ATM'!$A$2:$B$821,2,0)</f>
        <v xml:space="preserve">ATM Oficina Sans Soucí </v>
      </c>
      <c r="D56" s="16" t="s">
        <v>49</v>
      </c>
      <c r="E56" s="34" t="s">
        <v>26</v>
      </c>
    </row>
    <row r="57" spans="1:5" ht="18" x14ac:dyDescent="0.25">
      <c r="A57" s="28" t="str">
        <f>VLOOKUP(B57,'[1]LISTADO ATM'!$A$2:$C$821,3,0)</f>
        <v>SUR</v>
      </c>
      <c r="B57" s="28">
        <v>311</v>
      </c>
      <c r="C57" s="29" t="str">
        <f>VLOOKUP(B57,'[1]LISTADO ATM'!$A$2:$B$821,2,0)</f>
        <v>ATM Plaza Eroski</v>
      </c>
      <c r="D57" s="16" t="s">
        <v>49</v>
      </c>
      <c r="E57" s="34" t="s">
        <v>25</v>
      </c>
    </row>
    <row r="58" spans="1:5" ht="18" x14ac:dyDescent="0.25">
      <c r="A58" s="28" t="str">
        <f>VLOOKUP(B58,'[1]LISTADO ATM'!$A$2:$C$821,3,0)</f>
        <v>ESTE</v>
      </c>
      <c r="B58" s="28">
        <v>385</v>
      </c>
      <c r="C58" s="29" t="str">
        <f>VLOOKUP(B58,'[1]LISTADO ATM'!$A$2:$B$821,2,0)</f>
        <v xml:space="preserve">ATM Plaza Verón I </v>
      </c>
      <c r="D58" s="16" t="s">
        <v>49</v>
      </c>
      <c r="E58" s="40">
        <v>3335871962</v>
      </c>
    </row>
    <row r="59" spans="1:5" ht="18" x14ac:dyDescent="0.25">
      <c r="A59" s="28" t="str">
        <f>VLOOKUP(B59,'[1]LISTADO ATM'!$A$2:$C$821,3,0)</f>
        <v>SUR</v>
      </c>
      <c r="B59" s="28">
        <v>765</v>
      </c>
      <c r="C59" s="29" t="str">
        <f>VLOOKUP(B59,'[1]LISTADO ATM'!$A$2:$B$821,2,0)</f>
        <v xml:space="preserve">ATM Oficina Azua I </v>
      </c>
      <c r="D59" s="16" t="s">
        <v>49</v>
      </c>
      <c r="E59" s="34">
        <v>3335871982</v>
      </c>
    </row>
    <row r="60" spans="1:5" ht="18" x14ac:dyDescent="0.25">
      <c r="A60" s="28" t="str">
        <f>VLOOKUP(B60,'[1]LISTADO ATM'!$A$2:$C$821,3,0)</f>
        <v>DISTRITO NACIONAL</v>
      </c>
      <c r="B60" s="28">
        <v>224</v>
      </c>
      <c r="C60" s="29" t="str">
        <f>VLOOKUP(B60,'[1]LISTADO ATM'!$A$2:$B$821,2,0)</f>
        <v xml:space="preserve">ATM S/M Nacional El Millón (Núñez de Cáceres) </v>
      </c>
      <c r="D60" s="16" t="s">
        <v>49</v>
      </c>
      <c r="E60" s="34">
        <v>3335872106</v>
      </c>
    </row>
    <row r="61" spans="1:5" ht="18" x14ac:dyDescent="0.25">
      <c r="A61" s="28" t="str">
        <f>VLOOKUP(B61,'[1]LISTADO ATM'!$A$2:$C$821,3,0)</f>
        <v>NORTE</v>
      </c>
      <c r="B61" s="28">
        <v>333</v>
      </c>
      <c r="C61" s="29" t="str">
        <f>VLOOKUP(B61,'[1]LISTADO ATM'!$A$2:$B$821,2,0)</f>
        <v>ATM Oficina Turey Maimón</v>
      </c>
      <c r="D61" s="16" t="s">
        <v>49</v>
      </c>
      <c r="E61" s="34">
        <v>3335872125</v>
      </c>
    </row>
    <row r="62" spans="1:5" ht="18" x14ac:dyDescent="0.25">
      <c r="A62" s="28" t="str">
        <f>VLOOKUP(B62,'[1]LISTADO ATM'!$A$2:$C$821,3,0)</f>
        <v>SUR</v>
      </c>
      <c r="B62" s="28">
        <v>766</v>
      </c>
      <c r="C62" s="29" t="str">
        <f>VLOOKUP(B62,'[1]LISTADO ATM'!$A$2:$B$821,2,0)</f>
        <v xml:space="preserve">ATM Oficina Azua II </v>
      </c>
      <c r="D62" s="16" t="s">
        <v>49</v>
      </c>
      <c r="E62" s="34">
        <v>3335872144</v>
      </c>
    </row>
    <row r="63" spans="1:5" ht="18" x14ac:dyDescent="0.25">
      <c r="A63" s="28" t="str">
        <f>VLOOKUP(B63,'[1]LISTADO ATM'!$A$2:$C$821,3,0)</f>
        <v>NORTE</v>
      </c>
      <c r="B63" s="28">
        <v>752</v>
      </c>
      <c r="C63" s="29" t="str">
        <f>VLOOKUP(B63,'[1]LISTADO ATM'!$A$2:$B$821,2,0)</f>
        <v xml:space="preserve">ATM UNP Las Carolinas (La Vega) </v>
      </c>
      <c r="D63" s="16" t="s">
        <v>49</v>
      </c>
      <c r="E63" s="34">
        <v>3335872145</v>
      </c>
    </row>
    <row r="64" spans="1:5" ht="18" x14ac:dyDescent="0.25">
      <c r="A64" s="28" t="str">
        <f>VLOOKUP(B64,'[1]LISTADO ATM'!$A$2:$C$821,3,0)</f>
        <v>DISTRITO NACIONAL</v>
      </c>
      <c r="B64" s="28">
        <v>267</v>
      </c>
      <c r="C64" s="29" t="str">
        <f>VLOOKUP(B64,'[1]LISTADO ATM'!$A$2:$B$821,2,0)</f>
        <v xml:space="preserve">ATM Centro de Caja México </v>
      </c>
      <c r="D64" s="16" t="s">
        <v>49</v>
      </c>
      <c r="E64" s="40">
        <v>3335871957</v>
      </c>
    </row>
    <row r="65" spans="1:5" ht="18" x14ac:dyDescent="0.25">
      <c r="A65" s="28" t="str">
        <f>VLOOKUP(B65,'[1]LISTADO ATM'!$A$2:$C$821,3,0)</f>
        <v>NORTE</v>
      </c>
      <c r="B65" s="28">
        <v>888</v>
      </c>
      <c r="C65" s="29" t="str">
        <f>VLOOKUP(B65,'[1]LISTADO ATM'!$A$2:$B$821,2,0)</f>
        <v>ATM Oficina galeria 56 II (SFM)</v>
      </c>
      <c r="D65" s="16" t="s">
        <v>49</v>
      </c>
      <c r="E65" s="34">
        <v>3335872154</v>
      </c>
    </row>
    <row r="66" spans="1:5" ht="18" x14ac:dyDescent="0.25">
      <c r="A66" s="28" t="str">
        <f>VLOOKUP(B66,'[1]LISTADO ATM'!$A$2:$C$821,3,0)</f>
        <v>SUR</v>
      </c>
      <c r="B66" s="28">
        <v>135</v>
      </c>
      <c r="C66" s="29" t="str">
        <f>VLOOKUP(B66,'[1]LISTADO ATM'!$A$2:$B$821,2,0)</f>
        <v xml:space="preserve">ATM Oficina Las Dunas Baní </v>
      </c>
      <c r="D66" s="16" t="s">
        <v>49</v>
      </c>
      <c r="E66" s="34">
        <v>3335872132</v>
      </c>
    </row>
    <row r="67" spans="1:5" ht="18" x14ac:dyDescent="0.25">
      <c r="A67" s="28" t="str">
        <f>VLOOKUP(B67,'[1]LISTADO ATM'!$A$2:$C$821,3,0)</f>
        <v>DISTRITO NACIONAL</v>
      </c>
      <c r="B67" s="28">
        <v>580</v>
      </c>
      <c r="C67" s="29" t="str">
        <f>VLOOKUP(B67,'[1]LISTADO ATM'!$A$2:$B$821,2,0)</f>
        <v xml:space="preserve">ATM Edificio Propagas </v>
      </c>
      <c r="D67" s="16" t="s">
        <v>49</v>
      </c>
      <c r="E67" s="34">
        <v>3335872165</v>
      </c>
    </row>
    <row r="68" spans="1:5" ht="18" x14ac:dyDescent="0.25">
      <c r="A68" s="28" t="str">
        <f>VLOOKUP(B68,'[1]LISTADO ATM'!$A$2:$C$821,3,0)</f>
        <v>ESTE</v>
      </c>
      <c r="B68" s="28">
        <v>661</v>
      </c>
      <c r="C68" s="29" t="str">
        <f>VLOOKUP(B68,'[1]LISTADO ATM'!$A$2:$B$821,2,0)</f>
        <v xml:space="preserve">ATM Almacenes Iberia (San Pedro) </v>
      </c>
      <c r="D68" s="16" t="s">
        <v>49</v>
      </c>
      <c r="E68" s="34">
        <v>3335872148</v>
      </c>
    </row>
    <row r="69" spans="1:5" ht="18" x14ac:dyDescent="0.25">
      <c r="A69" s="28" t="str">
        <f>VLOOKUP(B69,'[1]LISTADO ATM'!$A$2:$C$821,3,0)</f>
        <v>NORTE</v>
      </c>
      <c r="B69" s="28">
        <v>500</v>
      </c>
      <c r="C69" s="29" t="str">
        <f>VLOOKUP(B69,'[1]LISTADO ATM'!$A$2:$B$821,2,0)</f>
        <v xml:space="preserve">ATM UNP Cutupú </v>
      </c>
      <c r="D69" s="16" t="s">
        <v>49</v>
      </c>
      <c r="E69" s="34">
        <v>3335872134</v>
      </c>
    </row>
    <row r="70" spans="1:5" ht="18" x14ac:dyDescent="0.25">
      <c r="A70" s="28" t="str">
        <f>VLOOKUP(B70,'[1]LISTADO ATM'!$A$2:$C$821,3,0)</f>
        <v>ESTE</v>
      </c>
      <c r="B70" s="28">
        <v>673</v>
      </c>
      <c r="C70" s="29" t="str">
        <f>VLOOKUP(B70,'[1]LISTADO ATM'!$A$2:$B$821,2,0)</f>
        <v>ATM Clínica Dr. Cruz Jiminián</v>
      </c>
      <c r="D70" s="16" t="s">
        <v>49</v>
      </c>
      <c r="E70" s="43">
        <v>3335871850</v>
      </c>
    </row>
    <row r="71" spans="1:5" ht="18" x14ac:dyDescent="0.25">
      <c r="A71" s="28" t="str">
        <f>VLOOKUP(B71,'[1]LISTADO ATM'!$A$2:$C$821,3,0)</f>
        <v>NORTE</v>
      </c>
      <c r="B71" s="28">
        <v>262</v>
      </c>
      <c r="C71" s="29" t="str">
        <f>VLOOKUP(B71,'[1]LISTADO ATM'!$A$2:$B$821,2,0)</f>
        <v xml:space="preserve">ATM Oficina Obras Públicas (Santiago) </v>
      </c>
      <c r="D71" s="16" t="s">
        <v>49</v>
      </c>
      <c r="E71" s="34">
        <v>3335872029</v>
      </c>
    </row>
    <row r="72" spans="1:5" ht="18" x14ac:dyDescent="0.25">
      <c r="A72" s="28" t="str">
        <f>VLOOKUP(B72,'[1]LISTADO ATM'!$A$2:$C$821,3,0)</f>
        <v>ESTE</v>
      </c>
      <c r="B72" s="28">
        <v>217</v>
      </c>
      <c r="C72" s="29" t="str">
        <f>VLOOKUP(B72,'[1]LISTADO ATM'!$A$2:$B$821,2,0)</f>
        <v xml:space="preserve">ATM Oficina Bávaro </v>
      </c>
      <c r="D72" s="16" t="s">
        <v>49</v>
      </c>
      <c r="E72" s="34">
        <v>3335872026</v>
      </c>
    </row>
    <row r="73" spans="1:5" ht="18" x14ac:dyDescent="0.25">
      <c r="A73" s="28" t="str">
        <f>VLOOKUP(B73,'[1]LISTADO ATM'!$A$2:$C$821,3,0)</f>
        <v>NORTE</v>
      </c>
      <c r="B73" s="28">
        <v>636</v>
      </c>
      <c r="C73" s="29" t="str">
        <f>VLOOKUP(B73,'[1]LISTADO ATM'!$A$2:$B$821,2,0)</f>
        <v xml:space="preserve">ATM Oficina Tamboríl </v>
      </c>
      <c r="D73" s="16" t="s">
        <v>49</v>
      </c>
      <c r="E73" s="40">
        <v>3335872022</v>
      </c>
    </row>
    <row r="74" spans="1:5" ht="18" x14ac:dyDescent="0.25">
      <c r="A74" s="28" t="str">
        <f>VLOOKUP(B74,'[1]LISTADO ATM'!$A$2:$C$821,3,0)</f>
        <v>ESTE</v>
      </c>
      <c r="B74" s="28">
        <v>844</v>
      </c>
      <c r="C74" s="29" t="str">
        <f>VLOOKUP(B74,'[1]LISTADO ATM'!$A$2:$B$821,2,0)</f>
        <v xml:space="preserve">ATM San Juan Shopping Center (Bávaro) </v>
      </c>
      <c r="D74" s="16" t="s">
        <v>49</v>
      </c>
      <c r="E74" s="34">
        <v>3335871992</v>
      </c>
    </row>
    <row r="75" spans="1:5" ht="18" x14ac:dyDescent="0.25">
      <c r="A75" s="28" t="str">
        <f>VLOOKUP(B75,'[1]LISTADO ATM'!$A$2:$C$821,3,0)</f>
        <v>SUR</v>
      </c>
      <c r="B75" s="28">
        <v>699</v>
      </c>
      <c r="C75" s="29" t="str">
        <f>VLOOKUP(B75,'[1]LISTADO ATM'!$A$2:$B$821,2,0)</f>
        <v>ATM S/M Bravo Bani</v>
      </c>
      <c r="D75" s="16" t="s">
        <v>49</v>
      </c>
      <c r="E75" s="34">
        <v>3335871978</v>
      </c>
    </row>
    <row r="76" spans="1:5" ht="18" x14ac:dyDescent="0.25">
      <c r="A76" s="28" t="str">
        <f>VLOOKUP(B76,'[1]LISTADO ATM'!$A$2:$C$821,3,0)</f>
        <v>ESTE</v>
      </c>
      <c r="B76" s="28">
        <v>934</v>
      </c>
      <c r="C76" s="29" t="str">
        <f>VLOOKUP(B76,'[1]LISTADO ATM'!$A$2:$B$821,2,0)</f>
        <v>ATM Hotel Dreams La Romana</v>
      </c>
      <c r="D76" s="16" t="s">
        <v>49</v>
      </c>
      <c r="E76" s="34" t="s">
        <v>23</v>
      </c>
    </row>
    <row r="77" spans="1:5" ht="18" x14ac:dyDescent="0.25">
      <c r="A77" s="28" t="str">
        <f>VLOOKUP(B77,'[1]LISTADO ATM'!$A$2:$C$821,3,0)</f>
        <v>DISTRITO NACIONAL</v>
      </c>
      <c r="B77" s="28">
        <v>507</v>
      </c>
      <c r="C77" s="29" t="str">
        <f>VLOOKUP(B77,'[1]LISTADO ATM'!$A$2:$B$821,2,0)</f>
        <v>ATM Estación Sigma Boca Chica</v>
      </c>
      <c r="D77" s="16" t="s">
        <v>49</v>
      </c>
      <c r="E77" s="40">
        <v>3335871972</v>
      </c>
    </row>
    <row r="78" spans="1:5" ht="18" x14ac:dyDescent="0.25">
      <c r="A78" s="28" t="str">
        <f>VLOOKUP(B78,'[1]LISTADO ATM'!$A$2:$C$821,3,0)</f>
        <v>ESTE</v>
      </c>
      <c r="B78" s="28">
        <v>631</v>
      </c>
      <c r="C78" s="29" t="str">
        <f>VLOOKUP(B78,'[1]LISTADO ATM'!$A$2:$B$821,2,0)</f>
        <v xml:space="preserve">ATM ASOCODEQUI (San Pedro) </v>
      </c>
      <c r="D78" s="16" t="s">
        <v>49</v>
      </c>
      <c r="E78" s="40">
        <v>3335871977</v>
      </c>
    </row>
    <row r="79" spans="1:5" ht="18" x14ac:dyDescent="0.25">
      <c r="A79" s="28" t="str">
        <f>VLOOKUP(B79,'[1]LISTADO ATM'!$A$2:$C$821,3,0)</f>
        <v>SUR</v>
      </c>
      <c r="B79" s="28">
        <v>767</v>
      </c>
      <c r="C79" s="29" t="str">
        <f>VLOOKUP(B79,'[1]LISTADO ATM'!$A$2:$B$821,2,0)</f>
        <v xml:space="preserve">ATM S/M Diverso (Azua) </v>
      </c>
      <c r="D79" s="16" t="s">
        <v>49</v>
      </c>
      <c r="E79" s="34">
        <v>3335871983</v>
      </c>
    </row>
    <row r="80" spans="1:5" ht="18" x14ac:dyDescent="0.25">
      <c r="A80" s="28" t="str">
        <f>VLOOKUP(B80,'[1]LISTADO ATM'!$A$2:$C$821,3,0)</f>
        <v>DISTRITO NACIONAL</v>
      </c>
      <c r="B80" s="28">
        <v>696</v>
      </c>
      <c r="C80" s="29" t="str">
        <f>VLOOKUP(B80,'[1]LISTADO ATM'!$A$2:$B$821,2,0)</f>
        <v>ATM Olé Jacobo Majluta</v>
      </c>
      <c r="D80" s="16" t="s">
        <v>49</v>
      </c>
      <c r="E80" s="40">
        <v>3335872006</v>
      </c>
    </row>
    <row r="81" spans="1:5" ht="18" x14ac:dyDescent="0.25">
      <c r="A81" s="28" t="str">
        <f>VLOOKUP(B81,'[1]LISTADO ATM'!$A$2:$C$821,3,0)</f>
        <v>DISTRITO NACIONAL</v>
      </c>
      <c r="B81" s="28">
        <v>875</v>
      </c>
      <c r="C81" s="29" t="str">
        <f>VLOOKUP(B81,'[1]LISTADO ATM'!$A$2:$B$821,2,0)</f>
        <v xml:space="preserve">ATM Texaco Aut. Duarte KM 14 1/2 (Los Alcarrizos) </v>
      </c>
      <c r="D81" s="16" t="s">
        <v>49</v>
      </c>
      <c r="E81" s="40">
        <v>3335872089</v>
      </c>
    </row>
    <row r="82" spans="1:5" ht="18" x14ac:dyDescent="0.25">
      <c r="A82" s="28" t="str">
        <f>VLOOKUP(B82,'[1]LISTADO ATM'!$A$2:$C$821,3,0)</f>
        <v>DISTRITO NACIONAL</v>
      </c>
      <c r="B82" s="28">
        <v>708</v>
      </c>
      <c r="C82" s="29" t="str">
        <f>VLOOKUP(B82,'[1]LISTADO ATM'!$A$2:$B$821,2,0)</f>
        <v xml:space="preserve">ATM El Vestir De Hoy </v>
      </c>
      <c r="D82" s="16" t="s">
        <v>49</v>
      </c>
      <c r="E82" s="40">
        <v>3335872094</v>
      </c>
    </row>
    <row r="83" spans="1:5" ht="18" x14ac:dyDescent="0.25">
      <c r="A83" s="28" t="str">
        <f>VLOOKUP(B83,'[1]LISTADO ATM'!$A$2:$C$821,3,0)</f>
        <v>DISTRITO NACIONAL</v>
      </c>
      <c r="B83" s="28">
        <v>459</v>
      </c>
      <c r="C83" s="29" t="str">
        <f>VLOOKUP(B83,'[1]LISTADO ATM'!$A$2:$B$821,2,0)</f>
        <v>ATM Estación Jima Bonao</v>
      </c>
      <c r="D83" s="16" t="s">
        <v>49</v>
      </c>
      <c r="E83" s="40">
        <v>3335872133</v>
      </c>
    </row>
    <row r="84" spans="1:5" ht="18" x14ac:dyDescent="0.25">
      <c r="A84" s="28" t="str">
        <f>VLOOKUP(B84,'[1]LISTADO ATM'!$A$2:$C$821,3,0)</f>
        <v>DISTRITO NACIONAL</v>
      </c>
      <c r="B84" s="28">
        <v>407</v>
      </c>
      <c r="C84" s="29" t="str">
        <f>VLOOKUP(B84,'[1]LISTADO ATM'!$A$2:$B$821,2,0)</f>
        <v xml:space="preserve">ATM Multicentro La Sirena Villa Mella </v>
      </c>
      <c r="D84" s="16" t="s">
        <v>49</v>
      </c>
      <c r="E84" s="40">
        <v>3335872151</v>
      </c>
    </row>
    <row r="85" spans="1:5" ht="18" x14ac:dyDescent="0.25">
      <c r="A85" s="28" t="str">
        <f>VLOOKUP(B85,'[1]LISTADO ATM'!$A$2:$C$821,3,0)</f>
        <v>DISTRITO NACIONAL</v>
      </c>
      <c r="B85" s="28">
        <v>408</v>
      </c>
      <c r="C85" s="29" t="str">
        <f>VLOOKUP(B85,'[1]LISTADO ATM'!$A$2:$B$821,2,0)</f>
        <v xml:space="preserve">ATM Autobanco Las Palmas de Herrera </v>
      </c>
      <c r="D85" s="16" t="s">
        <v>49</v>
      </c>
      <c r="E85" s="40">
        <v>3335872155</v>
      </c>
    </row>
    <row r="86" spans="1:5" ht="18" x14ac:dyDescent="0.25">
      <c r="A86" s="28" t="str">
        <f>VLOOKUP(B86,'[1]LISTADO ATM'!$A$2:$C$821,3,0)</f>
        <v>DISTRITO NACIONAL</v>
      </c>
      <c r="B86" s="28">
        <v>671</v>
      </c>
      <c r="C86" s="29" t="str">
        <f>VLOOKUP(B86,'[1]LISTADO ATM'!$A$2:$B$821,2,0)</f>
        <v>ATM Ayuntamiento Sto. Dgo. Norte</v>
      </c>
      <c r="D86" s="16" t="s">
        <v>49</v>
      </c>
      <c r="E86" s="40" t="s">
        <v>56</v>
      </c>
    </row>
    <row r="87" spans="1:5" ht="18" x14ac:dyDescent="0.25">
      <c r="A87" s="28" t="str">
        <f>VLOOKUP(B87,'[1]LISTADO ATM'!$A$2:$C$821,3,0)</f>
        <v>NORTE</v>
      </c>
      <c r="B87" s="28">
        <v>172</v>
      </c>
      <c r="C87" s="29" t="str">
        <f>VLOOKUP(B87,'[1]LISTADO ATM'!$A$2:$B$821,2,0)</f>
        <v xml:space="preserve">ATM UNP Guaucí </v>
      </c>
      <c r="D87" s="16" t="s">
        <v>49</v>
      </c>
      <c r="E87" s="40" t="s">
        <v>53</v>
      </c>
    </row>
    <row r="88" spans="1:5" ht="36" x14ac:dyDescent="0.25">
      <c r="A88" s="28" t="str">
        <f>VLOOKUP(B88,'[1]LISTADO ATM'!$A$2:$C$821,3,0)</f>
        <v>NORTE</v>
      </c>
      <c r="B88" s="28">
        <v>72</v>
      </c>
      <c r="C88" s="29" t="str">
        <f>VLOOKUP(B88,'[1]LISTADO ATM'!$A$2:$B$821,2,0)</f>
        <v xml:space="preserve">ATM UNP Aeropuerto Gregorio Luperón (Puerto Plata) </v>
      </c>
      <c r="D88" s="16" t="s">
        <v>49</v>
      </c>
      <c r="E88" s="40" t="s">
        <v>60</v>
      </c>
    </row>
    <row r="89" spans="1:5" ht="18" x14ac:dyDescent="0.25">
      <c r="A89" s="28" t="str">
        <f>VLOOKUP(B89,'[1]LISTADO ATM'!$A$2:$C$821,3,0)</f>
        <v>NORTE</v>
      </c>
      <c r="B89" s="28">
        <v>606</v>
      </c>
      <c r="C89" s="29" t="str">
        <f>VLOOKUP(B89,'[1]LISTADO ATM'!$A$2:$B$821,2,0)</f>
        <v xml:space="preserve">ATM UNP Manolo Tavarez Justo </v>
      </c>
      <c r="D89" s="16" t="s">
        <v>49</v>
      </c>
      <c r="E89" s="40" t="s">
        <v>61</v>
      </c>
    </row>
    <row r="90" spans="1:5" ht="18" x14ac:dyDescent="0.25">
      <c r="A90" s="28" t="str">
        <f>VLOOKUP(B90,'[1]LISTADO ATM'!$A$2:$C$821,3,0)</f>
        <v>DISTRITO NACIONAL</v>
      </c>
      <c r="B90" s="28">
        <v>298</v>
      </c>
      <c r="C90" s="29" t="str">
        <f>VLOOKUP(B90,'[1]LISTADO ATM'!$A$2:$B$821,2,0)</f>
        <v xml:space="preserve">ATM S/M Aprezio Engombe </v>
      </c>
      <c r="D90" s="16" t="s">
        <v>49</v>
      </c>
      <c r="E90" s="40" t="s">
        <v>62</v>
      </c>
    </row>
    <row r="91" spans="1:5" ht="18" x14ac:dyDescent="0.25">
      <c r="A91" s="35" t="s">
        <v>72</v>
      </c>
      <c r="B91" s="28">
        <v>701</v>
      </c>
      <c r="C91" s="28" t="s">
        <v>73</v>
      </c>
      <c r="D91" s="16" t="s">
        <v>49</v>
      </c>
      <c r="E91" s="34" t="s">
        <v>24</v>
      </c>
    </row>
    <row r="92" spans="1:5" ht="18" x14ac:dyDescent="0.25">
      <c r="A92" s="35" t="s">
        <v>74</v>
      </c>
      <c r="B92" s="28">
        <v>634</v>
      </c>
      <c r="C92" s="28" t="s">
        <v>75</v>
      </c>
      <c r="D92" s="16" t="s">
        <v>49</v>
      </c>
      <c r="E92" s="34" t="s">
        <v>35</v>
      </c>
    </row>
    <row r="93" spans="1:5" ht="18" x14ac:dyDescent="0.25">
      <c r="A93" s="35" t="s">
        <v>74</v>
      </c>
      <c r="B93" s="28">
        <v>824</v>
      </c>
      <c r="C93" s="28" t="s">
        <v>76</v>
      </c>
      <c r="D93" s="16" t="s">
        <v>49</v>
      </c>
      <c r="E93" s="34" t="s">
        <v>41</v>
      </c>
    </row>
    <row r="94" spans="1:5" ht="18" x14ac:dyDescent="0.25">
      <c r="A94" s="35" t="s">
        <v>77</v>
      </c>
      <c r="B94" s="28">
        <v>396</v>
      </c>
      <c r="C94" s="28" t="s">
        <v>78</v>
      </c>
      <c r="D94" s="16" t="s">
        <v>49</v>
      </c>
      <c r="E94" s="40">
        <v>3335871966</v>
      </c>
    </row>
    <row r="95" spans="1:5" ht="18" x14ac:dyDescent="0.25">
      <c r="A95" s="35" t="s">
        <v>79</v>
      </c>
      <c r="B95" s="28">
        <v>592</v>
      </c>
      <c r="C95" s="28" t="s">
        <v>80</v>
      </c>
      <c r="D95" s="16" t="s">
        <v>49</v>
      </c>
      <c r="E95" s="40">
        <v>3335871975</v>
      </c>
    </row>
    <row r="96" spans="1:5" ht="18" x14ac:dyDescent="0.25">
      <c r="A96" s="35" t="s">
        <v>72</v>
      </c>
      <c r="B96" s="28">
        <v>755</v>
      </c>
      <c r="C96" s="28" t="s">
        <v>81</v>
      </c>
      <c r="D96" s="16" t="s">
        <v>49</v>
      </c>
      <c r="E96" s="40">
        <v>3335871981</v>
      </c>
    </row>
    <row r="97" spans="1:5" ht="18" x14ac:dyDescent="0.25">
      <c r="A97" s="35" t="s">
        <v>72</v>
      </c>
      <c r="B97" s="28">
        <v>769</v>
      </c>
      <c r="C97" s="28" t="s">
        <v>82</v>
      </c>
      <c r="D97" s="16" t="s">
        <v>49</v>
      </c>
      <c r="E97" s="40">
        <v>3335871985</v>
      </c>
    </row>
    <row r="98" spans="1:5" ht="18" x14ac:dyDescent="0.25">
      <c r="A98" s="35" t="e">
        <v>#N/A</v>
      </c>
      <c r="B98" s="28">
        <v>375</v>
      </c>
      <c r="C98" s="28" t="s">
        <v>47</v>
      </c>
      <c r="D98" s="16" t="s">
        <v>49</v>
      </c>
      <c r="E98" s="40">
        <v>3335872005</v>
      </c>
    </row>
    <row r="99" spans="1:5" ht="18" x14ac:dyDescent="0.25">
      <c r="A99" s="35" t="s">
        <v>72</v>
      </c>
      <c r="B99" s="28">
        <v>713</v>
      </c>
      <c r="C99" s="28" t="s">
        <v>83</v>
      </c>
      <c r="D99" s="16" t="s">
        <v>49</v>
      </c>
      <c r="E99" s="40">
        <v>3335872007</v>
      </c>
    </row>
    <row r="100" spans="1:5" ht="18" x14ac:dyDescent="0.25">
      <c r="A100" s="35" t="s">
        <v>72</v>
      </c>
      <c r="B100" s="28">
        <v>493</v>
      </c>
      <c r="C100" s="28" t="s">
        <v>84</v>
      </c>
      <c r="D100" s="16" t="s">
        <v>49</v>
      </c>
      <c r="E100" s="40">
        <v>3335872021</v>
      </c>
    </row>
    <row r="101" spans="1:5" ht="18" x14ac:dyDescent="0.25">
      <c r="A101" s="35" t="s">
        <v>72</v>
      </c>
      <c r="B101" s="28">
        <v>973</v>
      </c>
      <c r="C101" s="28" t="s">
        <v>85</v>
      </c>
      <c r="D101" s="16" t="s">
        <v>49</v>
      </c>
      <c r="E101" s="40">
        <v>3335872039</v>
      </c>
    </row>
    <row r="102" spans="1:5" ht="18" x14ac:dyDescent="0.25">
      <c r="A102" s="35" t="s">
        <v>77</v>
      </c>
      <c r="B102" s="28">
        <v>181</v>
      </c>
      <c r="C102" s="28" t="s">
        <v>86</v>
      </c>
      <c r="D102" s="16" t="s">
        <v>49</v>
      </c>
      <c r="E102" s="40">
        <v>3335872048</v>
      </c>
    </row>
    <row r="103" spans="1:5" ht="18" x14ac:dyDescent="0.25">
      <c r="A103" s="35" t="s">
        <v>77</v>
      </c>
      <c r="B103" s="28">
        <v>402</v>
      </c>
      <c r="C103" s="28" t="s">
        <v>87</v>
      </c>
      <c r="D103" s="16" t="s">
        <v>49</v>
      </c>
      <c r="E103" s="40">
        <v>3335872069</v>
      </c>
    </row>
    <row r="104" spans="1:5" ht="18" x14ac:dyDescent="0.25">
      <c r="A104" s="35" t="s">
        <v>72</v>
      </c>
      <c r="B104" s="28">
        <v>565</v>
      </c>
      <c r="C104" s="28" t="s">
        <v>88</v>
      </c>
      <c r="D104" s="16" t="s">
        <v>49</v>
      </c>
      <c r="E104" s="40">
        <v>3335872071</v>
      </c>
    </row>
    <row r="105" spans="1:5" ht="18" x14ac:dyDescent="0.25">
      <c r="A105" s="35" t="s">
        <v>72</v>
      </c>
      <c r="B105" s="28">
        <v>165</v>
      </c>
      <c r="C105" s="28" t="s">
        <v>89</v>
      </c>
      <c r="D105" s="16" t="s">
        <v>49</v>
      </c>
      <c r="E105" s="40">
        <v>3335872075</v>
      </c>
    </row>
    <row r="106" spans="1:5" ht="18" x14ac:dyDescent="0.25">
      <c r="A106" s="35" t="s">
        <v>79</v>
      </c>
      <c r="B106" s="28">
        <v>342</v>
      </c>
      <c r="C106" s="28" t="s">
        <v>90</v>
      </c>
      <c r="D106" s="16" t="s">
        <v>49</v>
      </c>
      <c r="E106" s="40" t="s">
        <v>44</v>
      </c>
    </row>
    <row r="107" spans="1:5" ht="18" x14ac:dyDescent="0.25">
      <c r="A107" s="35" t="s">
        <v>72</v>
      </c>
      <c r="B107" s="28">
        <v>347</v>
      </c>
      <c r="C107" s="28" t="s">
        <v>91</v>
      </c>
      <c r="D107" s="16" t="s">
        <v>49</v>
      </c>
      <c r="E107" s="40">
        <v>3335872084</v>
      </c>
    </row>
    <row r="108" spans="1:5" ht="18" x14ac:dyDescent="0.25">
      <c r="A108" s="35" t="s">
        <v>74</v>
      </c>
      <c r="B108" s="28">
        <v>742</v>
      </c>
      <c r="C108" s="28" t="s">
        <v>92</v>
      </c>
      <c r="D108" s="16" t="s">
        <v>49</v>
      </c>
      <c r="E108" s="40">
        <v>3335872087</v>
      </c>
    </row>
    <row r="109" spans="1:5" ht="18" x14ac:dyDescent="0.25">
      <c r="A109" s="35" t="s">
        <v>74</v>
      </c>
      <c r="B109" s="28">
        <v>912</v>
      </c>
      <c r="C109" s="28" t="s">
        <v>93</v>
      </c>
      <c r="D109" s="16" t="s">
        <v>49</v>
      </c>
      <c r="E109" s="40">
        <v>3335872093</v>
      </c>
    </row>
    <row r="110" spans="1:5" ht="18" x14ac:dyDescent="0.25">
      <c r="A110" s="35" t="s">
        <v>72</v>
      </c>
      <c r="B110" s="28">
        <v>331</v>
      </c>
      <c r="C110" s="28" t="s">
        <v>94</v>
      </c>
      <c r="D110" s="16" t="s">
        <v>49</v>
      </c>
      <c r="E110" s="40">
        <v>3335872109</v>
      </c>
    </row>
    <row r="111" spans="1:5" ht="18" x14ac:dyDescent="0.25">
      <c r="A111" s="35" t="s">
        <v>72</v>
      </c>
      <c r="B111" s="28">
        <v>967</v>
      </c>
      <c r="C111" s="28" t="s">
        <v>95</v>
      </c>
      <c r="D111" s="16" t="s">
        <v>49</v>
      </c>
      <c r="E111" s="40">
        <v>3335872110</v>
      </c>
    </row>
    <row r="112" spans="1:5" ht="18" x14ac:dyDescent="0.25">
      <c r="A112" s="35" t="s">
        <v>74</v>
      </c>
      <c r="B112" s="28">
        <v>660</v>
      </c>
      <c r="C112" s="28" t="s">
        <v>96</v>
      </c>
      <c r="D112" s="16" t="s">
        <v>49</v>
      </c>
      <c r="E112" s="40">
        <v>3335872159</v>
      </c>
    </row>
    <row r="113" spans="1:5" ht="18" x14ac:dyDescent="0.25">
      <c r="A113" s="35" t="s">
        <v>72</v>
      </c>
      <c r="B113" s="28">
        <v>387</v>
      </c>
      <c r="C113" s="28" t="s">
        <v>97</v>
      </c>
      <c r="D113" s="16" t="s">
        <v>49</v>
      </c>
      <c r="E113" s="40">
        <v>3335872158</v>
      </c>
    </row>
    <row r="114" spans="1:5" ht="18" x14ac:dyDescent="0.25">
      <c r="A114" s="35" t="s">
        <v>74</v>
      </c>
      <c r="B114" s="28">
        <v>480</v>
      </c>
      <c r="C114" s="28" t="s">
        <v>98</v>
      </c>
      <c r="D114" s="16" t="s">
        <v>49</v>
      </c>
      <c r="E114" s="40">
        <v>3335871971</v>
      </c>
    </row>
    <row r="115" spans="1:5" ht="18" x14ac:dyDescent="0.25">
      <c r="A115" s="35" t="s">
        <v>72</v>
      </c>
      <c r="B115" s="28">
        <v>26</v>
      </c>
      <c r="C115" s="28" t="s">
        <v>99</v>
      </c>
      <c r="D115" s="16" t="s">
        <v>49</v>
      </c>
      <c r="E115" s="40" t="s">
        <v>52</v>
      </c>
    </row>
    <row r="116" spans="1:5" ht="18" x14ac:dyDescent="0.25">
      <c r="A116" s="35" t="s">
        <v>77</v>
      </c>
      <c r="B116" s="28">
        <v>728</v>
      </c>
      <c r="C116" s="28" t="s">
        <v>100</v>
      </c>
      <c r="D116" s="16" t="s">
        <v>49</v>
      </c>
      <c r="E116" s="40" t="s">
        <v>57</v>
      </c>
    </row>
    <row r="117" spans="1:5" ht="18" x14ac:dyDescent="0.25">
      <c r="A117" s="35" t="s">
        <v>74</v>
      </c>
      <c r="B117" s="28">
        <v>427</v>
      </c>
      <c r="C117" s="28" t="s">
        <v>101</v>
      </c>
      <c r="D117" s="16" t="s">
        <v>49</v>
      </c>
      <c r="E117" s="40" t="s">
        <v>59</v>
      </c>
    </row>
    <row r="118" spans="1:5" ht="18" x14ac:dyDescent="0.25">
      <c r="A118" s="35" t="s">
        <v>77</v>
      </c>
      <c r="B118" s="28">
        <v>864</v>
      </c>
      <c r="C118" s="28" t="s">
        <v>102</v>
      </c>
      <c r="D118" s="16" t="s">
        <v>49</v>
      </c>
      <c r="E118" s="40" t="s">
        <v>63</v>
      </c>
    </row>
    <row r="119" spans="1:5" ht="18" x14ac:dyDescent="0.25">
      <c r="A119" s="35" t="s">
        <v>77</v>
      </c>
      <c r="B119" s="28">
        <v>633</v>
      </c>
      <c r="C119" s="28" t="s">
        <v>103</v>
      </c>
      <c r="D119" s="16" t="s">
        <v>49</v>
      </c>
      <c r="E119" s="40" t="s">
        <v>64</v>
      </c>
    </row>
    <row r="120" spans="1:5" ht="18" x14ac:dyDescent="0.25">
      <c r="A120" s="35" t="s">
        <v>72</v>
      </c>
      <c r="B120" s="28">
        <v>314</v>
      </c>
      <c r="C120" s="28" t="s">
        <v>104</v>
      </c>
      <c r="D120" s="16" t="s">
        <v>49</v>
      </c>
      <c r="E120" s="40" t="s">
        <v>68</v>
      </c>
    </row>
    <row r="121" spans="1:5" ht="18" x14ac:dyDescent="0.25">
      <c r="A121" s="19" t="s">
        <v>77</v>
      </c>
      <c r="B121" s="28">
        <v>638</v>
      </c>
      <c r="C121" s="28" t="s">
        <v>105</v>
      </c>
      <c r="D121" s="16" t="s">
        <v>49</v>
      </c>
      <c r="E121" s="34" t="s">
        <v>28</v>
      </c>
    </row>
    <row r="122" spans="1:5" ht="19.5" customHeight="1" x14ac:dyDescent="0.25">
      <c r="A122" s="19" t="s">
        <v>72</v>
      </c>
      <c r="B122" s="28">
        <v>37</v>
      </c>
      <c r="C122" s="34" t="s">
        <v>106</v>
      </c>
      <c r="D122" s="16" t="s">
        <v>49</v>
      </c>
      <c r="E122" s="34">
        <v>3335872035</v>
      </c>
    </row>
    <row r="123" spans="1:5" ht="19.5" customHeight="1" x14ac:dyDescent="0.25">
      <c r="A123" s="19" t="s">
        <v>72</v>
      </c>
      <c r="B123" s="28">
        <v>85</v>
      </c>
      <c r="C123" s="34" t="s">
        <v>107</v>
      </c>
      <c r="D123" s="16" t="s">
        <v>49</v>
      </c>
      <c r="E123" s="34">
        <v>3335872080</v>
      </c>
    </row>
    <row r="124" spans="1:5" ht="19.5" customHeight="1" x14ac:dyDescent="0.25">
      <c r="A124" s="19" t="s">
        <v>72</v>
      </c>
      <c r="B124" s="28">
        <v>152</v>
      </c>
      <c r="C124" s="34" t="s">
        <v>108</v>
      </c>
      <c r="D124" s="16" t="s">
        <v>49</v>
      </c>
      <c r="E124" s="34">
        <v>3335872085</v>
      </c>
    </row>
    <row r="125" spans="1:5" ht="19.5" customHeight="1" x14ac:dyDescent="0.25">
      <c r="A125" s="19" t="s">
        <v>72</v>
      </c>
      <c r="B125" s="28">
        <v>566</v>
      </c>
      <c r="C125" s="34" t="s">
        <v>109</v>
      </c>
      <c r="D125" s="16" t="s">
        <v>49</v>
      </c>
      <c r="E125" s="34">
        <v>3335872091</v>
      </c>
    </row>
    <row r="126" spans="1:5" ht="19.5" customHeight="1" x14ac:dyDescent="0.25">
      <c r="A126" s="19" t="s">
        <v>72</v>
      </c>
      <c r="B126" s="28">
        <v>194</v>
      </c>
      <c r="C126" s="34" t="s">
        <v>110</v>
      </c>
      <c r="D126" s="16" t="s">
        <v>49</v>
      </c>
      <c r="E126" s="34">
        <v>3335872167</v>
      </c>
    </row>
    <row r="127" spans="1:5" ht="19.5" customHeight="1" x14ac:dyDescent="0.25">
      <c r="A127" s="19" t="s">
        <v>74</v>
      </c>
      <c r="B127" s="28">
        <v>111</v>
      </c>
      <c r="C127" s="34" t="s">
        <v>111</v>
      </c>
      <c r="D127" s="16" t="s">
        <v>49</v>
      </c>
      <c r="E127" s="34" t="s">
        <v>66</v>
      </c>
    </row>
    <row r="128" spans="1:5" ht="19.5" customHeight="1" x14ac:dyDescent="0.25">
      <c r="A128" s="19" t="s">
        <v>77</v>
      </c>
      <c r="B128" s="28">
        <v>405</v>
      </c>
      <c r="C128" s="34" t="s">
        <v>112</v>
      </c>
      <c r="D128" s="16" t="s">
        <v>49</v>
      </c>
      <c r="E128" s="34" t="s">
        <v>67</v>
      </c>
    </row>
    <row r="129" spans="1:5" ht="19.5" customHeight="1" x14ac:dyDescent="0.25">
      <c r="A129" s="19" t="s">
        <v>79</v>
      </c>
      <c r="B129" s="28">
        <v>297</v>
      </c>
      <c r="C129" s="34" t="s">
        <v>113</v>
      </c>
      <c r="D129" s="16" t="s">
        <v>49</v>
      </c>
      <c r="E129" s="34" t="s">
        <v>69</v>
      </c>
    </row>
    <row r="130" spans="1:5" ht="19.5" customHeight="1" x14ac:dyDescent="0.25">
      <c r="A130" s="19" t="s">
        <v>77</v>
      </c>
      <c r="B130" s="28">
        <v>94</v>
      </c>
      <c r="C130" s="34" t="s">
        <v>114</v>
      </c>
      <c r="D130" s="16" t="s">
        <v>49</v>
      </c>
      <c r="E130" s="34" t="s">
        <v>71</v>
      </c>
    </row>
    <row r="131" spans="1:5" ht="18.75" thickBot="1" x14ac:dyDescent="0.3">
      <c r="A131" s="3" t="s">
        <v>11</v>
      </c>
      <c r="B131" s="37">
        <f>COUNT(B9:B130)</f>
        <v>122</v>
      </c>
      <c r="C131" s="57"/>
      <c r="D131" s="58"/>
      <c r="E131" s="59"/>
    </row>
    <row r="132" spans="1:5" x14ac:dyDescent="0.25">
      <c r="B132" s="5"/>
      <c r="E132" s="5"/>
    </row>
    <row r="133" spans="1:5" ht="18" x14ac:dyDescent="0.25">
      <c r="A133" s="51" t="s">
        <v>16</v>
      </c>
      <c r="B133" s="52"/>
      <c r="C133" s="52"/>
      <c r="D133" s="52"/>
      <c r="E133" s="53"/>
    </row>
    <row r="134" spans="1:5" ht="18" x14ac:dyDescent="0.25">
      <c r="A134" s="2" t="s">
        <v>5</v>
      </c>
      <c r="B134" s="2" t="s">
        <v>6</v>
      </c>
      <c r="C134" s="2" t="s">
        <v>7</v>
      </c>
      <c r="D134" s="2" t="s">
        <v>8</v>
      </c>
      <c r="E134" s="12" t="s">
        <v>9</v>
      </c>
    </row>
    <row r="135" spans="1:5" ht="18.75" customHeight="1" x14ac:dyDescent="0.25">
      <c r="A135" s="19" t="str">
        <f>VLOOKUP(B135,'[1]LISTADO ATM'!$A$2:$C$821,3,0)</f>
        <v>SUR</v>
      </c>
      <c r="B135" s="28">
        <v>252</v>
      </c>
      <c r="C135" s="34" t="str">
        <f>VLOOKUP(B135,'[1]LISTADO ATM'!$A$2:$B$821,2,0)</f>
        <v xml:space="preserve">ATM Banco Agrícola (Barahona) </v>
      </c>
      <c r="D135" s="16" t="s">
        <v>58</v>
      </c>
      <c r="E135" s="34" t="s">
        <v>27</v>
      </c>
    </row>
    <row r="136" spans="1:5" ht="18.75" customHeight="1" x14ac:dyDescent="0.25">
      <c r="A136" s="19" t="str">
        <f>VLOOKUP(B136,'[1]LISTADO ATM'!$A$2:$C$821,3,0)</f>
        <v>NORTE</v>
      </c>
      <c r="B136" s="28">
        <v>654</v>
      </c>
      <c r="C136" s="34" t="str">
        <f>VLOOKUP(B136,'[1]LISTADO ATM'!$A$2:$B$821,2,0)</f>
        <v>ATM Autoservicio S/M Jumbo Puerto Plata</v>
      </c>
      <c r="D136" s="16" t="s">
        <v>58</v>
      </c>
      <c r="E136" s="34" t="s">
        <v>32</v>
      </c>
    </row>
    <row r="137" spans="1:5" ht="18.75" customHeight="1" x14ac:dyDescent="0.25">
      <c r="A137" s="19" t="str">
        <f>VLOOKUP(B137,'[1]LISTADO ATM'!$A$2:$C$821,3,0)</f>
        <v>NORTE</v>
      </c>
      <c r="B137" s="28">
        <v>8</v>
      </c>
      <c r="C137" s="34" t="str">
        <f>VLOOKUP(B137,'[1]LISTADO ATM'!$A$2:$B$821,2,0)</f>
        <v>ATM Autoservicio Yaque</v>
      </c>
      <c r="D137" s="16" t="s">
        <v>58</v>
      </c>
      <c r="E137" s="34" t="s">
        <v>30</v>
      </c>
    </row>
    <row r="138" spans="1:5" ht="18.75" customHeight="1" x14ac:dyDescent="0.25">
      <c r="A138" s="19" t="str">
        <f>VLOOKUP(B138,'[1]LISTADO ATM'!$A$2:$C$821,3,0)</f>
        <v>NORTE</v>
      </c>
      <c r="B138" s="28">
        <v>88</v>
      </c>
      <c r="C138" s="34" t="str">
        <f>VLOOKUP(B138,'[1]LISTADO ATM'!$A$2:$B$821,2,0)</f>
        <v xml:space="preserve">ATM S/M La Fuente (Santiago) </v>
      </c>
      <c r="D138" s="16" t="s">
        <v>58</v>
      </c>
      <c r="E138" s="34">
        <v>3335872138</v>
      </c>
    </row>
    <row r="139" spans="1:5" ht="18.75" customHeight="1" x14ac:dyDescent="0.25">
      <c r="A139" s="19" t="str">
        <f>VLOOKUP(B139,'[1]LISTADO ATM'!$A$2:$C$821,3,0)</f>
        <v>DISTRITO NACIONAL</v>
      </c>
      <c r="B139" s="28">
        <v>87</v>
      </c>
      <c r="C139" s="34" t="str">
        <f>VLOOKUP(B139,'[1]LISTADO ATM'!$A$2:$B$821,2,0)</f>
        <v xml:space="preserve">ATM Autoservicio Sarasota </v>
      </c>
      <c r="D139" s="16" t="s">
        <v>58</v>
      </c>
      <c r="E139" s="34">
        <v>3335871973</v>
      </c>
    </row>
    <row r="140" spans="1:5" ht="18.75" thickBot="1" x14ac:dyDescent="0.3">
      <c r="A140" s="3" t="s">
        <v>11</v>
      </c>
      <c r="B140" s="37">
        <f>COUNT(B135:B139)</f>
        <v>5</v>
      </c>
      <c r="C140" s="54"/>
      <c r="D140" s="55"/>
      <c r="E140" s="56"/>
    </row>
    <row r="141" spans="1:5" ht="15.75" thickBot="1" x14ac:dyDescent="0.3">
      <c r="B141" s="5"/>
      <c r="E141" s="5"/>
    </row>
    <row r="142" spans="1:5" ht="18.75" thickBot="1" x14ac:dyDescent="0.3">
      <c r="A142" s="62" t="s">
        <v>14</v>
      </c>
      <c r="B142" s="63"/>
      <c r="C142" s="63"/>
      <c r="D142" s="63"/>
      <c r="E142" s="64"/>
    </row>
    <row r="143" spans="1:5" ht="18" x14ac:dyDescent="0.25">
      <c r="A143" s="2" t="s">
        <v>5</v>
      </c>
      <c r="B143" s="2" t="s">
        <v>6</v>
      </c>
      <c r="C143" s="2" t="s">
        <v>7</v>
      </c>
      <c r="D143" s="2" t="s">
        <v>8</v>
      </c>
      <c r="E143" s="12" t="s">
        <v>9</v>
      </c>
    </row>
    <row r="144" spans="1:5" ht="18" x14ac:dyDescent="0.25">
      <c r="A144" s="35" t="str">
        <f>VLOOKUP(B144,'[1]LISTADO ATM'!$A$2:$C$821,3,0)</f>
        <v>DISTRITO NACIONAL</v>
      </c>
      <c r="B144" s="28">
        <v>486</v>
      </c>
      <c r="C144" s="28" t="str">
        <f>VLOOKUP(B144,'[1]LISTADO ATM'!$A$2:$B$821,2,0)</f>
        <v xml:space="preserve">ATM Olé La Caleta </v>
      </c>
      <c r="D144" s="15" t="s">
        <v>10</v>
      </c>
      <c r="E144" s="34" t="s">
        <v>22</v>
      </c>
    </row>
    <row r="145" spans="1:5" ht="18" x14ac:dyDescent="0.25">
      <c r="A145" s="35" t="str">
        <f>VLOOKUP(B145,'[1]LISTADO ATM'!$A$2:$C$821,3,0)</f>
        <v>DISTRITO NACIONAL</v>
      </c>
      <c r="B145" s="28">
        <v>354</v>
      </c>
      <c r="C145" s="28" t="str">
        <f>VLOOKUP(B145,'[1]LISTADO ATM'!$A$2:$B$821,2,0)</f>
        <v xml:space="preserve">ATM Oficina Núñez de Cáceres II </v>
      </c>
      <c r="D145" s="15" t="s">
        <v>10</v>
      </c>
      <c r="E145" s="34" t="s">
        <v>34</v>
      </c>
    </row>
    <row r="146" spans="1:5" ht="18" x14ac:dyDescent="0.25">
      <c r="A146" s="35" t="str">
        <f>VLOOKUP(B146,'[1]LISTADO ATM'!$A$2:$C$821,3,0)</f>
        <v>DISTRITO NACIONAL</v>
      </c>
      <c r="B146" s="28">
        <v>946</v>
      </c>
      <c r="C146" s="28" t="str">
        <f>VLOOKUP(B146,'[1]LISTADO ATM'!$A$2:$B$821,2,0)</f>
        <v xml:space="preserve">ATM Oficina Núñez de Cáceres I </v>
      </c>
      <c r="D146" s="15" t="s">
        <v>10</v>
      </c>
      <c r="E146" s="34" t="s">
        <v>36</v>
      </c>
    </row>
    <row r="147" spans="1:5" ht="18" x14ac:dyDescent="0.25">
      <c r="A147" s="35" t="str">
        <f>VLOOKUP(B147,'[1]LISTADO ATM'!$A$2:$C$821,3,0)</f>
        <v>DISTRITO NACIONAL</v>
      </c>
      <c r="B147" s="28">
        <v>147</v>
      </c>
      <c r="C147" s="28" t="str">
        <f>VLOOKUP(B147,'[1]LISTADO ATM'!$A$2:$B$821,2,0)</f>
        <v xml:space="preserve">ATM Kiosco Megacentro I </v>
      </c>
      <c r="D147" s="15" t="s">
        <v>10</v>
      </c>
      <c r="E147" s="34" t="s">
        <v>37</v>
      </c>
    </row>
    <row r="148" spans="1:5" ht="18" x14ac:dyDescent="0.25">
      <c r="A148" s="35" t="str">
        <f>VLOOKUP(B148,'[1]LISTADO ATM'!$A$2:$C$821,3,0)</f>
        <v>DISTRITO NACIONAL</v>
      </c>
      <c r="B148" s="28">
        <v>12</v>
      </c>
      <c r="C148" s="28" t="str">
        <f>VLOOKUP(B148,'[1]LISTADO ATM'!$A$2:$B$821,2,0)</f>
        <v xml:space="preserve">ATM Comercial Ganadera (San Isidro) </v>
      </c>
      <c r="D148" s="15" t="s">
        <v>10</v>
      </c>
      <c r="E148" s="40">
        <v>3335870606</v>
      </c>
    </row>
    <row r="149" spans="1:5" ht="18" x14ac:dyDescent="0.25">
      <c r="A149" s="35" t="str">
        <f>VLOOKUP(B149,'[1]LISTADO ATM'!$A$2:$C$821,3,0)</f>
        <v>DISTRITO NACIONAL</v>
      </c>
      <c r="B149" s="28">
        <v>96</v>
      </c>
      <c r="C149" s="28" t="str">
        <f>VLOOKUP(B149,'[1]LISTADO ATM'!$A$2:$B$821,2,0)</f>
        <v>ATM S/M Caribe Av. Charles de Gaulle</v>
      </c>
      <c r="D149" s="15" t="s">
        <v>10</v>
      </c>
      <c r="E149" s="40">
        <v>3335872001</v>
      </c>
    </row>
    <row r="150" spans="1:5" ht="18" x14ac:dyDescent="0.25">
      <c r="A150" s="35" t="str">
        <f>VLOOKUP(B150,'[1]LISTADO ATM'!$A$2:$C$821,3,0)</f>
        <v>DISTRITO NACIONAL</v>
      </c>
      <c r="B150" s="28">
        <v>931</v>
      </c>
      <c r="C150" s="28" t="str">
        <f>VLOOKUP(B150,'[1]LISTADO ATM'!$A$2:$B$821,2,0)</f>
        <v xml:space="preserve">ATM Autobanco Luperón I </v>
      </c>
      <c r="D150" s="15" t="s">
        <v>10</v>
      </c>
      <c r="E150" s="40">
        <v>3335872019</v>
      </c>
    </row>
    <row r="151" spans="1:5" ht="18" x14ac:dyDescent="0.25">
      <c r="A151" s="35" t="str">
        <f>VLOOKUP(B151,'[1]LISTADO ATM'!$A$2:$C$821,3,0)</f>
        <v>DISTRITO NACIONAL</v>
      </c>
      <c r="B151" s="28">
        <v>958</v>
      </c>
      <c r="C151" s="28" t="str">
        <f>VLOOKUP(B151,'[1]LISTADO ATM'!$A$2:$B$821,2,0)</f>
        <v xml:space="preserve">ATM Olé Aut. San Isidro </v>
      </c>
      <c r="D151" s="15" t="s">
        <v>10</v>
      </c>
      <c r="E151" s="40">
        <v>3335872043</v>
      </c>
    </row>
    <row r="152" spans="1:5" ht="18" x14ac:dyDescent="0.25">
      <c r="A152" s="35" t="str">
        <f>VLOOKUP(B152,'[1]LISTADO ATM'!$A$2:$C$821,3,0)</f>
        <v>DISTRITO NACIONAL</v>
      </c>
      <c r="B152" s="28">
        <v>562</v>
      </c>
      <c r="C152" s="28" t="str">
        <f>VLOOKUP(B152,'[1]LISTADO ATM'!$A$2:$B$821,2,0)</f>
        <v xml:space="preserve">ATM S/M Jumbo Carretera Mella </v>
      </c>
      <c r="D152" s="15" t="s">
        <v>10</v>
      </c>
      <c r="E152" s="40">
        <v>3335872044</v>
      </c>
    </row>
    <row r="153" spans="1:5" ht="18" x14ac:dyDescent="0.25">
      <c r="A153" s="35" t="str">
        <f>VLOOKUP(B153,'[1]LISTADO ATM'!$A$2:$C$821,3,0)</f>
        <v>NORTE</v>
      </c>
      <c r="B153" s="28">
        <v>463</v>
      </c>
      <c r="C153" s="28" t="str">
        <f>VLOOKUP(B153,'[1]LISTADO ATM'!$A$2:$B$821,2,0)</f>
        <v xml:space="preserve">ATM La Sirena El Embrujo </v>
      </c>
      <c r="D153" s="15" t="s">
        <v>10</v>
      </c>
      <c r="E153" s="40">
        <v>3335872070</v>
      </c>
    </row>
    <row r="154" spans="1:5" ht="19.5" customHeight="1" x14ac:dyDescent="0.25">
      <c r="A154" s="19" t="str">
        <f>VLOOKUP(B154,'[1]LISTADO ATM'!$A$2:$C$821,3,0)</f>
        <v>NORTE</v>
      </c>
      <c r="B154" s="28">
        <v>809</v>
      </c>
      <c r="C154" s="34" t="str">
        <f>VLOOKUP(B154,'[1]LISTADO ATM'!$A$2:$B$821,2,0)</f>
        <v>ATM Yoma (Cotuí)</v>
      </c>
      <c r="D154" s="15" t="s">
        <v>10</v>
      </c>
      <c r="E154" s="34">
        <v>3335872072</v>
      </c>
    </row>
    <row r="155" spans="1:5" ht="18" x14ac:dyDescent="0.25">
      <c r="A155" s="35" t="str">
        <f>VLOOKUP(B155,'[1]LISTADO ATM'!$A$2:$C$821,3,0)</f>
        <v>DISTRITO NACIONAL</v>
      </c>
      <c r="B155" s="28">
        <v>722</v>
      </c>
      <c r="C155" s="28" t="str">
        <f>VLOOKUP(B155,'[1]LISTADO ATM'!$A$2:$B$821,2,0)</f>
        <v xml:space="preserve">ATM Oficina Charles de Gaulle III </v>
      </c>
      <c r="D155" s="15" t="s">
        <v>10</v>
      </c>
      <c r="E155" s="40">
        <v>3335872073</v>
      </c>
    </row>
    <row r="156" spans="1:5" ht="18" x14ac:dyDescent="0.25">
      <c r="A156" s="35" t="str">
        <f>VLOOKUP(B156,'[1]LISTADO ATM'!$A$2:$C$821,3,0)</f>
        <v>ESTE</v>
      </c>
      <c r="B156" s="28">
        <v>353</v>
      </c>
      <c r="C156" s="28" t="str">
        <f>VLOOKUP(B156,'[1]LISTADO ATM'!$A$2:$B$921,2,0)</f>
        <v xml:space="preserve">ATM Estación Boulevard Juan Dolio </v>
      </c>
      <c r="D156" s="15" t="s">
        <v>10</v>
      </c>
      <c r="E156" s="40">
        <v>3335872074</v>
      </c>
    </row>
    <row r="157" spans="1:5" ht="18" x14ac:dyDescent="0.25">
      <c r="A157" s="35" t="str">
        <f>VLOOKUP(B157,'[1]LISTADO ATM'!$A$2:$C$821,3,0)</f>
        <v>DISTRITO NACIONAL</v>
      </c>
      <c r="B157" s="28">
        <v>139</v>
      </c>
      <c r="C157" s="28" t="str">
        <f>VLOOKUP(B157,'[1]LISTADO ATM'!$A$2:$B$821,2,0)</f>
        <v xml:space="preserve">ATM Oficina Plaza Lama Zona Oriental I </v>
      </c>
      <c r="D157" s="15" t="s">
        <v>10</v>
      </c>
      <c r="E157" s="40">
        <v>3335872078</v>
      </c>
    </row>
    <row r="158" spans="1:5" ht="18" x14ac:dyDescent="0.25">
      <c r="A158" s="35" t="str">
        <f>VLOOKUP(B158,'[1]LISTADO ATM'!$A$2:$C$821,3,0)</f>
        <v>NORTE</v>
      </c>
      <c r="B158" s="28">
        <v>40</v>
      </c>
      <c r="C158" s="28" t="str">
        <f>VLOOKUP(B158,'[1]LISTADO ATM'!$A$2:$B$821,2,0)</f>
        <v xml:space="preserve">ATM Oficina El Puñal </v>
      </c>
      <c r="D158" s="15" t="s">
        <v>10</v>
      </c>
      <c r="E158" s="40">
        <v>3335872086</v>
      </c>
    </row>
    <row r="159" spans="1:5" ht="18" x14ac:dyDescent="0.25">
      <c r="A159" s="35" t="str">
        <f>VLOOKUP(B159,'[1]LISTADO ATM'!$A$2:$C$821,3,0)</f>
        <v>DISTRITO NACIONAL</v>
      </c>
      <c r="B159" s="28">
        <v>590</v>
      </c>
      <c r="C159" s="28" t="str">
        <f>VLOOKUP(B159,'[1]LISTADO ATM'!$A$2:$B$821,2,0)</f>
        <v xml:space="preserve">ATM Olé Aut. Las Américas </v>
      </c>
      <c r="D159" s="15" t="s">
        <v>10</v>
      </c>
      <c r="E159" s="40">
        <v>3335872126</v>
      </c>
    </row>
    <row r="160" spans="1:5" ht="18" x14ac:dyDescent="0.25">
      <c r="A160" s="35" t="str">
        <f>VLOOKUP(B160,'[1]LISTADO ATM'!$A$2:$C$821,3,0)</f>
        <v>DISTRITO NACIONAL</v>
      </c>
      <c r="B160" s="28">
        <v>908</v>
      </c>
      <c r="C160" s="28" t="str">
        <f>VLOOKUP(B160,'[1]LISTADO ATM'!$A$2:$B$821,2,0)</f>
        <v xml:space="preserve">ATM Oficina Plaza Botánika </v>
      </c>
      <c r="D160" s="15" t="s">
        <v>10</v>
      </c>
      <c r="E160" s="40">
        <v>3335872141</v>
      </c>
    </row>
    <row r="161" spans="1:5" ht="18" x14ac:dyDescent="0.25">
      <c r="A161" s="35" t="str">
        <f>VLOOKUP(B161,'[1]LISTADO ATM'!$A$2:$C$821,3,0)</f>
        <v>DISTRITO NACIONAL</v>
      </c>
      <c r="B161" s="28">
        <v>813</v>
      </c>
      <c r="C161" s="28" t="str">
        <f>VLOOKUP(B161,'[1]LISTADO ATM'!$A$2:$B$821,2,0)</f>
        <v>ATM Oficina Occidental Mall</v>
      </c>
      <c r="D161" s="15" t="s">
        <v>10</v>
      </c>
      <c r="E161" s="40">
        <v>3335872147</v>
      </c>
    </row>
    <row r="162" spans="1:5" ht="18" x14ac:dyDescent="0.25">
      <c r="A162" s="35" t="str">
        <f>VLOOKUP(B162,'[1]LISTADO ATM'!$A$2:$C$821,3,0)</f>
        <v>DISTRITO NACIONAL</v>
      </c>
      <c r="B162" s="28">
        <v>719</v>
      </c>
      <c r="C162" s="28" t="str">
        <f>VLOOKUP(B162,'[1]LISTADO ATM'!$A$2:$B$821,2,0)</f>
        <v xml:space="preserve">ATM Ayuntamiento Municipal San Luís </v>
      </c>
      <c r="D162" s="15" t="s">
        <v>10</v>
      </c>
      <c r="E162" s="40">
        <v>3335872152</v>
      </c>
    </row>
    <row r="163" spans="1:5" ht="18" x14ac:dyDescent="0.25">
      <c r="A163" s="35" t="str">
        <f>VLOOKUP(B163,'[1]LISTADO ATM'!$A$2:$C$821,3,0)</f>
        <v>NORTE</v>
      </c>
      <c r="B163" s="28">
        <v>877</v>
      </c>
      <c r="C163" s="28" t="str">
        <f>VLOOKUP(B163,'[1]LISTADO ATM'!$A$2:$B$821,2,0)</f>
        <v xml:space="preserve">ATM Estación Los Samanes (Ranchito, La Vega) </v>
      </c>
      <c r="D163" s="15" t="s">
        <v>10</v>
      </c>
      <c r="E163" s="40">
        <v>3335872153</v>
      </c>
    </row>
    <row r="164" spans="1:5" ht="18" x14ac:dyDescent="0.25">
      <c r="A164" s="35" t="str">
        <f>VLOOKUP(B164,'[1]LISTADO ATM'!$A$2:$C$821,3,0)</f>
        <v>DISTRITO NACIONAL</v>
      </c>
      <c r="B164" s="28">
        <v>325</v>
      </c>
      <c r="C164" s="28" t="str">
        <f>VLOOKUP(B164,'[1]LISTADO ATM'!$A$2:$B$821,2,0)</f>
        <v>ATM Casa Edwin</v>
      </c>
      <c r="D164" s="15" t="s">
        <v>10</v>
      </c>
      <c r="E164" s="40">
        <v>3335872161</v>
      </c>
    </row>
    <row r="165" spans="1:5" ht="18" x14ac:dyDescent="0.25">
      <c r="A165" s="35" t="str">
        <f>VLOOKUP(B165,'[1]LISTADO ATM'!$A$2:$C$821,3,0)</f>
        <v>DISTRITO NACIONAL</v>
      </c>
      <c r="B165" s="28">
        <v>43</v>
      </c>
      <c r="C165" s="28" t="str">
        <f>VLOOKUP(B165,'[1]LISTADO ATM'!$A$2:$B$821,2,0)</f>
        <v xml:space="preserve">ATM Zona Franca San Isidro </v>
      </c>
      <c r="D165" s="15" t="s">
        <v>10</v>
      </c>
      <c r="E165" s="40" t="s">
        <v>50</v>
      </c>
    </row>
    <row r="166" spans="1:5" ht="18" x14ac:dyDescent="0.25">
      <c r="A166" s="35" t="str">
        <f>VLOOKUP(B166,'[1]LISTADO ATM'!$A$2:$C$821,3,0)</f>
        <v>NORTE</v>
      </c>
      <c r="B166" s="28">
        <v>601</v>
      </c>
      <c r="C166" s="28" t="str">
        <f>VLOOKUP(B166,'[1]LISTADO ATM'!$A$2:$B$821,2,0)</f>
        <v xml:space="preserve">ATM Plaza Haché (Santiago) </v>
      </c>
      <c r="D166" s="15" t="s">
        <v>10</v>
      </c>
      <c r="E166" s="40" t="s">
        <v>55</v>
      </c>
    </row>
    <row r="167" spans="1:5" ht="18" x14ac:dyDescent="0.25">
      <c r="A167" s="35" t="str">
        <f>VLOOKUP(B167,'[1]LISTADO ATM'!$A$2:$C$821,3,0)</f>
        <v>NORTE</v>
      </c>
      <c r="B167" s="28">
        <v>632</v>
      </c>
      <c r="C167" s="28" t="str">
        <f>VLOOKUP(B167,'[1]LISTADO ATM'!$A$2:$B$821,2,0)</f>
        <v xml:space="preserve">ATM Autobanco Gurabo </v>
      </c>
      <c r="D167" s="15" t="s">
        <v>10</v>
      </c>
      <c r="E167" s="40" t="s">
        <v>65</v>
      </c>
    </row>
    <row r="168" spans="1:5" ht="18" x14ac:dyDescent="0.25">
      <c r="A168" s="35" t="str">
        <f>VLOOKUP(B168,'[1]LISTADO ATM'!$A$2:$C$821,3,0)</f>
        <v>NORTE</v>
      </c>
      <c r="B168" s="28">
        <v>732</v>
      </c>
      <c r="C168" s="28" t="str">
        <f>VLOOKUP(B168,'[1]LISTADO ATM'!$A$2:$B$821,2,0)</f>
        <v xml:space="preserve">ATM Molino del Valle (Santiago) </v>
      </c>
      <c r="D168" s="15" t="s">
        <v>10</v>
      </c>
      <c r="E168" s="40" t="s">
        <v>70</v>
      </c>
    </row>
    <row r="169" spans="1:5" ht="18" x14ac:dyDescent="0.25">
      <c r="A169" s="35" t="str">
        <f>VLOOKUP(B169,'[1]LISTADO ATM'!$A$2:$C$821,3,0)</f>
        <v>DISTRITO NACIONAL</v>
      </c>
      <c r="B169" s="28">
        <v>835</v>
      </c>
      <c r="C169" s="28" t="str">
        <f>VLOOKUP(B169,'[1]LISTADO ATM'!$A$2:$B$821,2,0)</f>
        <v xml:space="preserve">ATM UNP Megacentro </v>
      </c>
      <c r="D169" s="15" t="s">
        <v>10</v>
      </c>
      <c r="E169" s="40">
        <v>3335873799</v>
      </c>
    </row>
    <row r="170" spans="1:5" ht="18" x14ac:dyDescent="0.25">
      <c r="A170" s="35" t="str">
        <f>VLOOKUP(B170,'[1]LISTADO ATM'!$A$2:$C$821,3,0)</f>
        <v>DISTRITO NACIONAL</v>
      </c>
      <c r="B170" s="28">
        <v>684</v>
      </c>
      <c r="C170" s="28" t="str">
        <f>VLOOKUP(B170,'[1]LISTADO ATM'!$A$2:$B$821,2,0)</f>
        <v>ATM Estación Texaco Prolongación 27 Febrero</v>
      </c>
      <c r="D170" s="15" t="s">
        <v>10</v>
      </c>
      <c r="E170" s="40">
        <v>3335873804</v>
      </c>
    </row>
    <row r="171" spans="1:5" ht="18" x14ac:dyDescent="0.25">
      <c r="A171" s="35" t="str">
        <f>VLOOKUP(B171,'[1]LISTADO ATM'!$A$2:$C$821,3,0)</f>
        <v>NORTE</v>
      </c>
      <c r="B171" s="28">
        <v>687</v>
      </c>
      <c r="C171" s="28" t="str">
        <f>VLOOKUP(B171,'[1]LISTADO ATM'!$A$2:$B$821,2,0)</f>
        <v>ATM Oficina Monterrico II</v>
      </c>
      <c r="D171" s="15" t="s">
        <v>10</v>
      </c>
      <c r="E171" s="40">
        <v>3335873818</v>
      </c>
    </row>
    <row r="172" spans="1:5" ht="18" x14ac:dyDescent="0.25">
      <c r="A172" s="35" t="str">
        <f>VLOOKUP(B172,'[1]LISTADO ATM'!$A$2:$C$821,3,0)</f>
        <v>SUR</v>
      </c>
      <c r="B172" s="28">
        <v>296</v>
      </c>
      <c r="C172" s="28" t="str">
        <f>VLOOKUP(B172,'[1]LISTADO ATM'!$A$2:$B$821,2,0)</f>
        <v>ATM Estación BANICOMB (Baní)  ECO Petroleo</v>
      </c>
      <c r="D172" s="15" t="s">
        <v>10</v>
      </c>
      <c r="E172" s="40">
        <v>3335873819</v>
      </c>
    </row>
    <row r="173" spans="1:5" ht="18" x14ac:dyDescent="0.25">
      <c r="A173" s="35" t="str">
        <f>VLOOKUP(B173,'[1]LISTADO ATM'!$A$2:$C$821,3,0)</f>
        <v>NORTE</v>
      </c>
      <c r="B173" s="28">
        <v>732</v>
      </c>
      <c r="C173" s="28" t="str">
        <f>VLOOKUP(B173,'[1]LISTADO ATM'!$A$2:$B$821,2,0)</f>
        <v xml:space="preserve">ATM Molino del Valle (Santiago) </v>
      </c>
      <c r="D173" s="15" t="s">
        <v>10</v>
      </c>
      <c r="E173" s="40">
        <v>3335873827</v>
      </c>
    </row>
    <row r="174" spans="1:5" ht="18" x14ac:dyDescent="0.25">
      <c r="A174" s="35" t="str">
        <f>VLOOKUP(B174,'[1]LISTADO ATM'!$A$2:$C$821,3,0)</f>
        <v>DISTRITO NACIONAL</v>
      </c>
      <c r="B174" s="28">
        <v>744</v>
      </c>
      <c r="C174" s="28" t="str">
        <f>VLOOKUP(B174,'[1]LISTADO ATM'!$A$2:$B$821,2,0)</f>
        <v xml:space="preserve">ATM Multicentro La Sirena Venezuela </v>
      </c>
      <c r="D174" s="15" t="s">
        <v>10</v>
      </c>
      <c r="E174" s="40">
        <v>3335873834</v>
      </c>
    </row>
    <row r="175" spans="1:5" ht="18" x14ac:dyDescent="0.25">
      <c r="A175" s="35" t="str">
        <f>VLOOKUP(B175,'[1]LISTADO ATM'!$A$2:$C$821,3,0)</f>
        <v>DISTRITO NACIONAL</v>
      </c>
      <c r="B175" s="28">
        <v>546</v>
      </c>
      <c r="C175" s="28" t="str">
        <f>VLOOKUP(B175,'[1]LISTADO ATM'!$A$2:$B$821,2,0)</f>
        <v xml:space="preserve">ATM ITLA </v>
      </c>
      <c r="D175" s="15" t="s">
        <v>10</v>
      </c>
      <c r="E175" s="40">
        <v>3335873856</v>
      </c>
    </row>
    <row r="176" spans="1:5" ht="18" x14ac:dyDescent="0.25">
      <c r="A176" s="35" t="str">
        <f>VLOOKUP(B176,'[1]LISTADO ATM'!$A$2:$C$821,3,0)</f>
        <v>DISTRITO NACIONAL</v>
      </c>
      <c r="B176" s="28">
        <v>738</v>
      </c>
      <c r="C176" s="28" t="str">
        <f>VLOOKUP(B176,'[1]LISTADO ATM'!$A$2:$B$821,2,0)</f>
        <v xml:space="preserve">ATM Zona Franca Los Alcarrizos </v>
      </c>
      <c r="D176" s="15" t="s">
        <v>10</v>
      </c>
      <c r="E176" s="40">
        <v>3335873863</v>
      </c>
    </row>
    <row r="177" spans="1:5" ht="18" x14ac:dyDescent="0.25">
      <c r="A177" s="35" t="str">
        <f>VLOOKUP(B177,'[1]LISTADO ATM'!$A$2:$C$821,3,0)</f>
        <v>NORTE</v>
      </c>
      <c r="B177" s="28">
        <v>299</v>
      </c>
      <c r="C177" s="28" t="str">
        <f>VLOOKUP(B177,'[1]LISTADO ATM'!$A$2:$B$821,2,0)</f>
        <v xml:space="preserve">ATM S/M Aprezio Cotui </v>
      </c>
      <c r="D177" s="15" t="s">
        <v>10</v>
      </c>
      <c r="E177" s="40">
        <v>3335873889</v>
      </c>
    </row>
    <row r="178" spans="1:5" ht="18" x14ac:dyDescent="0.25">
      <c r="A178" s="35" t="str">
        <f>VLOOKUP(B178,'[1]LISTADO ATM'!$A$2:$C$821,3,0)</f>
        <v>DISTRITO NACIONAL</v>
      </c>
      <c r="B178" s="28">
        <v>378</v>
      </c>
      <c r="C178" s="28" t="str">
        <f>VLOOKUP(B178,'[1]LISTADO ATM'!$A$2:$B$821,2,0)</f>
        <v>ATM UNP Villa Flores</v>
      </c>
      <c r="D178" s="15" t="s">
        <v>10</v>
      </c>
      <c r="E178" s="40">
        <v>3335873897</v>
      </c>
    </row>
    <row r="179" spans="1:5" ht="18" x14ac:dyDescent="0.25">
      <c r="A179" s="35" t="str">
        <f>VLOOKUP(B179,'[1]LISTADO ATM'!$A$2:$C$821,3,0)</f>
        <v>DISTRITO NACIONAL</v>
      </c>
      <c r="B179" s="28">
        <v>539</v>
      </c>
      <c r="C179" s="28" t="str">
        <f>VLOOKUP(B179,'[1]LISTADO ATM'!$A$2:$B$821,2,0)</f>
        <v>ATM S/M La Cadena Los Proceres</v>
      </c>
      <c r="D179" s="15" t="s">
        <v>10</v>
      </c>
      <c r="E179" s="40">
        <v>3335873914</v>
      </c>
    </row>
    <row r="180" spans="1:5" ht="18" x14ac:dyDescent="0.25">
      <c r="A180" s="35" t="str">
        <f>VLOOKUP(B180,'[1]LISTADO ATM'!$A$2:$C$821,3,0)</f>
        <v>DISTRITO NACIONAL</v>
      </c>
      <c r="B180" s="28">
        <v>527</v>
      </c>
      <c r="C180" s="28" t="str">
        <f>VLOOKUP(B180,'[1]LISTADO ATM'!$A$2:$B$821,2,0)</f>
        <v>ATM Oficina Zona Oriental II</v>
      </c>
      <c r="D180" s="15" t="s">
        <v>10</v>
      </c>
      <c r="E180" s="40">
        <v>3335873919</v>
      </c>
    </row>
    <row r="181" spans="1:5" ht="18.75" thickBot="1" x14ac:dyDescent="0.3">
      <c r="A181" s="36" t="s">
        <v>11</v>
      </c>
      <c r="B181" s="37">
        <f>COUNT(B144:B180)</f>
        <v>37</v>
      </c>
      <c r="C181" s="14"/>
      <c r="D181" s="14"/>
      <c r="E181" s="14"/>
    </row>
    <row r="182" spans="1:5" ht="15.75" thickBot="1" x14ac:dyDescent="0.3">
      <c r="B182" s="5"/>
      <c r="E182" s="5"/>
    </row>
    <row r="183" spans="1:5" ht="18.75" thickBot="1" x14ac:dyDescent="0.3">
      <c r="A183" s="62" t="s">
        <v>20</v>
      </c>
      <c r="B183" s="63"/>
      <c r="C183" s="63"/>
      <c r="D183" s="63"/>
      <c r="E183" s="64"/>
    </row>
    <row r="184" spans="1:5" ht="18" x14ac:dyDescent="0.25">
      <c r="A184" s="2" t="s">
        <v>5</v>
      </c>
      <c r="B184" s="2" t="s">
        <v>6</v>
      </c>
      <c r="C184" s="2" t="s">
        <v>7</v>
      </c>
      <c r="D184" s="2" t="s">
        <v>8</v>
      </c>
      <c r="E184" s="12" t="s">
        <v>9</v>
      </c>
    </row>
    <row r="185" spans="1:5" ht="19.5" customHeight="1" x14ac:dyDescent="0.25">
      <c r="A185" s="19" t="str">
        <f>VLOOKUP(B185,'[1]LISTADO ATM'!$A$2:$C$821,3,0)</f>
        <v>DISTRITO NACIONAL</v>
      </c>
      <c r="B185" s="28">
        <v>642</v>
      </c>
      <c r="C185" s="34" t="str">
        <f>VLOOKUP(B185,'[1]LISTADO ATM'!$A$2:$B$821,2,0)</f>
        <v xml:space="preserve">ATM OMSA Sto. Dgo. </v>
      </c>
      <c r="D185" s="29" t="s">
        <v>19</v>
      </c>
      <c r="E185" s="34">
        <v>3335871472</v>
      </c>
    </row>
    <row r="186" spans="1:5" ht="19.5" customHeight="1" x14ac:dyDescent="0.25">
      <c r="A186" s="19" t="str">
        <f>VLOOKUP(B186,'[1]LISTADO ATM'!$A$2:$C$821,3,0)</f>
        <v>DISTRITO NACIONAL</v>
      </c>
      <c r="B186" s="28">
        <v>443</v>
      </c>
      <c r="C186" s="34" t="str">
        <f>VLOOKUP(B186,'[1]LISTADO ATM'!$A$2:$B$821,2,0)</f>
        <v xml:space="preserve">ATM Edificio San Rafael </v>
      </c>
      <c r="D186" s="28" t="s">
        <v>19</v>
      </c>
      <c r="E186" s="34" t="s">
        <v>29</v>
      </c>
    </row>
    <row r="187" spans="1:5" ht="19.5" customHeight="1" x14ac:dyDescent="0.25">
      <c r="A187" s="19" t="str">
        <f>VLOOKUP(B187,'[1]LISTADO ATM'!$A$2:$C$821,3,0)</f>
        <v>NORTE</v>
      </c>
      <c r="B187" s="28">
        <v>119</v>
      </c>
      <c r="C187" s="34" t="str">
        <f>VLOOKUP(B187,'[1]LISTADO ATM'!$A$2:$B$821,2,0)</f>
        <v>ATM Oficina La Barranquita</v>
      </c>
      <c r="D187" s="28" t="s">
        <v>19</v>
      </c>
      <c r="E187" s="40">
        <v>3335871955</v>
      </c>
    </row>
    <row r="188" spans="1:5" ht="19.5" customHeight="1" x14ac:dyDescent="0.25">
      <c r="A188" s="19" t="str">
        <f>VLOOKUP(B188,'[1]LISTADO ATM'!$A$2:$C$821,3,0)</f>
        <v>NORTE</v>
      </c>
      <c r="B188" s="28">
        <v>276</v>
      </c>
      <c r="C188" s="34" t="str">
        <f>VLOOKUP(B188,'[1]LISTADO ATM'!$A$2:$B$821,2,0)</f>
        <v xml:space="preserve">ATM UNP Las Guáranas (San Francisco) </v>
      </c>
      <c r="D188" s="28" t="s">
        <v>19</v>
      </c>
      <c r="E188" s="40">
        <v>3335871958</v>
      </c>
    </row>
    <row r="189" spans="1:5" ht="19.5" customHeight="1" x14ac:dyDescent="0.25">
      <c r="A189" s="19" t="str">
        <f>VLOOKUP(B189,'[1]LISTADO ATM'!$A$2:$C$821,3,0)</f>
        <v>DISTRITO NACIONAL</v>
      </c>
      <c r="B189" s="28">
        <v>359</v>
      </c>
      <c r="C189" s="34" t="str">
        <f>VLOOKUP(B189,'[1]LISTADO ATM'!$A$2:$B$821,2,0)</f>
        <v>ATM S/M Bravo Ozama</v>
      </c>
      <c r="D189" s="28" t="s">
        <v>19</v>
      </c>
      <c r="E189" s="40">
        <v>3335871834</v>
      </c>
    </row>
    <row r="190" spans="1:5" ht="19.5" customHeight="1" x14ac:dyDescent="0.25">
      <c r="A190" s="19" t="str">
        <f>VLOOKUP(B190,'[1]LISTADO ATM'!$A$2:$C$821,3,0)</f>
        <v>DISTRITO NACIONAL</v>
      </c>
      <c r="B190" s="28">
        <v>915</v>
      </c>
      <c r="C190" s="34" t="str">
        <f>VLOOKUP(B190,'[1]LISTADO ATM'!$A$2:$B$821,2,0)</f>
        <v xml:space="preserve">ATM Multicentro La Sirena Aut. Duarte </v>
      </c>
      <c r="D190" s="28" t="s">
        <v>19</v>
      </c>
      <c r="E190" s="34">
        <v>3335872027</v>
      </c>
    </row>
    <row r="191" spans="1:5" ht="19.5" customHeight="1" x14ac:dyDescent="0.25">
      <c r="A191" s="19" t="str">
        <f>VLOOKUP(B191,'[1]LISTADO ATM'!$A$2:$C$821,3,0)</f>
        <v>DISTRITO NACIONAL</v>
      </c>
      <c r="B191" s="28">
        <v>542</v>
      </c>
      <c r="C191" s="34" t="str">
        <f>VLOOKUP(B191,'[1]LISTADO ATM'!$A$2:$B$821,2,0)</f>
        <v>ATM S/M la Cadena Carretera Mella</v>
      </c>
      <c r="D191" s="28" t="s">
        <v>19</v>
      </c>
      <c r="E191" s="34">
        <v>3335872038</v>
      </c>
    </row>
    <row r="192" spans="1:5" ht="19.5" customHeight="1" x14ac:dyDescent="0.25">
      <c r="A192" s="19" t="str">
        <f>VLOOKUP(B192,'[1]LISTADO ATM'!$A$2:$C$821,3,0)</f>
        <v>DISTRITO NACIONAL</v>
      </c>
      <c r="B192" s="28">
        <v>678</v>
      </c>
      <c r="C192" s="34" t="str">
        <f>VLOOKUP(B192,'[1]LISTADO ATM'!$A$2:$B$821,2,0)</f>
        <v>ATM Eco Petroleo San Isidro</v>
      </c>
      <c r="D192" s="28" t="s">
        <v>19</v>
      </c>
      <c r="E192" s="34">
        <v>3335872042</v>
      </c>
    </row>
    <row r="193" spans="1:5" ht="19.5" customHeight="1" x14ac:dyDescent="0.25">
      <c r="A193" s="19" t="str">
        <f>VLOOKUP(B193,'[1]LISTADO ATM'!$A$2:$C$821,3,0)</f>
        <v>DISTRITO NACIONAL</v>
      </c>
      <c r="B193" s="28">
        <v>149</v>
      </c>
      <c r="C193" s="34" t="str">
        <f>VLOOKUP(B193,'[1]LISTADO ATM'!$A$2:$B$821,2,0)</f>
        <v>ATM Estación Metro Concepción</v>
      </c>
      <c r="D193" s="28" t="s">
        <v>19</v>
      </c>
      <c r="E193" s="34">
        <v>3335872047</v>
      </c>
    </row>
    <row r="194" spans="1:5" ht="19.5" customHeight="1" x14ac:dyDescent="0.25">
      <c r="A194" s="19" t="str">
        <f>VLOOKUP(B194,'[1]LISTADO ATM'!$A$2:$C$821,3,0)</f>
        <v>DISTRITO NACIONAL</v>
      </c>
      <c r="B194" s="28">
        <v>577</v>
      </c>
      <c r="C194" s="34" t="str">
        <f>VLOOKUP(B194,'[1]LISTADO ATM'!$A$2:$B$821,2,0)</f>
        <v xml:space="preserve">ATM Olé Ave. Duarte </v>
      </c>
      <c r="D194" s="28" t="s">
        <v>19</v>
      </c>
      <c r="E194" s="34">
        <v>3335872149</v>
      </c>
    </row>
    <row r="195" spans="1:5" ht="19.5" customHeight="1" x14ac:dyDescent="0.25">
      <c r="A195" s="19" t="str">
        <f>VLOOKUP(B195,'[1]LISTADO ATM'!$A$2:$C$821,3,0)</f>
        <v>DISTRITO NACIONAL</v>
      </c>
      <c r="B195" s="28">
        <v>60</v>
      </c>
      <c r="C195" s="34" t="str">
        <f>VLOOKUP(B195,'[1]LISTADO ATM'!$A$2:$B$821,2,0)</f>
        <v xml:space="preserve">ATM Autobanco 27 de Febrero </v>
      </c>
      <c r="D195" s="28" t="s">
        <v>19</v>
      </c>
      <c r="E195" s="34">
        <v>3335872112</v>
      </c>
    </row>
    <row r="196" spans="1:5" ht="19.5" customHeight="1" x14ac:dyDescent="0.25">
      <c r="A196" s="19" t="str">
        <f>VLOOKUP(B196,'[1]LISTADO ATM'!$A$2:$C$821,3,0)</f>
        <v>DISTRITO NACIONAL</v>
      </c>
      <c r="B196" s="28">
        <v>231</v>
      </c>
      <c r="C196" s="34" t="str">
        <f>VLOOKUP(B196,'[1]LISTADO ATM'!$A$2:$B$821,2,0)</f>
        <v xml:space="preserve">ATM Oficina Zona Oriental </v>
      </c>
      <c r="D196" s="28" t="s">
        <v>19</v>
      </c>
      <c r="E196" s="34" t="s">
        <v>46</v>
      </c>
    </row>
    <row r="197" spans="1:5" ht="19.5" customHeight="1" x14ac:dyDescent="0.25">
      <c r="A197" s="19" t="str">
        <f>VLOOKUP(B197,'[1]LISTADO ATM'!$A$2:$C$821,3,0)</f>
        <v>DISTRITO NACIONAL</v>
      </c>
      <c r="B197" s="28">
        <v>300</v>
      </c>
      <c r="C197" s="34" t="str">
        <f>VLOOKUP(B197,'[1]LISTADO ATM'!$A$2:$B$821,2,0)</f>
        <v xml:space="preserve">ATM S/M Aprezio Los Guaricanos </v>
      </c>
      <c r="D197" s="28" t="s">
        <v>19</v>
      </c>
      <c r="E197" s="34">
        <v>3335872127</v>
      </c>
    </row>
    <row r="198" spans="1:5" ht="19.5" customHeight="1" x14ac:dyDescent="0.25">
      <c r="A198" s="19" t="str">
        <f>VLOOKUP(B198,'[1]LISTADO ATM'!$A$2:$C$821,3,0)</f>
        <v>DISTRITO NACIONAL</v>
      </c>
      <c r="B198" s="28">
        <v>938</v>
      </c>
      <c r="C198" s="34" t="str">
        <f>VLOOKUP(B198,'[1]LISTADO ATM'!$A$2:$B$821,2,0)</f>
        <v xml:space="preserve">ATM Autobanco Oficina Filadelfia Plaza </v>
      </c>
      <c r="D198" s="28" t="s">
        <v>19</v>
      </c>
      <c r="E198" s="34">
        <v>3335872140</v>
      </c>
    </row>
    <row r="199" spans="1:5" ht="19.5" customHeight="1" x14ac:dyDescent="0.25">
      <c r="A199" s="19" t="str">
        <f>VLOOKUP(B199,'[1]LISTADO ATM'!$A$2:$C$821,3,0)</f>
        <v>NORTE</v>
      </c>
      <c r="B199" s="28">
        <v>380</v>
      </c>
      <c r="C199" s="34" t="str">
        <f>VLOOKUP(B199,'[1]LISTADO ATM'!$A$2:$B$821,2,0)</f>
        <v xml:space="preserve">ATM Oficina Navarrete </v>
      </c>
      <c r="D199" s="28" t="s">
        <v>19</v>
      </c>
      <c r="E199" s="34">
        <v>3335872160</v>
      </c>
    </row>
    <row r="200" spans="1:5" ht="19.5" customHeight="1" x14ac:dyDescent="0.25">
      <c r="A200" s="19" t="str">
        <f>VLOOKUP(B200,'[1]LISTADO ATM'!$A$2:$C$821,3,0)</f>
        <v>DISTRITO NACIONAL</v>
      </c>
      <c r="B200" s="28">
        <v>239</v>
      </c>
      <c r="C200" s="34" t="str">
        <f>VLOOKUP(B200,'[1]LISTADO ATM'!$A$2:$B$821,2,0)</f>
        <v xml:space="preserve">ATM Autobanco Charles de Gaulle </v>
      </c>
      <c r="D200" s="28" t="s">
        <v>19</v>
      </c>
      <c r="E200" s="42">
        <v>3335872172</v>
      </c>
    </row>
    <row r="201" spans="1:5" ht="19.5" customHeight="1" x14ac:dyDescent="0.25">
      <c r="A201" s="19" t="str">
        <f>VLOOKUP(B201,'[1]LISTADO ATM'!$A$2:$C$821,3,0)</f>
        <v>DISTRITO NACIONAL</v>
      </c>
      <c r="B201" s="28">
        <v>180</v>
      </c>
      <c r="C201" s="34" t="str">
        <f>VLOOKUP(B201,'[1]LISTADO ATM'!$A$2:$B$821,2,0)</f>
        <v xml:space="preserve">ATM Megacentro II </v>
      </c>
      <c r="D201" s="28" t="s">
        <v>19</v>
      </c>
      <c r="E201" s="42">
        <v>3335872173</v>
      </c>
    </row>
    <row r="202" spans="1:5" ht="19.5" customHeight="1" x14ac:dyDescent="0.25">
      <c r="A202" s="19" t="str">
        <f>VLOOKUP(B202,'[1]LISTADO ATM'!$A$2:$C$821,3,0)</f>
        <v>NORTE</v>
      </c>
      <c r="B202" s="28">
        <v>282</v>
      </c>
      <c r="C202" s="34" t="str">
        <f>VLOOKUP(B202,'[1]LISTADO ATM'!$A$2:$B$821,2,0)</f>
        <v xml:space="preserve">ATM Autobanco Nibaje </v>
      </c>
      <c r="D202" s="28" t="s">
        <v>19</v>
      </c>
      <c r="E202" s="34">
        <v>3335873813</v>
      </c>
    </row>
    <row r="203" spans="1:5" ht="19.5" customHeight="1" x14ac:dyDescent="0.25">
      <c r="A203" s="19" t="str">
        <f>VLOOKUP(B203,'[1]LISTADO ATM'!$A$2:$C$821,3,0)</f>
        <v>NORTE</v>
      </c>
      <c r="B203" s="28">
        <v>756</v>
      </c>
      <c r="C203" s="34" t="str">
        <f>VLOOKUP(B203,'[1]LISTADO ATM'!$A$2:$B$821,2,0)</f>
        <v xml:space="preserve">ATM UNP Villa La Mata (Cotuí) </v>
      </c>
      <c r="D203" s="28" t="s">
        <v>19</v>
      </c>
      <c r="E203" s="34">
        <v>3335873838</v>
      </c>
    </row>
    <row r="204" spans="1:5" ht="19.5" customHeight="1" x14ac:dyDescent="0.25">
      <c r="A204" s="19" t="str">
        <f>VLOOKUP(B204,'[1]LISTADO ATM'!$A$2:$C$821,3,0)</f>
        <v>DISTRITO NACIONAL</v>
      </c>
      <c r="B204" s="28">
        <v>714</v>
      </c>
      <c r="C204" s="34" t="str">
        <f>VLOOKUP(B204,'[1]LISTADO ATM'!$A$2:$B$821,2,0)</f>
        <v xml:space="preserve">ATM Hospital de Herrera </v>
      </c>
      <c r="D204" s="28" t="s">
        <v>19</v>
      </c>
      <c r="E204" s="34">
        <v>3335873842</v>
      </c>
    </row>
    <row r="205" spans="1:5" ht="19.5" customHeight="1" x14ac:dyDescent="0.25">
      <c r="A205" s="19" t="str">
        <f>VLOOKUP(B205,'[1]LISTADO ATM'!$A$2:$C$821,3,0)</f>
        <v>NORTE</v>
      </c>
      <c r="B205" s="28">
        <v>807</v>
      </c>
      <c r="C205" s="34" t="str">
        <f>VLOOKUP(B205,'[1]LISTADO ATM'!$A$2:$B$821,2,0)</f>
        <v xml:space="preserve">ATM S/M Morel (Mao) </v>
      </c>
      <c r="D205" s="28" t="s">
        <v>19</v>
      </c>
      <c r="E205" s="34">
        <v>3335873848</v>
      </c>
    </row>
    <row r="206" spans="1:5" ht="19.5" customHeight="1" x14ac:dyDescent="0.25">
      <c r="A206" s="19" t="str">
        <f>VLOOKUP(B206,'[1]LISTADO ATM'!$A$2:$C$821,3,0)</f>
        <v>NORTE</v>
      </c>
      <c r="B206" s="28">
        <v>350</v>
      </c>
      <c r="C206" s="34" t="str">
        <f>VLOOKUP(B206,'[1]LISTADO ATM'!$A$2:$B$821,2,0)</f>
        <v xml:space="preserve">ATM Oficina Villa Tapia </v>
      </c>
      <c r="D206" s="28" t="s">
        <v>19</v>
      </c>
      <c r="E206" s="34">
        <v>3335873853</v>
      </c>
    </row>
    <row r="207" spans="1:5" ht="19.5" customHeight="1" x14ac:dyDescent="0.25">
      <c r="A207" s="19" t="str">
        <f>VLOOKUP(B207,'[1]LISTADO ATM'!$A$2:$C$821,3,0)</f>
        <v>DISTRITO NACIONAL</v>
      </c>
      <c r="B207" s="28">
        <v>32</v>
      </c>
      <c r="C207" s="34" t="str">
        <f>VLOOKUP(B207,'[1]LISTADO ATM'!$A$2:$B$821,2,0)</f>
        <v xml:space="preserve">ATM Oficina San Martín II </v>
      </c>
      <c r="D207" s="28" t="s">
        <v>19</v>
      </c>
      <c r="E207" s="34">
        <v>3335873868</v>
      </c>
    </row>
    <row r="208" spans="1:5" ht="19.5" customHeight="1" x14ac:dyDescent="0.25">
      <c r="A208" s="19" t="str">
        <f>VLOOKUP(B208,'[1]LISTADO ATM'!$A$2:$C$821,3,0)</f>
        <v>DISTRITO NACIONAL</v>
      </c>
      <c r="B208" s="28">
        <v>192</v>
      </c>
      <c r="C208" s="34" t="str">
        <f>VLOOKUP(B208,'[1]LISTADO ATM'!$A$2:$B$821,2,0)</f>
        <v xml:space="preserve">ATM Autobanco Luperón II </v>
      </c>
      <c r="D208" s="28" t="s">
        <v>19</v>
      </c>
      <c r="E208" s="34">
        <v>3335873880</v>
      </c>
    </row>
    <row r="209" spans="1:5" ht="18.75" thickBot="1" x14ac:dyDescent="0.3">
      <c r="A209" s="3"/>
      <c r="B209" s="37">
        <f>COUNT(B185:B201)</f>
        <v>17</v>
      </c>
      <c r="C209" s="14"/>
      <c r="D209" s="38"/>
      <c r="E209" s="39"/>
    </row>
    <row r="210" spans="1:5" ht="15.75" thickBot="1" x14ac:dyDescent="0.3">
      <c r="B210" s="5"/>
      <c r="E210" s="5"/>
    </row>
    <row r="211" spans="1:5" ht="18" x14ac:dyDescent="0.25">
      <c r="A211" s="69" t="s">
        <v>13</v>
      </c>
      <c r="B211" s="70"/>
      <c r="C211" s="70"/>
      <c r="D211" s="70"/>
      <c r="E211" s="71"/>
    </row>
    <row r="212" spans="1:5" ht="18" x14ac:dyDescent="0.25">
      <c r="A212" s="2" t="s">
        <v>5</v>
      </c>
      <c r="B212" s="2" t="s">
        <v>6</v>
      </c>
      <c r="C212" s="4" t="s">
        <v>7</v>
      </c>
      <c r="D212" s="18" t="s">
        <v>8</v>
      </c>
      <c r="E212" s="12" t="s">
        <v>9</v>
      </c>
    </row>
    <row r="213" spans="1:5" ht="19.5" customHeight="1" x14ac:dyDescent="0.25">
      <c r="A213" s="19" t="str">
        <f>VLOOKUP(B213,'[1]LISTADO ATM'!$A$2:$C$821,3,0)</f>
        <v>DISTRITO NACIONAL</v>
      </c>
      <c r="B213" s="28">
        <v>70</v>
      </c>
      <c r="C213" s="34" t="str">
        <f>VLOOKUP(B213,'[1]LISTADO ATM'!$A$2:$B$821,2,0)</f>
        <v xml:space="preserve">ATM Autoservicio Plaza Lama Zona Oriental </v>
      </c>
      <c r="D213" s="44" t="s">
        <v>33</v>
      </c>
      <c r="E213" s="34" t="s">
        <v>31</v>
      </c>
    </row>
    <row r="214" spans="1:5" ht="19.5" customHeight="1" x14ac:dyDescent="0.25">
      <c r="A214" s="19" t="str">
        <f>VLOOKUP(B214,'[1]LISTADO ATM'!$A$2:$C$821,3,0)</f>
        <v>SUR</v>
      </c>
      <c r="B214" s="28">
        <v>5</v>
      </c>
      <c r="C214" s="34" t="str">
        <f>VLOOKUP(B214,'[1]LISTADO ATM'!$A$2:$B$821,2,0)</f>
        <v>ATM Oficina Autoservicio Villa Ofelia (San Juan)</v>
      </c>
      <c r="D214" s="41" t="s">
        <v>21</v>
      </c>
      <c r="E214" s="34">
        <v>3335871949</v>
      </c>
    </row>
    <row r="215" spans="1:5" ht="19.5" customHeight="1" x14ac:dyDescent="0.25">
      <c r="A215" s="19" t="str">
        <f>VLOOKUP(B215,'[1]LISTADO ATM'!$A$2:$C$821,3,0)</f>
        <v>DISTRITO NACIONAL</v>
      </c>
      <c r="B215" s="28">
        <v>355</v>
      </c>
      <c r="C215" s="34" t="str">
        <f>VLOOKUP(B215,'[1]LISTADO ATM'!$A$2:$B$821,2,0)</f>
        <v xml:space="preserve">ATM UNP Metro II </v>
      </c>
      <c r="D215" s="41" t="s">
        <v>21</v>
      </c>
      <c r="E215" s="34">
        <v>3335871811</v>
      </c>
    </row>
    <row r="216" spans="1:5" ht="19.5" customHeight="1" x14ac:dyDescent="0.25">
      <c r="A216" s="19" t="str">
        <f>VLOOKUP(B216,'[1]LISTADO ATM'!$A$2:$C$821,3,0)</f>
        <v>ESTE</v>
      </c>
      <c r="B216" s="28">
        <v>104</v>
      </c>
      <c r="C216" s="34" t="str">
        <f>VLOOKUP(B216,'[1]LISTADO ATM'!$A$2:$B$821,2,0)</f>
        <v xml:space="preserve">ATM Jumbo Higuey </v>
      </c>
      <c r="D216" s="41" t="s">
        <v>21</v>
      </c>
      <c r="E216" s="34">
        <v>3335871970</v>
      </c>
    </row>
    <row r="217" spans="1:5" ht="19.5" customHeight="1" x14ac:dyDescent="0.25">
      <c r="A217" s="19" t="str">
        <f>VLOOKUP(B217,'[1]LISTADO ATM'!$A$2:$C$821,3,0)</f>
        <v>DISTRITO NACIONAL</v>
      </c>
      <c r="B217" s="28">
        <v>816</v>
      </c>
      <c r="C217" s="34" t="str">
        <f>VLOOKUP(B217,'[1]LISTADO ATM'!$A$2:$B$821,2,0)</f>
        <v xml:space="preserve">ATM Oficina Pedro Brand </v>
      </c>
      <c r="D217" s="41" t="s">
        <v>21</v>
      </c>
      <c r="E217" s="34">
        <v>3335871813</v>
      </c>
    </row>
    <row r="218" spans="1:5" ht="19.5" customHeight="1" x14ac:dyDescent="0.25">
      <c r="A218" s="19" t="str">
        <f>VLOOKUP(B218,'[1]LISTADO ATM'!$A$2:$C$821,3,0)</f>
        <v>DISTRITO NACIONAL</v>
      </c>
      <c r="B218" s="28">
        <v>54</v>
      </c>
      <c r="C218" s="34" t="str">
        <f>VLOOKUP(B218,'[1]LISTADO ATM'!$A$2:$B$821,2,0)</f>
        <v xml:space="preserve">ATM Autoservicio Galería 360 </v>
      </c>
      <c r="D218" s="44" t="s">
        <v>33</v>
      </c>
      <c r="E218" s="34">
        <v>3335872122</v>
      </c>
    </row>
    <row r="219" spans="1:5" ht="19.5" customHeight="1" x14ac:dyDescent="0.25">
      <c r="A219" s="19" t="str">
        <f>VLOOKUP(B219,'[1]LISTADO ATM'!$A$2:$C$821,3,0)</f>
        <v>NORTE</v>
      </c>
      <c r="B219" s="28">
        <v>857</v>
      </c>
      <c r="C219" s="34" t="str">
        <f>VLOOKUP(B219,'[1]LISTADO ATM'!$A$2:$B$821,2,0)</f>
        <v xml:space="preserve">ATM Oficina Los Alamos </v>
      </c>
      <c r="D219" s="41" t="s">
        <v>21</v>
      </c>
      <c r="E219" s="34">
        <v>3335871946</v>
      </c>
    </row>
    <row r="220" spans="1:5" ht="18.75" thickBot="1" x14ac:dyDescent="0.3">
      <c r="A220" s="3" t="s">
        <v>11</v>
      </c>
      <c r="B220" s="37">
        <f>COUNT(B213:B219)</f>
        <v>7</v>
      </c>
      <c r="C220" s="14"/>
      <c r="D220" s="17"/>
      <c r="E220" s="17"/>
    </row>
    <row r="221" spans="1:5" ht="15.75" thickBot="1" x14ac:dyDescent="0.3">
      <c r="B221" s="5"/>
      <c r="E221" s="5"/>
    </row>
    <row r="222" spans="1:5" ht="18.75" thickBot="1" x14ac:dyDescent="0.3">
      <c r="A222" s="65" t="s">
        <v>12</v>
      </c>
      <c r="B222" s="66"/>
      <c r="C222" t="s">
        <v>18</v>
      </c>
      <c r="D222" s="5"/>
      <c r="E222" s="5"/>
    </row>
    <row r="223" spans="1:5" ht="18.75" thickBot="1" x14ac:dyDescent="0.3">
      <c r="A223" s="32">
        <f>+B181+B209+B220</f>
        <v>61</v>
      </c>
      <c r="B223" s="33"/>
    </row>
    <row r="224" spans="1:5" ht="15.75" thickBot="1" x14ac:dyDescent="0.3">
      <c r="B224" s="5"/>
      <c r="E224" s="5"/>
    </row>
    <row r="225" spans="1:5" ht="18.75" thickBot="1" x14ac:dyDescent="0.3">
      <c r="A225" s="62" t="s">
        <v>15</v>
      </c>
      <c r="B225" s="63"/>
      <c r="C225" s="63"/>
      <c r="D225" s="63"/>
      <c r="E225" s="64"/>
    </row>
    <row r="226" spans="1:5" ht="18" x14ac:dyDescent="0.25">
      <c r="A226" s="6" t="s">
        <v>5</v>
      </c>
      <c r="B226" s="12" t="s">
        <v>6</v>
      </c>
      <c r="C226" s="4" t="s">
        <v>7</v>
      </c>
      <c r="D226" s="67" t="s">
        <v>8</v>
      </c>
      <c r="E226" s="68"/>
    </row>
    <row r="227" spans="1:5" ht="18" x14ac:dyDescent="0.25">
      <c r="A227" s="28" t="str">
        <f>VLOOKUP(B227,'[1]LISTADO ATM'!$A$2:$C$821,3,0)</f>
        <v>ESTE</v>
      </c>
      <c r="B227" s="28">
        <v>923</v>
      </c>
      <c r="C227" s="28" t="str">
        <f>VLOOKUP(B227,'[1]LISTADO ATM'!$A$2:$B$821,2,0)</f>
        <v xml:space="preserve">ATM Agroindustrial San Pedro de Macorís </v>
      </c>
      <c r="D227" s="60" t="s">
        <v>17</v>
      </c>
      <c r="E227" s="61"/>
    </row>
    <row r="228" spans="1:5" ht="17.25" customHeight="1" x14ac:dyDescent="0.25">
      <c r="A228" s="28" t="str">
        <f>VLOOKUP(B228,'[1]LISTADO ATM'!$A$2:$C$821,3,0)</f>
        <v>ESTE</v>
      </c>
      <c r="B228" s="28">
        <v>772</v>
      </c>
      <c r="C228" s="28" t="str">
        <f>VLOOKUP(B228,'[1]LISTADO ATM'!$A$2:$B$821,2,0)</f>
        <v xml:space="preserve">ATM UNP Yamasá </v>
      </c>
      <c r="D228" s="60" t="s">
        <v>17</v>
      </c>
      <c r="E228" s="61"/>
    </row>
    <row r="229" spans="1:5" ht="17.25" customHeight="1" x14ac:dyDescent="0.25">
      <c r="A229" s="28" t="str">
        <f>VLOOKUP(B229,'[1]LISTADO ATM'!$A$2:$C$821,3,0)</f>
        <v>SUR</v>
      </c>
      <c r="B229" s="28">
        <v>89</v>
      </c>
      <c r="C229" s="28" t="str">
        <f>VLOOKUP(B229,'[1]LISTADO ATM'!$A$2:$B$821,2,0)</f>
        <v xml:space="preserve">ATM UNP El Cercado (San Juan) </v>
      </c>
      <c r="D229" s="60" t="s">
        <v>17</v>
      </c>
      <c r="E229" s="61"/>
    </row>
    <row r="230" spans="1:5" ht="17.25" customHeight="1" x14ac:dyDescent="0.25">
      <c r="A230" s="28" t="str">
        <f>VLOOKUP(B230,'[1]LISTADO ATM'!$A$2:$C$821,3,0)</f>
        <v>NORTE</v>
      </c>
      <c r="B230" s="28">
        <v>144</v>
      </c>
      <c r="C230" s="28" t="str">
        <f>VLOOKUP(B230,'[1]LISTADO ATM'!$A$2:$B$821,2,0)</f>
        <v xml:space="preserve">ATM Oficina Villa Altagracia </v>
      </c>
      <c r="D230" s="60" t="s">
        <v>17</v>
      </c>
      <c r="E230" s="61"/>
    </row>
    <row r="231" spans="1:5" ht="17.25" customHeight="1" x14ac:dyDescent="0.25">
      <c r="A231" s="28" t="str">
        <f>VLOOKUP(B231,'[1]LISTADO ATM'!$A$2:$C$821,3,0)</f>
        <v>NORTE</v>
      </c>
      <c r="B231" s="28">
        <v>290</v>
      </c>
      <c r="C231" s="28" t="str">
        <f>VLOOKUP(B231,'[1]LISTADO ATM'!$A$2:$B$821,2,0)</f>
        <v xml:space="preserve">ATM Oficina San Francisco de Macorís </v>
      </c>
      <c r="D231" s="60" t="s">
        <v>17</v>
      </c>
      <c r="E231" s="61"/>
    </row>
    <row r="232" spans="1:5" ht="17.25" customHeight="1" x14ac:dyDescent="0.25">
      <c r="A232" s="28" t="str">
        <f>VLOOKUP(B232,'[1]LISTADO ATM'!$A$2:$C$821,3,0)</f>
        <v>ESTE</v>
      </c>
      <c r="B232" s="28">
        <v>345</v>
      </c>
      <c r="C232" s="28" t="str">
        <f>VLOOKUP(B232,'[1]LISTADO ATM'!$A$2:$B$821,2,0)</f>
        <v>ATM Ofic. Yamasa II</v>
      </c>
      <c r="D232" s="60" t="s">
        <v>17</v>
      </c>
      <c r="E232" s="61"/>
    </row>
    <row r="233" spans="1:5" ht="17.25" customHeight="1" x14ac:dyDescent="0.25">
      <c r="A233" s="28" t="str">
        <f>VLOOKUP(B233,'[1]LISTADO ATM'!$A$2:$C$821,3,0)</f>
        <v>NORTE</v>
      </c>
      <c r="B233" s="28">
        <v>492</v>
      </c>
      <c r="C233" s="28" t="str">
        <f>VLOOKUP(B233,'[1]LISTADO ATM'!$A$2:$B$821,2,0)</f>
        <v>S/M Nacional El Dorado (Santiago)</v>
      </c>
      <c r="D233" s="60" t="s">
        <v>42</v>
      </c>
      <c r="E233" s="61"/>
    </row>
    <row r="234" spans="1:5" ht="17.25" customHeight="1" x14ac:dyDescent="0.25">
      <c r="A234" s="28" t="str">
        <f>VLOOKUP(B234,'[1]LISTADO ATM'!$A$2:$C$821,3,0)</f>
        <v>NORTE</v>
      </c>
      <c r="B234" s="28">
        <v>97</v>
      </c>
      <c r="C234" s="28" t="str">
        <f>VLOOKUP(B234,'[1]LISTADO ATM'!$A$2:$B$821,2,0)</f>
        <v xml:space="preserve">ATM Oficina Villa Riva </v>
      </c>
      <c r="D234" s="60" t="s">
        <v>17</v>
      </c>
      <c r="E234" s="61"/>
    </row>
    <row r="235" spans="1:5" ht="17.25" customHeight="1" x14ac:dyDescent="0.25">
      <c r="A235" s="28" t="str">
        <f>VLOOKUP(B235,'[1]LISTADO ATM'!$A$2:$C$821,3,0)</f>
        <v>ESTE</v>
      </c>
      <c r="B235" s="28">
        <v>513</v>
      </c>
      <c r="C235" s="28" t="str">
        <f>VLOOKUP(B235,'[1]LISTADO ATM'!$A$2:$B$821,2,0)</f>
        <v xml:space="preserve">ATM UNP Lagunas de Nisibón </v>
      </c>
      <c r="D235" s="60" t="s">
        <v>17</v>
      </c>
      <c r="E235" s="61"/>
    </row>
    <row r="236" spans="1:5" ht="17.25" customHeight="1" x14ac:dyDescent="0.25">
      <c r="A236" s="28" t="str">
        <f>VLOOKUP(B236,'[1]LISTADO ATM'!$A$2:$C$821,3,0)</f>
        <v>DISTRITO NACIONAL</v>
      </c>
      <c r="B236" s="28">
        <v>514</v>
      </c>
      <c r="C236" s="28" t="str">
        <f>VLOOKUP(B236,'[1]LISTADO ATM'!$A$2:$B$821,2,0)</f>
        <v>ATM Autoservicio Charles de Gaulle</v>
      </c>
      <c r="D236" s="60" t="s">
        <v>17</v>
      </c>
      <c r="E236" s="61"/>
    </row>
    <row r="237" spans="1:5" ht="17.25" customHeight="1" x14ac:dyDescent="0.25">
      <c r="A237" s="28" t="str">
        <f>VLOOKUP(B237,'[1]LISTADO ATM'!$A$2:$C$821,3,0)</f>
        <v>DISTRITO NACIONAL</v>
      </c>
      <c r="B237" s="28">
        <v>551</v>
      </c>
      <c r="C237" s="28" t="str">
        <f>VLOOKUP(B237,'[1]LISTADO ATM'!$A$2:$B$821,2,0)</f>
        <v xml:space="preserve">ATM Oficina Padre Castellanos </v>
      </c>
      <c r="D237" s="60" t="s">
        <v>17</v>
      </c>
      <c r="E237" s="61"/>
    </row>
    <row r="238" spans="1:5" ht="17.25" customHeight="1" x14ac:dyDescent="0.25">
      <c r="A238" s="28" t="str">
        <f>VLOOKUP(B238,'[1]LISTADO ATM'!$A$2:$C$821,3,0)</f>
        <v>DISTRITO NACIONAL</v>
      </c>
      <c r="B238" s="28">
        <v>554</v>
      </c>
      <c r="C238" s="28" t="str">
        <f>VLOOKUP(B238,'[1]LISTADO ATM'!$A$2:$B$821,2,0)</f>
        <v xml:space="preserve">ATM Oficina Isabel La Católica I </v>
      </c>
      <c r="D238" s="60" t="s">
        <v>17</v>
      </c>
      <c r="E238" s="61"/>
    </row>
    <row r="239" spans="1:5" ht="17.25" customHeight="1" x14ac:dyDescent="0.25">
      <c r="A239" s="28" t="str">
        <f>VLOOKUP(B239,'[1]LISTADO ATM'!$A$2:$C$821,3,0)</f>
        <v>DISTRITO NACIONAL</v>
      </c>
      <c r="B239" s="28">
        <v>559</v>
      </c>
      <c r="C239" s="28" t="str">
        <f>VLOOKUP(B239,'[1]LISTADO ATM'!$A$2:$B$821,2,0)</f>
        <v xml:space="preserve">ATM UNP Metro I </v>
      </c>
      <c r="D239" s="60" t="s">
        <v>17</v>
      </c>
      <c r="E239" s="61"/>
    </row>
    <row r="240" spans="1:5" ht="17.25" customHeight="1" x14ac:dyDescent="0.25">
      <c r="A240" s="28" t="str">
        <f>VLOOKUP(B240,'[1]LISTADO ATM'!$A$2:$C$821,3,0)</f>
        <v>SUR</v>
      </c>
      <c r="B240" s="28">
        <v>582</v>
      </c>
      <c r="C240" s="28" t="str">
        <f>VLOOKUP(B240,'[1]LISTADO ATM'!$A$2:$B$821,2,0)</f>
        <v>ATM Estación Sabana Yegua</v>
      </c>
      <c r="D240" s="60" t="s">
        <v>17</v>
      </c>
      <c r="E240" s="61"/>
    </row>
    <row r="241" spans="1:5" ht="18.75" thickBot="1" x14ac:dyDescent="0.3">
      <c r="A241" s="3"/>
      <c r="B241" s="37">
        <f>COUNT(B227:B240)</f>
        <v>14</v>
      </c>
      <c r="C241" s="30"/>
      <c r="D241" s="30"/>
      <c r="E241" s="31"/>
    </row>
  </sheetData>
  <mergeCells count="26">
    <mergeCell ref="D239:E239"/>
    <mergeCell ref="D240:E240"/>
    <mergeCell ref="D234:E234"/>
    <mergeCell ref="D235:E235"/>
    <mergeCell ref="D236:E236"/>
    <mergeCell ref="D237:E237"/>
    <mergeCell ref="D238:E238"/>
    <mergeCell ref="D228:E228"/>
    <mergeCell ref="D233:E233"/>
    <mergeCell ref="D229:E229"/>
    <mergeCell ref="D230:E230"/>
    <mergeCell ref="D231:E231"/>
    <mergeCell ref="D232:E232"/>
    <mergeCell ref="D227:E227"/>
    <mergeCell ref="A142:E142"/>
    <mergeCell ref="A222:B222"/>
    <mergeCell ref="A225:E225"/>
    <mergeCell ref="D226:E226"/>
    <mergeCell ref="A183:E183"/>
    <mergeCell ref="A211:E211"/>
    <mergeCell ref="A1:E1"/>
    <mergeCell ref="A2:E2"/>
    <mergeCell ref="A7:E7"/>
    <mergeCell ref="C140:E140"/>
    <mergeCell ref="A133:E133"/>
    <mergeCell ref="C131:E131"/>
  </mergeCells>
  <phoneticPr fontId="11" type="noConversion"/>
  <conditionalFormatting sqref="E183">
    <cfRule type="duplicateValues" dxfId="268" priority="1133"/>
  </conditionalFormatting>
  <conditionalFormatting sqref="E183">
    <cfRule type="duplicateValues" dxfId="267" priority="1132"/>
  </conditionalFormatting>
  <conditionalFormatting sqref="E183">
    <cfRule type="duplicateValues" dxfId="266" priority="1131"/>
  </conditionalFormatting>
  <conditionalFormatting sqref="E241 E209:E211 E181:E182 E1:E7 E220:E226 E132:E133 E140:E142">
    <cfRule type="duplicateValues" dxfId="265" priority="1130"/>
  </conditionalFormatting>
  <conditionalFormatting sqref="E241 E181:E183 E1:E7 E209:E211 E220:E226 E132:E133 E140:E142">
    <cfRule type="duplicateValues" dxfId="264" priority="1128"/>
    <cfRule type="duplicateValues" dxfId="263" priority="1129"/>
  </conditionalFormatting>
  <conditionalFormatting sqref="E241 E1:E7 E181:E183 E209:E211 E220:E226 E132:E133 E140:E142">
    <cfRule type="duplicateValues" dxfId="262" priority="1127"/>
  </conditionalFormatting>
  <conditionalFormatting sqref="E131">
    <cfRule type="duplicateValues" dxfId="261" priority="895"/>
  </conditionalFormatting>
  <conditionalFormatting sqref="E131">
    <cfRule type="duplicateValues" dxfId="260" priority="893"/>
    <cfRule type="duplicateValues" dxfId="259" priority="894"/>
  </conditionalFormatting>
  <conditionalFormatting sqref="E131">
    <cfRule type="duplicateValues" dxfId="258" priority="892"/>
  </conditionalFormatting>
  <conditionalFormatting sqref="B241:B1048576 B220:B226 B148 B131:B143 B159:B170 B181:B201 B209:B212 B1:B8">
    <cfRule type="duplicateValues" dxfId="257" priority="798"/>
  </conditionalFormatting>
  <conditionalFormatting sqref="B241:B1048576">
    <cfRule type="duplicateValues" dxfId="256" priority="788"/>
  </conditionalFormatting>
  <conditionalFormatting sqref="B214">
    <cfRule type="duplicateValues" dxfId="255" priority="756"/>
  </conditionalFormatting>
  <conditionalFormatting sqref="B215">
    <cfRule type="duplicateValues" dxfId="254" priority="592"/>
  </conditionalFormatting>
  <conditionalFormatting sqref="B215">
    <cfRule type="duplicateValues" dxfId="253" priority="591"/>
  </conditionalFormatting>
  <conditionalFormatting sqref="B215">
    <cfRule type="duplicateValues" dxfId="252" priority="590"/>
  </conditionalFormatting>
  <conditionalFormatting sqref="B215">
    <cfRule type="duplicateValues" dxfId="251" priority="589"/>
  </conditionalFormatting>
  <conditionalFormatting sqref="B216">
    <cfRule type="duplicateValues" dxfId="250" priority="584"/>
  </conditionalFormatting>
  <conditionalFormatting sqref="B216">
    <cfRule type="duplicateValues" dxfId="249" priority="583"/>
  </conditionalFormatting>
  <conditionalFormatting sqref="B216">
    <cfRule type="duplicateValues" dxfId="248" priority="582"/>
  </conditionalFormatting>
  <conditionalFormatting sqref="B216">
    <cfRule type="duplicateValues" dxfId="247" priority="581"/>
  </conditionalFormatting>
  <conditionalFormatting sqref="B155">
    <cfRule type="duplicateValues" dxfId="246" priority="570"/>
  </conditionalFormatting>
  <conditionalFormatting sqref="F155">
    <cfRule type="duplicateValues" dxfId="245" priority="572"/>
  </conditionalFormatting>
  <conditionalFormatting sqref="B193">
    <cfRule type="duplicateValues" dxfId="244" priority="548"/>
  </conditionalFormatting>
  <conditionalFormatting sqref="B193">
    <cfRule type="duplicateValues" dxfId="243" priority="550"/>
  </conditionalFormatting>
  <conditionalFormatting sqref="B191:B192">
    <cfRule type="duplicateValues" dxfId="242" priority="546"/>
  </conditionalFormatting>
  <conditionalFormatting sqref="B191:B192">
    <cfRule type="duplicateValues" dxfId="241" priority="545"/>
  </conditionalFormatting>
  <conditionalFormatting sqref="B191:B192">
    <cfRule type="duplicateValues" dxfId="240" priority="547"/>
  </conditionalFormatting>
  <conditionalFormatting sqref="B154">
    <cfRule type="duplicateValues" dxfId="239" priority="464"/>
  </conditionalFormatting>
  <conditionalFormatting sqref="B154">
    <cfRule type="duplicateValues" dxfId="238" priority="463"/>
  </conditionalFormatting>
  <conditionalFormatting sqref="B154">
    <cfRule type="duplicateValues" dxfId="237" priority="465"/>
  </conditionalFormatting>
  <conditionalFormatting sqref="B217">
    <cfRule type="duplicateValues" dxfId="236" priority="419"/>
  </conditionalFormatting>
  <conditionalFormatting sqref="B217">
    <cfRule type="duplicateValues" dxfId="235" priority="418"/>
  </conditionalFormatting>
  <conditionalFormatting sqref="B150">
    <cfRule type="duplicateValues" dxfId="234" priority="413"/>
  </conditionalFormatting>
  <conditionalFormatting sqref="B150">
    <cfRule type="duplicateValues" dxfId="233" priority="412"/>
  </conditionalFormatting>
  <conditionalFormatting sqref="B150">
    <cfRule type="duplicateValues" dxfId="232" priority="414"/>
  </conditionalFormatting>
  <conditionalFormatting sqref="B218">
    <cfRule type="duplicateValues" dxfId="231" priority="390"/>
  </conditionalFormatting>
  <conditionalFormatting sqref="B218">
    <cfRule type="duplicateValues" dxfId="230" priority="389"/>
  </conditionalFormatting>
  <conditionalFormatting sqref="B218">
    <cfRule type="duplicateValues" dxfId="229" priority="387"/>
    <cfRule type="duplicateValues" dxfId="228" priority="388"/>
  </conditionalFormatting>
  <conditionalFormatting sqref="B193">
    <cfRule type="duplicateValues" dxfId="227" priority="9114"/>
  </conditionalFormatting>
  <conditionalFormatting sqref="B241:B1048576 B220:B227 B159:B170 B181:B201 B209:B214 B131:B149 B1:B90">
    <cfRule type="duplicateValues" dxfId="226" priority="9275"/>
  </conditionalFormatting>
  <conditionalFormatting sqref="E228">
    <cfRule type="duplicateValues" dxfId="225" priority="261"/>
  </conditionalFormatting>
  <conditionalFormatting sqref="E228">
    <cfRule type="duplicateValues" dxfId="224" priority="262"/>
    <cfRule type="duplicateValues" dxfId="223" priority="263"/>
  </conditionalFormatting>
  <conditionalFormatting sqref="E227">
    <cfRule type="duplicateValues" dxfId="222" priority="9724"/>
  </conditionalFormatting>
  <conditionalFormatting sqref="E227">
    <cfRule type="duplicateValues" dxfId="221" priority="9725"/>
    <cfRule type="duplicateValues" dxfId="220" priority="9726"/>
  </conditionalFormatting>
  <conditionalFormatting sqref="E135">
    <cfRule type="duplicateValues" dxfId="219" priority="254"/>
  </conditionalFormatting>
  <conditionalFormatting sqref="E135">
    <cfRule type="duplicateValues" dxfId="218" priority="255"/>
    <cfRule type="duplicateValues" dxfId="217" priority="256"/>
    <cfRule type="duplicateValues" dxfId="216" priority="257"/>
  </conditionalFormatting>
  <conditionalFormatting sqref="E136">
    <cfRule type="duplicateValues" dxfId="215" priority="250"/>
  </conditionalFormatting>
  <conditionalFormatting sqref="E136">
    <cfRule type="duplicateValues" dxfId="214" priority="251"/>
    <cfRule type="duplicateValues" dxfId="213" priority="252"/>
    <cfRule type="duplicateValues" dxfId="212" priority="253"/>
  </conditionalFormatting>
  <conditionalFormatting sqref="B213:B214">
    <cfRule type="duplicateValues" dxfId="211" priority="10059"/>
  </conditionalFormatting>
  <conditionalFormatting sqref="E213:E214">
    <cfRule type="duplicateValues" dxfId="210" priority="10061"/>
  </conditionalFormatting>
  <conditionalFormatting sqref="E213:E214">
    <cfRule type="duplicateValues" dxfId="209" priority="10063"/>
    <cfRule type="duplicateValues" dxfId="208" priority="10064"/>
    <cfRule type="duplicateValues" dxfId="207" priority="10065"/>
  </conditionalFormatting>
  <conditionalFormatting sqref="E56">
    <cfRule type="duplicateValues" dxfId="206" priority="248"/>
  </conditionalFormatting>
  <conditionalFormatting sqref="E56">
    <cfRule type="duplicateValues" dxfId="205" priority="245"/>
    <cfRule type="duplicateValues" dxfId="204" priority="246"/>
    <cfRule type="duplicateValues" dxfId="203" priority="247"/>
  </conditionalFormatting>
  <conditionalFormatting sqref="E56">
    <cfRule type="duplicateValues" dxfId="202" priority="249"/>
  </conditionalFormatting>
  <conditionalFormatting sqref="E57">
    <cfRule type="duplicateValues" dxfId="201" priority="243"/>
  </conditionalFormatting>
  <conditionalFormatting sqref="E57">
    <cfRule type="duplicateValues" dxfId="200" priority="240"/>
    <cfRule type="duplicateValues" dxfId="199" priority="241"/>
    <cfRule type="duplicateValues" dxfId="198" priority="242"/>
  </conditionalFormatting>
  <conditionalFormatting sqref="E57">
    <cfRule type="duplicateValues" dxfId="197" priority="244"/>
  </conditionalFormatting>
  <conditionalFormatting sqref="B145">
    <cfRule type="duplicateValues" dxfId="196" priority="12187"/>
  </conditionalFormatting>
  <conditionalFormatting sqref="E145">
    <cfRule type="duplicateValues" dxfId="195" priority="12188"/>
  </conditionalFormatting>
  <conditionalFormatting sqref="E145">
    <cfRule type="duplicateValues" dxfId="194" priority="12189"/>
    <cfRule type="duplicateValues" dxfId="193" priority="12190"/>
    <cfRule type="duplicateValues" dxfId="192" priority="12191"/>
  </conditionalFormatting>
  <conditionalFormatting sqref="B190">
    <cfRule type="duplicateValues" dxfId="191" priority="12897"/>
  </conditionalFormatting>
  <conditionalFormatting sqref="B194:B197">
    <cfRule type="duplicateValues" dxfId="190" priority="13123"/>
  </conditionalFormatting>
  <conditionalFormatting sqref="E76">
    <cfRule type="duplicateValues" dxfId="189" priority="235"/>
  </conditionalFormatting>
  <conditionalFormatting sqref="E76">
    <cfRule type="duplicateValues" dxfId="188" priority="236"/>
    <cfRule type="duplicateValues" dxfId="187" priority="237"/>
    <cfRule type="duplicateValues" dxfId="186" priority="238"/>
  </conditionalFormatting>
  <conditionalFormatting sqref="E76">
    <cfRule type="duplicateValues" dxfId="185" priority="239"/>
  </conditionalFormatting>
  <conditionalFormatting sqref="B144:B145">
    <cfRule type="duplicateValues" dxfId="184" priority="13418"/>
  </conditionalFormatting>
  <conditionalFormatting sqref="E144:E145">
    <cfRule type="duplicateValues" dxfId="183" priority="13420"/>
  </conditionalFormatting>
  <conditionalFormatting sqref="B176:B180">
    <cfRule type="duplicateValues" dxfId="182" priority="229"/>
  </conditionalFormatting>
  <conditionalFormatting sqref="B176:B180">
    <cfRule type="duplicateValues" dxfId="181" priority="228"/>
  </conditionalFormatting>
  <conditionalFormatting sqref="B176:B180">
    <cfRule type="duplicateValues" dxfId="180" priority="230"/>
    <cfRule type="duplicateValues" dxfId="179" priority="231"/>
  </conditionalFormatting>
  <conditionalFormatting sqref="B176:B180">
    <cfRule type="duplicateValues" dxfId="178" priority="232"/>
  </conditionalFormatting>
  <conditionalFormatting sqref="B176:B180">
    <cfRule type="duplicateValues" dxfId="177" priority="227"/>
  </conditionalFormatting>
  <conditionalFormatting sqref="B176:B180">
    <cfRule type="duplicateValues" dxfId="176" priority="233"/>
  </conditionalFormatting>
  <conditionalFormatting sqref="F176:F180">
    <cfRule type="duplicateValues" dxfId="175" priority="234"/>
  </conditionalFormatting>
  <conditionalFormatting sqref="B171:B175">
    <cfRule type="duplicateValues" dxfId="174" priority="221"/>
  </conditionalFormatting>
  <conditionalFormatting sqref="B171:B175">
    <cfRule type="duplicateValues" dxfId="173" priority="220"/>
  </conditionalFormatting>
  <conditionalFormatting sqref="B171:B175">
    <cfRule type="duplicateValues" dxfId="172" priority="222"/>
    <cfRule type="duplicateValues" dxfId="171" priority="223"/>
  </conditionalFormatting>
  <conditionalFormatting sqref="B171:B175">
    <cfRule type="duplicateValues" dxfId="170" priority="224"/>
  </conditionalFormatting>
  <conditionalFormatting sqref="B171:B175">
    <cfRule type="duplicateValues" dxfId="169" priority="219"/>
  </conditionalFormatting>
  <conditionalFormatting sqref="B171:B175">
    <cfRule type="duplicateValues" dxfId="168" priority="225"/>
  </conditionalFormatting>
  <conditionalFormatting sqref="F171:F175">
    <cfRule type="duplicateValues" dxfId="167" priority="226"/>
  </conditionalFormatting>
  <conditionalFormatting sqref="B205:B208">
    <cfRule type="duplicateValues" dxfId="166" priority="214"/>
  </conditionalFormatting>
  <conditionalFormatting sqref="B205:B208">
    <cfRule type="duplicateValues" dxfId="165" priority="213"/>
  </conditionalFormatting>
  <conditionalFormatting sqref="B205:B208">
    <cfRule type="duplicateValues" dxfId="164" priority="215"/>
    <cfRule type="duplicateValues" dxfId="163" priority="216"/>
  </conditionalFormatting>
  <conditionalFormatting sqref="B205:B208">
    <cfRule type="duplicateValues" dxfId="162" priority="217"/>
  </conditionalFormatting>
  <conditionalFormatting sqref="B205:B208">
    <cfRule type="duplicateValues" dxfId="161" priority="212"/>
  </conditionalFormatting>
  <conditionalFormatting sqref="B205:B208">
    <cfRule type="duplicateValues" dxfId="160" priority="218"/>
  </conditionalFormatting>
  <conditionalFormatting sqref="B235:B236">
    <cfRule type="duplicateValues" dxfId="159" priority="201"/>
  </conditionalFormatting>
  <conditionalFormatting sqref="B235:B236">
    <cfRule type="duplicateValues" dxfId="158" priority="202"/>
    <cfRule type="duplicateValues" dxfId="157" priority="203"/>
  </conditionalFormatting>
  <conditionalFormatting sqref="B235:B236">
    <cfRule type="duplicateValues" dxfId="156" priority="197"/>
  </conditionalFormatting>
  <conditionalFormatting sqref="B235:B236">
    <cfRule type="duplicateValues" dxfId="155" priority="204"/>
  </conditionalFormatting>
  <conditionalFormatting sqref="B232:B233">
    <cfRule type="duplicateValues" dxfId="154" priority="193"/>
  </conditionalFormatting>
  <conditionalFormatting sqref="B232:B233">
    <cfRule type="duplicateValues" dxfId="153" priority="194"/>
    <cfRule type="duplicateValues" dxfId="152" priority="195"/>
  </conditionalFormatting>
  <conditionalFormatting sqref="B232:B233">
    <cfRule type="duplicateValues" dxfId="151" priority="189"/>
  </conditionalFormatting>
  <conditionalFormatting sqref="B232:B233">
    <cfRule type="duplicateValues" dxfId="150" priority="196"/>
  </conditionalFormatting>
  <conditionalFormatting sqref="B230:B231">
    <cfRule type="duplicateValues" dxfId="149" priority="185"/>
  </conditionalFormatting>
  <conditionalFormatting sqref="B230:B231">
    <cfRule type="duplicateValues" dxfId="148" priority="186"/>
    <cfRule type="duplicateValues" dxfId="147" priority="187"/>
  </conditionalFormatting>
  <conditionalFormatting sqref="B230:B231">
    <cfRule type="duplicateValues" dxfId="146" priority="181"/>
  </conditionalFormatting>
  <conditionalFormatting sqref="B230:B231">
    <cfRule type="duplicateValues" dxfId="145" priority="188"/>
  </conditionalFormatting>
  <conditionalFormatting sqref="B239:B240">
    <cfRule type="duplicateValues" dxfId="144" priority="169"/>
  </conditionalFormatting>
  <conditionalFormatting sqref="B239:B240">
    <cfRule type="duplicateValues" dxfId="143" priority="170"/>
    <cfRule type="duplicateValues" dxfId="142" priority="171"/>
  </conditionalFormatting>
  <conditionalFormatting sqref="B239:B240">
    <cfRule type="duplicateValues" dxfId="141" priority="165"/>
  </conditionalFormatting>
  <conditionalFormatting sqref="B239:B240">
    <cfRule type="duplicateValues" dxfId="140" priority="172"/>
  </conditionalFormatting>
  <conditionalFormatting sqref="B237:B238">
    <cfRule type="duplicateValues" dxfId="139" priority="161"/>
  </conditionalFormatting>
  <conditionalFormatting sqref="B237:B238">
    <cfRule type="duplicateValues" dxfId="138" priority="162"/>
    <cfRule type="duplicateValues" dxfId="137" priority="163"/>
  </conditionalFormatting>
  <conditionalFormatting sqref="B237:B238">
    <cfRule type="duplicateValues" dxfId="136" priority="157"/>
  </conditionalFormatting>
  <conditionalFormatting sqref="B237:B238">
    <cfRule type="duplicateValues" dxfId="135" priority="164"/>
  </conditionalFormatting>
  <conditionalFormatting sqref="E229:E232">
    <cfRule type="duplicateValues" dxfId="134" priority="154"/>
  </conditionalFormatting>
  <conditionalFormatting sqref="E229:E232">
    <cfRule type="duplicateValues" dxfId="133" priority="155"/>
    <cfRule type="duplicateValues" dxfId="132" priority="156"/>
  </conditionalFormatting>
  <conditionalFormatting sqref="E234:E240">
    <cfRule type="duplicateValues" dxfId="131" priority="151"/>
  </conditionalFormatting>
  <conditionalFormatting sqref="E234:E240">
    <cfRule type="duplicateValues" dxfId="130" priority="152"/>
    <cfRule type="duplicateValues" dxfId="129" priority="153"/>
  </conditionalFormatting>
  <conditionalFormatting sqref="B227">
    <cfRule type="duplicateValues" dxfId="128" priority="14031"/>
  </conditionalFormatting>
  <conditionalFormatting sqref="B241:B1048576 B220:B229 B181:B201 B209:B218 B234 B131:B170 B1:B90">
    <cfRule type="duplicateValues" dxfId="127" priority="14063"/>
  </conditionalFormatting>
  <conditionalFormatting sqref="B241:B1048576 B220:B229 B181:B201 B209:B217 B234 B131:B170 B1:B90">
    <cfRule type="duplicateValues" dxfId="126" priority="14070"/>
    <cfRule type="duplicateValues" dxfId="125" priority="14071"/>
  </conditionalFormatting>
  <conditionalFormatting sqref="B241:B1048576 B209:B229 B181:B201 B234 B131:B170 B1:B90">
    <cfRule type="duplicateValues" dxfId="124" priority="14089"/>
  </conditionalFormatting>
  <conditionalFormatting sqref="B228:B229 B234">
    <cfRule type="duplicateValues" dxfId="123" priority="14095"/>
  </conditionalFormatting>
  <conditionalFormatting sqref="B91">
    <cfRule type="duplicateValues" dxfId="122" priority="104"/>
  </conditionalFormatting>
  <conditionalFormatting sqref="B111 B91:B97">
    <cfRule type="duplicateValues" dxfId="121" priority="105"/>
  </conditionalFormatting>
  <conditionalFormatting sqref="B91:B92">
    <cfRule type="duplicateValues" dxfId="120" priority="106"/>
  </conditionalFormatting>
  <conditionalFormatting sqref="B91">
    <cfRule type="duplicateValues" dxfId="119" priority="107"/>
  </conditionalFormatting>
  <conditionalFormatting sqref="E91">
    <cfRule type="duplicateValues" dxfId="118" priority="108"/>
  </conditionalFormatting>
  <conditionalFormatting sqref="E91">
    <cfRule type="duplicateValues" dxfId="117" priority="109"/>
    <cfRule type="duplicateValues" dxfId="116" priority="110"/>
    <cfRule type="duplicateValues" dxfId="115" priority="111"/>
  </conditionalFormatting>
  <conditionalFormatting sqref="E91:E92">
    <cfRule type="duplicateValues" dxfId="114" priority="112"/>
  </conditionalFormatting>
  <conditionalFormatting sqref="F111 F93:F97 F91">
    <cfRule type="duplicateValues" dxfId="113" priority="113"/>
  </conditionalFormatting>
  <conditionalFormatting sqref="B91:B111">
    <cfRule type="duplicateValues" dxfId="112" priority="114"/>
  </conditionalFormatting>
  <conditionalFormatting sqref="B91:B111">
    <cfRule type="duplicateValues" dxfId="111" priority="115"/>
    <cfRule type="duplicateValues" dxfId="110" priority="116"/>
  </conditionalFormatting>
  <conditionalFormatting sqref="B91:B111">
    <cfRule type="duplicateValues" dxfId="109" priority="117"/>
  </conditionalFormatting>
  <conditionalFormatting sqref="B92">
    <cfRule type="duplicateValues" dxfId="108" priority="102"/>
  </conditionalFormatting>
  <conditionalFormatting sqref="E92">
    <cfRule type="duplicateValues" dxfId="107" priority="101"/>
  </conditionalFormatting>
  <conditionalFormatting sqref="E92">
    <cfRule type="duplicateValues" dxfId="106" priority="98"/>
    <cfRule type="duplicateValues" dxfId="105" priority="99"/>
    <cfRule type="duplicateValues" dxfId="104" priority="100"/>
  </conditionalFormatting>
  <conditionalFormatting sqref="F92">
    <cfRule type="duplicateValues" dxfId="103" priority="103"/>
  </conditionalFormatting>
  <conditionalFormatting sqref="B93">
    <cfRule type="duplicateValues" dxfId="102" priority="97"/>
  </conditionalFormatting>
  <conditionalFormatting sqref="B93">
    <cfRule type="duplicateValues" dxfId="101" priority="96"/>
  </conditionalFormatting>
  <conditionalFormatting sqref="E93">
    <cfRule type="duplicateValues" dxfId="100" priority="95"/>
  </conditionalFormatting>
  <conditionalFormatting sqref="E93">
    <cfRule type="duplicateValues" dxfId="99" priority="94"/>
  </conditionalFormatting>
  <conditionalFormatting sqref="E93">
    <cfRule type="duplicateValues" dxfId="98" priority="91"/>
    <cfRule type="duplicateValues" dxfId="97" priority="92"/>
    <cfRule type="duplicateValues" dxfId="96" priority="93"/>
  </conditionalFormatting>
  <conditionalFormatting sqref="B111 B94:B96">
    <cfRule type="duplicateValues" dxfId="95" priority="84"/>
  </conditionalFormatting>
  <conditionalFormatting sqref="B97">
    <cfRule type="duplicateValues" dxfId="94" priority="85"/>
  </conditionalFormatting>
  <conditionalFormatting sqref="E97">
    <cfRule type="duplicateValues" dxfId="93" priority="86"/>
  </conditionalFormatting>
  <conditionalFormatting sqref="E97">
    <cfRule type="duplicateValues" dxfId="92" priority="87"/>
    <cfRule type="duplicateValues" dxfId="91" priority="88"/>
    <cfRule type="duplicateValues" dxfId="90" priority="89"/>
  </conditionalFormatting>
  <conditionalFormatting sqref="B111 B94:B96">
    <cfRule type="duplicateValues" dxfId="89" priority="90"/>
  </conditionalFormatting>
  <conditionalFormatting sqref="B98:B99">
    <cfRule type="duplicateValues" dxfId="88" priority="82"/>
  </conditionalFormatting>
  <conditionalFormatting sqref="F98:F99">
    <cfRule type="duplicateValues" dxfId="87" priority="83"/>
  </conditionalFormatting>
  <conditionalFormatting sqref="B101">
    <cfRule type="duplicateValues" dxfId="86" priority="78"/>
  </conditionalFormatting>
  <conditionalFormatting sqref="B101">
    <cfRule type="duplicateValues" dxfId="85" priority="77"/>
  </conditionalFormatting>
  <conditionalFormatting sqref="B101">
    <cfRule type="duplicateValues" dxfId="84" priority="79"/>
  </conditionalFormatting>
  <conditionalFormatting sqref="F101">
    <cfRule type="duplicateValues" dxfId="83" priority="80"/>
  </conditionalFormatting>
  <conditionalFormatting sqref="B100">
    <cfRule type="duplicateValues" dxfId="82" priority="75"/>
  </conditionalFormatting>
  <conditionalFormatting sqref="B100">
    <cfRule type="duplicateValues" dxfId="81" priority="74"/>
  </conditionalFormatting>
  <conditionalFormatting sqref="B100">
    <cfRule type="duplicateValues" dxfId="80" priority="76"/>
  </conditionalFormatting>
  <conditionalFormatting sqref="F100">
    <cfRule type="duplicateValues" dxfId="79" priority="81"/>
  </conditionalFormatting>
  <conditionalFormatting sqref="B102:B103">
    <cfRule type="duplicateValues" dxfId="78" priority="71"/>
  </conditionalFormatting>
  <conditionalFormatting sqref="B102:B103">
    <cfRule type="duplicateValues" dxfId="77" priority="70"/>
  </conditionalFormatting>
  <conditionalFormatting sqref="B102:B103">
    <cfRule type="duplicateValues" dxfId="76" priority="72"/>
  </conditionalFormatting>
  <conditionalFormatting sqref="F102:F103">
    <cfRule type="duplicateValues" dxfId="75" priority="73"/>
  </conditionalFormatting>
  <conditionalFormatting sqref="B104">
    <cfRule type="duplicateValues" dxfId="74" priority="67"/>
  </conditionalFormatting>
  <conditionalFormatting sqref="B104">
    <cfRule type="duplicateValues" dxfId="73" priority="66"/>
  </conditionalFormatting>
  <conditionalFormatting sqref="B104">
    <cfRule type="duplicateValues" dxfId="72" priority="68"/>
  </conditionalFormatting>
  <conditionalFormatting sqref="F104">
    <cfRule type="duplicateValues" dxfId="71" priority="69"/>
  </conditionalFormatting>
  <conditionalFormatting sqref="B105">
    <cfRule type="duplicateValues" dxfId="70" priority="64"/>
  </conditionalFormatting>
  <conditionalFormatting sqref="F105">
    <cfRule type="duplicateValues" dxfId="69" priority="65"/>
  </conditionalFormatting>
  <conditionalFormatting sqref="B107">
    <cfRule type="duplicateValues" dxfId="68" priority="59"/>
  </conditionalFormatting>
  <conditionalFormatting sqref="B107">
    <cfRule type="duplicateValues" dxfId="67" priority="58"/>
  </conditionalFormatting>
  <conditionalFormatting sqref="B107">
    <cfRule type="duplicateValues" dxfId="66" priority="60"/>
  </conditionalFormatting>
  <conditionalFormatting sqref="F107">
    <cfRule type="duplicateValues" dxfId="65" priority="61"/>
  </conditionalFormatting>
  <conditionalFormatting sqref="B106">
    <cfRule type="duplicateValues" dxfId="64" priority="62"/>
  </conditionalFormatting>
  <conditionalFormatting sqref="F106">
    <cfRule type="duplicateValues" dxfId="63" priority="63"/>
  </conditionalFormatting>
  <conditionalFormatting sqref="B110 B108">
    <cfRule type="duplicateValues" dxfId="62" priority="53"/>
  </conditionalFormatting>
  <conditionalFormatting sqref="F110 F108">
    <cfRule type="duplicateValues" dxfId="61" priority="54"/>
  </conditionalFormatting>
  <conditionalFormatting sqref="B108">
    <cfRule type="duplicateValues" dxfId="60" priority="55"/>
  </conditionalFormatting>
  <conditionalFormatting sqref="B109">
    <cfRule type="duplicateValues" dxfId="59" priority="56"/>
  </conditionalFormatting>
  <conditionalFormatting sqref="F109">
    <cfRule type="duplicateValues" dxfId="58" priority="57"/>
  </conditionalFormatting>
  <conditionalFormatting sqref="B112:B130">
    <cfRule type="duplicateValues" dxfId="57" priority="34"/>
  </conditionalFormatting>
  <conditionalFormatting sqref="B112:B130">
    <cfRule type="duplicateValues" dxfId="56" priority="35"/>
  </conditionalFormatting>
  <conditionalFormatting sqref="B112:B120">
    <cfRule type="duplicateValues" dxfId="55" priority="36"/>
  </conditionalFormatting>
  <conditionalFormatting sqref="F112:F120">
    <cfRule type="duplicateValues" dxfId="54" priority="37"/>
  </conditionalFormatting>
  <conditionalFormatting sqref="B112:B130">
    <cfRule type="duplicateValues" dxfId="53" priority="38"/>
  </conditionalFormatting>
  <conditionalFormatting sqref="B112:B130">
    <cfRule type="duplicateValues" dxfId="52" priority="39"/>
    <cfRule type="duplicateValues" dxfId="51" priority="40"/>
  </conditionalFormatting>
  <conditionalFormatting sqref="B112:B130">
    <cfRule type="duplicateValues" dxfId="50" priority="41"/>
  </conditionalFormatting>
  <conditionalFormatting sqref="B121">
    <cfRule type="duplicateValues" dxfId="49" priority="28"/>
  </conditionalFormatting>
  <conditionalFormatting sqref="E121">
    <cfRule type="duplicateValues" dxfId="48" priority="29"/>
    <cfRule type="duplicateValues" dxfId="47" priority="30"/>
    <cfRule type="duplicateValues" dxfId="46" priority="31"/>
  </conditionalFormatting>
  <conditionalFormatting sqref="E121">
    <cfRule type="duplicateValues" dxfId="45" priority="32"/>
  </conditionalFormatting>
  <conditionalFormatting sqref="B121:B130">
    <cfRule type="duplicateValues" dxfId="44" priority="33"/>
  </conditionalFormatting>
  <conditionalFormatting sqref="B122">
    <cfRule type="duplicateValues" dxfId="43" priority="27"/>
  </conditionalFormatting>
  <conditionalFormatting sqref="B124:B125">
    <cfRule type="duplicateValues" dxfId="42" priority="24"/>
  </conditionalFormatting>
  <conditionalFormatting sqref="B124:B125">
    <cfRule type="duplicateValues" dxfId="41" priority="23"/>
  </conditionalFormatting>
  <conditionalFormatting sqref="B124:B125">
    <cfRule type="duplicateValues" dxfId="40" priority="25"/>
  </conditionalFormatting>
  <conditionalFormatting sqref="B123">
    <cfRule type="duplicateValues" dxfId="39" priority="26"/>
  </conditionalFormatting>
  <conditionalFormatting sqref="B202:B204">
    <cfRule type="duplicateValues" dxfId="38" priority="14134"/>
  </conditionalFormatting>
  <conditionalFormatting sqref="B202:B204">
    <cfRule type="duplicateValues" dxfId="37" priority="14136"/>
    <cfRule type="duplicateValues" dxfId="36" priority="14137"/>
  </conditionalFormatting>
  <conditionalFormatting sqref="B185:B186">
    <cfRule type="duplicateValues" dxfId="35" priority="14170"/>
  </conditionalFormatting>
  <conditionalFormatting sqref="E185:E186">
    <cfRule type="duplicateValues" dxfId="34" priority="14172"/>
    <cfRule type="duplicateValues" dxfId="33" priority="14173"/>
    <cfRule type="duplicateValues" dxfId="32" priority="14174"/>
  </conditionalFormatting>
  <conditionalFormatting sqref="E185:E186">
    <cfRule type="duplicateValues" dxfId="31" priority="14178"/>
  </conditionalFormatting>
  <conditionalFormatting sqref="B158">
    <cfRule type="duplicateValues" dxfId="30" priority="14210"/>
  </conditionalFormatting>
  <conditionalFormatting sqref="F158">
    <cfRule type="duplicateValues" dxfId="29" priority="14213"/>
  </conditionalFormatting>
  <conditionalFormatting sqref="B157">
    <cfRule type="duplicateValues" dxfId="28" priority="14220"/>
  </conditionalFormatting>
  <conditionalFormatting sqref="F157">
    <cfRule type="duplicateValues" dxfId="27" priority="14221"/>
  </conditionalFormatting>
  <conditionalFormatting sqref="B156">
    <cfRule type="duplicateValues" dxfId="26" priority="14259"/>
  </conditionalFormatting>
  <conditionalFormatting sqref="F156">
    <cfRule type="duplicateValues" dxfId="25" priority="14260"/>
  </conditionalFormatting>
  <conditionalFormatting sqref="B153">
    <cfRule type="duplicateValues" dxfId="24" priority="14372"/>
  </conditionalFormatting>
  <conditionalFormatting sqref="F153">
    <cfRule type="duplicateValues" dxfId="23" priority="14373"/>
  </conditionalFormatting>
  <conditionalFormatting sqref="B151:B152">
    <cfRule type="duplicateValues" dxfId="22" priority="14405"/>
  </conditionalFormatting>
  <conditionalFormatting sqref="F151:F152">
    <cfRule type="duplicateValues" dxfId="21" priority="14408"/>
  </conditionalFormatting>
  <conditionalFormatting sqref="F150">
    <cfRule type="duplicateValues" dxfId="20" priority="14409"/>
  </conditionalFormatting>
  <conditionalFormatting sqref="B149 B146:B147 B9:B90">
    <cfRule type="duplicateValues" dxfId="19" priority="14449"/>
  </conditionalFormatting>
  <conditionalFormatting sqref="E149 E146:E147 E9:E10 E19 E29 E38:E44 E53:E55 E70 E79">
    <cfRule type="duplicateValues" dxfId="18" priority="14453"/>
  </conditionalFormatting>
  <conditionalFormatting sqref="E149 E146:E147 E9:E10 E19 E29 E38:E44 E53:E55 E70 E79">
    <cfRule type="duplicateValues" dxfId="17" priority="14463"/>
    <cfRule type="duplicateValues" dxfId="16" priority="14464"/>
    <cfRule type="duplicateValues" dxfId="15" priority="14465"/>
  </conditionalFormatting>
  <conditionalFormatting sqref="F145">
    <cfRule type="duplicateValues" dxfId="14" priority="14504"/>
  </conditionalFormatting>
  <conditionalFormatting sqref="B144">
    <cfRule type="duplicateValues" dxfId="13" priority="14549"/>
  </conditionalFormatting>
  <conditionalFormatting sqref="E144">
    <cfRule type="duplicateValues" dxfId="12" priority="14550"/>
  </conditionalFormatting>
  <conditionalFormatting sqref="E144">
    <cfRule type="duplicateValues" dxfId="11" priority="14551"/>
    <cfRule type="duplicateValues" dxfId="10" priority="14552"/>
    <cfRule type="duplicateValues" dxfId="9" priority="14553"/>
  </conditionalFormatting>
  <conditionalFormatting sqref="B159:B170 B148">
    <cfRule type="duplicateValues" dxfId="8" priority="14592"/>
  </conditionalFormatting>
  <conditionalFormatting sqref="F159:F170 F146:F149 F9:F90">
    <cfRule type="duplicateValues" dxfId="7" priority="14594"/>
  </conditionalFormatting>
  <conditionalFormatting sqref="B185:B201">
    <cfRule type="duplicateValues" dxfId="6" priority="14632"/>
  </conditionalFormatting>
  <conditionalFormatting sqref="B219">
    <cfRule type="duplicateValues" dxfId="5" priority="14670"/>
  </conditionalFormatting>
  <conditionalFormatting sqref="B219">
    <cfRule type="duplicateValues" dxfId="4" priority="14671"/>
    <cfRule type="duplicateValues" dxfId="3" priority="14672"/>
  </conditionalFormatting>
  <conditionalFormatting sqref="B77:B130">
    <cfRule type="duplicateValues" dxfId="2" priority="14734"/>
  </conditionalFormatting>
  <conditionalFormatting sqref="B77:B130">
    <cfRule type="duplicateValues" dxfId="1" priority="14737"/>
    <cfRule type="duplicateValues" dxfId="0" priority="1473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19" sqref="F19"/>
    </sheetView>
  </sheetViews>
  <sheetFormatPr baseColWidth="10" defaultColWidth="11.42578125" defaultRowHeight="15" x14ac:dyDescent="0.25"/>
  <cols>
    <col min="3" max="3" width="11.42578125" style="21"/>
    <col min="6" max="6" width="154.5703125" bestFit="1" customWidth="1"/>
  </cols>
  <sheetData>
    <row r="1" spans="2:6" ht="15.75" thickBot="1" x14ac:dyDescent="0.3">
      <c r="C1" s="21" t="s">
        <v>18</v>
      </c>
    </row>
    <row r="2" spans="2:6" ht="16.5" x14ac:dyDescent="0.25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25">
      <c r="B3" s="24">
        <v>756</v>
      </c>
      <c r="C3" s="25" t="s">
        <v>18</v>
      </c>
    </row>
    <row r="4" spans="2:6" x14ac:dyDescent="0.25">
      <c r="B4" s="24">
        <v>873</v>
      </c>
      <c r="C4" s="25" t="s">
        <v>18</v>
      </c>
    </row>
    <row r="5" spans="2:6" x14ac:dyDescent="0.25">
      <c r="B5" s="24">
        <v>252</v>
      </c>
      <c r="C5" s="25" t="s">
        <v>18</v>
      </c>
    </row>
    <row r="6" spans="2:6" x14ac:dyDescent="0.25">
      <c r="B6" s="24">
        <v>557</v>
      </c>
      <c r="C6" s="25" t="s">
        <v>18</v>
      </c>
    </row>
    <row r="7" spans="2:6" x14ac:dyDescent="0.25">
      <c r="B7" s="24">
        <v>616</v>
      </c>
      <c r="C7" s="25" t="s">
        <v>18</v>
      </c>
    </row>
    <row r="8" spans="2:6" x14ac:dyDescent="0.25">
      <c r="B8" s="24">
        <v>413</v>
      </c>
      <c r="C8" s="25" t="s">
        <v>18</v>
      </c>
    </row>
    <row r="9" spans="2:6" x14ac:dyDescent="0.25">
      <c r="B9" s="24"/>
      <c r="C9" s="25" t="s">
        <v>18</v>
      </c>
    </row>
    <row r="10" spans="2:6" x14ac:dyDescent="0.25">
      <c r="B10" s="24"/>
      <c r="C10" s="25" t="s">
        <v>18</v>
      </c>
    </row>
    <row r="11" spans="2:6" x14ac:dyDescent="0.25">
      <c r="B11" s="24"/>
      <c r="C11" s="25" t="s">
        <v>18</v>
      </c>
    </row>
    <row r="12" spans="2:6" x14ac:dyDescent="0.25">
      <c r="B12" s="24"/>
      <c r="C12" s="25" t="s">
        <v>18</v>
      </c>
    </row>
    <row r="13" spans="2:6" x14ac:dyDescent="0.25">
      <c r="B13" s="24"/>
      <c r="C13" s="25" t="s">
        <v>18</v>
      </c>
    </row>
    <row r="14" spans="2:6" x14ac:dyDescent="0.25">
      <c r="B14" s="24"/>
      <c r="C14" s="25" t="s">
        <v>18</v>
      </c>
    </row>
    <row r="15" spans="2:6" x14ac:dyDescent="0.25">
      <c r="B15" s="24"/>
      <c r="C15" s="25" t="s">
        <v>18</v>
      </c>
    </row>
    <row r="16" spans="2:6" x14ac:dyDescent="0.25">
      <c r="B16" s="24"/>
      <c r="C16" s="25" t="s">
        <v>18</v>
      </c>
    </row>
    <row r="17" spans="2:3" x14ac:dyDescent="0.25">
      <c r="B17" s="24"/>
      <c r="C17" s="25" t="s">
        <v>18</v>
      </c>
    </row>
    <row r="18" spans="2:3" x14ac:dyDescent="0.25">
      <c r="B18" s="24"/>
      <c r="C18" s="25" t="s">
        <v>18</v>
      </c>
    </row>
    <row r="19" spans="2:3" x14ac:dyDescent="0.25">
      <c r="B19" s="24"/>
      <c r="C19" s="25" t="s">
        <v>18</v>
      </c>
    </row>
    <row r="20" spans="2:3" x14ac:dyDescent="0.25">
      <c r="B20" s="24"/>
      <c r="C20" s="25" t="s">
        <v>18</v>
      </c>
    </row>
    <row r="21" spans="2:3" x14ac:dyDescent="0.25">
      <c r="B21" s="24"/>
      <c r="C21" s="25" t="s">
        <v>18</v>
      </c>
    </row>
    <row r="22" spans="2:3" x14ac:dyDescent="0.25">
      <c r="B22" s="24"/>
      <c r="C22" s="25" t="s">
        <v>18</v>
      </c>
    </row>
    <row r="23" spans="2:3" x14ac:dyDescent="0.25">
      <c r="B23" s="24"/>
      <c r="C23" s="25" t="s">
        <v>18</v>
      </c>
    </row>
    <row r="24" spans="2:3" x14ac:dyDescent="0.25">
      <c r="B24" s="24"/>
      <c r="C24" s="25" t="s">
        <v>18</v>
      </c>
    </row>
    <row r="25" spans="2:3" x14ac:dyDescent="0.25">
      <c r="B25" s="24"/>
      <c r="C25" s="25" t="s">
        <v>18</v>
      </c>
    </row>
    <row r="26" spans="2:3" x14ac:dyDescent="0.25">
      <c r="B26" s="24"/>
      <c r="C26" s="25" t="s">
        <v>18</v>
      </c>
    </row>
    <row r="27" spans="2:3" x14ac:dyDescent="0.25">
      <c r="B27" s="24"/>
      <c r="C27" s="25" t="s">
        <v>18</v>
      </c>
    </row>
    <row r="28" spans="2:3" x14ac:dyDescent="0.25">
      <c r="B28" s="24"/>
      <c r="C28" s="25" t="s">
        <v>18</v>
      </c>
    </row>
    <row r="29" spans="2:3" x14ac:dyDescent="0.25">
      <c r="B29" s="24"/>
      <c r="C29" s="25" t="s">
        <v>18</v>
      </c>
    </row>
    <row r="30" spans="2:3" x14ac:dyDescent="0.25">
      <c r="B30" s="24"/>
      <c r="C30" s="25" t="s">
        <v>18</v>
      </c>
    </row>
    <row r="31" spans="2:3" x14ac:dyDescent="0.25">
      <c r="B31" s="24"/>
      <c r="C31" s="25" t="s">
        <v>18</v>
      </c>
    </row>
    <row r="32" spans="2:3" x14ac:dyDescent="0.25">
      <c r="B32" s="24"/>
      <c r="C32" s="25" t="s">
        <v>18</v>
      </c>
    </row>
    <row r="33" spans="2:3" x14ac:dyDescent="0.25">
      <c r="B33" s="24"/>
      <c r="C33" s="25" t="s">
        <v>18</v>
      </c>
    </row>
    <row r="34" spans="2:3" x14ac:dyDescent="0.25">
      <c r="B34" s="24"/>
      <c r="C34" s="25" t="s">
        <v>18</v>
      </c>
    </row>
    <row r="35" spans="2:3" x14ac:dyDescent="0.25">
      <c r="B35" s="24"/>
      <c r="C35" s="25" t="s">
        <v>18</v>
      </c>
    </row>
    <row r="36" spans="2:3" x14ac:dyDescent="0.25">
      <c r="B36" s="24"/>
      <c r="C36" s="25" t="s">
        <v>18</v>
      </c>
    </row>
    <row r="37" spans="2:3" x14ac:dyDescent="0.25">
      <c r="B37" s="24"/>
      <c r="C37" s="25" t="s">
        <v>18</v>
      </c>
    </row>
    <row r="38" spans="2:3" x14ac:dyDescent="0.25">
      <c r="B38" s="24"/>
      <c r="C38" s="25" t="s">
        <v>18</v>
      </c>
    </row>
    <row r="39" spans="2:3" x14ac:dyDescent="0.25">
      <c r="B39" s="24"/>
      <c r="C39" s="25" t="s">
        <v>18</v>
      </c>
    </row>
    <row r="40" spans="2:3" x14ac:dyDescent="0.25">
      <c r="B40" s="24"/>
      <c r="C40" s="25" t="s">
        <v>18</v>
      </c>
    </row>
    <row r="41" spans="2:3" x14ac:dyDescent="0.25">
      <c r="B41" s="24"/>
      <c r="C41" s="25" t="s">
        <v>18</v>
      </c>
    </row>
    <row r="42" spans="2:3" x14ac:dyDescent="0.25">
      <c r="B42" s="24"/>
      <c r="C42" s="25" t="s">
        <v>18</v>
      </c>
    </row>
    <row r="43" spans="2:3" x14ac:dyDescent="0.25">
      <c r="B43" s="24"/>
      <c r="C43" s="25" t="s">
        <v>18</v>
      </c>
    </row>
    <row r="44" spans="2:3" x14ac:dyDescent="0.25">
      <c r="B44" s="24"/>
      <c r="C44" s="25" t="s">
        <v>18</v>
      </c>
    </row>
    <row r="45" spans="2:3" x14ac:dyDescent="0.25">
      <c r="B45" s="24"/>
      <c r="C45" s="25" t="s">
        <v>18</v>
      </c>
    </row>
    <row r="46" spans="2:3" x14ac:dyDescent="0.25">
      <c r="B46" s="24"/>
      <c r="C46" s="25" t="s">
        <v>18</v>
      </c>
    </row>
    <row r="47" spans="2:3" x14ac:dyDescent="0.25">
      <c r="B47" s="24"/>
      <c r="C47" s="25" t="s">
        <v>18</v>
      </c>
    </row>
    <row r="48" spans="2:3" x14ac:dyDescent="0.25">
      <c r="B48" s="24"/>
      <c r="C48" s="25" t="s">
        <v>18</v>
      </c>
    </row>
    <row r="49" spans="2:3" x14ac:dyDescent="0.25">
      <c r="B49" s="24"/>
      <c r="C49" s="25" t="s">
        <v>18</v>
      </c>
    </row>
    <row r="50" spans="2:3" x14ac:dyDescent="0.25">
      <c r="B50" s="24"/>
      <c r="C50" s="25" t="s">
        <v>18</v>
      </c>
    </row>
    <row r="51" spans="2:3" x14ac:dyDescent="0.25">
      <c r="B51" s="24"/>
      <c r="C51" s="25" t="s">
        <v>18</v>
      </c>
    </row>
    <row r="52" spans="2:3" x14ac:dyDescent="0.25">
      <c r="B52" s="24"/>
      <c r="C52" s="25" t="s">
        <v>18</v>
      </c>
    </row>
    <row r="53" spans="2:3" x14ac:dyDescent="0.25">
      <c r="B53" s="24"/>
      <c r="C53" s="25" t="s">
        <v>18</v>
      </c>
    </row>
    <row r="54" spans="2:3" x14ac:dyDescent="0.25">
      <c r="B54" s="24"/>
      <c r="C54" s="25" t="s">
        <v>18</v>
      </c>
    </row>
    <row r="55" spans="2:3" x14ac:dyDescent="0.25">
      <c r="B55" s="24"/>
      <c r="C55" s="25" t="s">
        <v>18</v>
      </c>
    </row>
    <row r="56" spans="2:3" x14ac:dyDescent="0.25">
      <c r="B56" s="24"/>
      <c r="C56" s="25" t="s">
        <v>18</v>
      </c>
    </row>
    <row r="57" spans="2:3" x14ac:dyDescent="0.25">
      <c r="B57" s="24"/>
      <c r="C57" s="25" t="s">
        <v>18</v>
      </c>
    </row>
    <row r="58" spans="2:3" x14ac:dyDescent="0.25">
      <c r="B58" s="24"/>
      <c r="C58" s="25" t="s">
        <v>18</v>
      </c>
    </row>
    <row r="59" spans="2:3" x14ac:dyDescent="0.25">
      <c r="B59" s="24"/>
      <c r="C59" s="25" t="s">
        <v>18</v>
      </c>
    </row>
    <row r="60" spans="2:3" ht="15.75" thickBot="1" x14ac:dyDescent="0.3">
      <c r="B60" s="26"/>
      <c r="C60" s="27" t="s">
        <v>18</v>
      </c>
    </row>
    <row r="61" spans="2:3" x14ac:dyDescent="0.25">
      <c r="C61" s="21" t="s">
        <v>18</v>
      </c>
    </row>
    <row r="62" spans="2:3" x14ac:dyDescent="0.25">
      <c r="C62" s="21" t="s">
        <v>18</v>
      </c>
    </row>
    <row r="63" spans="2:3" x14ac:dyDescent="0.25">
      <c r="C63" s="21" t="s">
        <v>18</v>
      </c>
    </row>
    <row r="64" spans="2:3" x14ac:dyDescent="0.25">
      <c r="C64" s="21" t="s">
        <v>18</v>
      </c>
    </row>
    <row r="65" spans="3:3" x14ac:dyDescent="0.25">
      <c r="C65" s="21" t="s">
        <v>18</v>
      </c>
    </row>
    <row r="66" spans="3:3" x14ac:dyDescent="0.25">
      <c r="C66" s="21" t="s">
        <v>18</v>
      </c>
    </row>
    <row r="67" spans="3:3" x14ac:dyDescent="0.25">
      <c r="C67" s="21" t="s">
        <v>18</v>
      </c>
    </row>
    <row r="68" spans="3:3" x14ac:dyDescent="0.25">
      <c r="C68" s="21" t="s">
        <v>18</v>
      </c>
    </row>
    <row r="69" spans="3:3" x14ac:dyDescent="0.25">
      <c r="C69" s="21" t="s">
        <v>18</v>
      </c>
    </row>
    <row r="70" spans="3:3" x14ac:dyDescent="0.25">
      <c r="C70" s="21" t="s">
        <v>18</v>
      </c>
    </row>
    <row r="71" spans="3:3" x14ac:dyDescent="0.25">
      <c r="C71" s="21" t="s">
        <v>18</v>
      </c>
    </row>
    <row r="72" spans="3:3" x14ac:dyDescent="0.25">
      <c r="C72" s="21" t="s">
        <v>18</v>
      </c>
    </row>
    <row r="73" spans="3:3" x14ac:dyDescent="0.25">
      <c r="C73" s="21" t="s">
        <v>18</v>
      </c>
    </row>
    <row r="74" spans="3:3" x14ac:dyDescent="0.25">
      <c r="C74" s="21" t="s">
        <v>18</v>
      </c>
    </row>
    <row r="75" spans="3:3" x14ac:dyDescent="0.25">
      <c r="C75" s="21" t="s">
        <v>18</v>
      </c>
    </row>
    <row r="76" spans="3:3" x14ac:dyDescent="0.25">
      <c r="C76" s="21" t="s">
        <v>18</v>
      </c>
    </row>
    <row r="77" spans="3:3" x14ac:dyDescent="0.25">
      <c r="C77" s="21" t="s">
        <v>18</v>
      </c>
    </row>
    <row r="78" spans="3:3" x14ac:dyDescent="0.25">
      <c r="C78" s="21" t="s">
        <v>18</v>
      </c>
    </row>
    <row r="79" spans="3:3" x14ac:dyDescent="0.25">
      <c r="C79" s="21" t="s">
        <v>18</v>
      </c>
    </row>
    <row r="80" spans="3:3" x14ac:dyDescent="0.25">
      <c r="C80" s="21" t="s">
        <v>18</v>
      </c>
    </row>
    <row r="81" spans="3:3" x14ac:dyDescent="0.25">
      <c r="C81" s="21" t="s">
        <v>18</v>
      </c>
    </row>
    <row r="82" spans="3:3" x14ac:dyDescent="0.25">
      <c r="C82" s="21" t="s">
        <v>18</v>
      </c>
    </row>
    <row r="83" spans="3:3" x14ac:dyDescent="0.25">
      <c r="C83" s="21" t="s">
        <v>18</v>
      </c>
    </row>
    <row r="84" spans="3:3" x14ac:dyDescent="0.25">
      <c r="C84" s="21" t="s">
        <v>18</v>
      </c>
    </row>
    <row r="85" spans="3:3" x14ac:dyDescent="0.25">
      <c r="C85" s="21" t="s">
        <v>18</v>
      </c>
    </row>
    <row r="86" spans="3:3" x14ac:dyDescent="0.25">
      <c r="C86" s="21" t="s">
        <v>18</v>
      </c>
    </row>
    <row r="87" spans="3:3" x14ac:dyDescent="0.25">
      <c r="C87" s="21" t="s">
        <v>18</v>
      </c>
    </row>
    <row r="88" spans="3:3" x14ac:dyDescent="0.25">
      <c r="C88" s="21" t="s">
        <v>18</v>
      </c>
    </row>
    <row r="89" spans="3:3" x14ac:dyDescent="0.25">
      <c r="C89" s="21" t="s">
        <v>18</v>
      </c>
    </row>
    <row r="90" spans="3:3" x14ac:dyDescent="0.25">
      <c r="C90" s="21" t="s">
        <v>18</v>
      </c>
    </row>
    <row r="91" spans="3:3" x14ac:dyDescent="0.25">
      <c r="C91" s="21" t="s">
        <v>18</v>
      </c>
    </row>
    <row r="92" spans="3:3" x14ac:dyDescent="0.25">
      <c r="C92" s="21" t="s">
        <v>18</v>
      </c>
    </row>
    <row r="93" spans="3:3" x14ac:dyDescent="0.25">
      <c r="C93" s="21" t="s">
        <v>18</v>
      </c>
    </row>
    <row r="94" spans="3:3" x14ac:dyDescent="0.25">
      <c r="C94" s="21" t="s">
        <v>18</v>
      </c>
    </row>
    <row r="95" spans="3:3" x14ac:dyDescent="0.25">
      <c r="C95" s="21" t="s">
        <v>18</v>
      </c>
    </row>
    <row r="96" spans="3:3" x14ac:dyDescent="0.25">
      <c r="C96" s="21" t="s">
        <v>18</v>
      </c>
    </row>
    <row r="97" spans="3:3" x14ac:dyDescent="0.25">
      <c r="C97" s="21" t="s">
        <v>18</v>
      </c>
    </row>
    <row r="98" spans="3:3" x14ac:dyDescent="0.25">
      <c r="C98" s="21" t="s">
        <v>18</v>
      </c>
    </row>
    <row r="99" spans="3:3" x14ac:dyDescent="0.25">
      <c r="C99" s="21" t="s">
        <v>18</v>
      </c>
    </row>
    <row r="100" spans="3:3" x14ac:dyDescent="0.25">
      <c r="C100" s="21" t="s">
        <v>18</v>
      </c>
    </row>
    <row r="101" spans="3:3" x14ac:dyDescent="0.25">
      <c r="C101" s="21" t="s">
        <v>18</v>
      </c>
    </row>
    <row r="102" spans="3:3" x14ac:dyDescent="0.25">
      <c r="C102" s="21" t="s">
        <v>18</v>
      </c>
    </row>
    <row r="103" spans="3:3" x14ac:dyDescent="0.25">
      <c r="C103" s="21" t="s">
        <v>18</v>
      </c>
    </row>
    <row r="104" spans="3:3" x14ac:dyDescent="0.25">
      <c r="C104" s="21" t="s">
        <v>18</v>
      </c>
    </row>
    <row r="105" spans="3:3" x14ac:dyDescent="0.25">
      <c r="C105" s="21" t="s">
        <v>18</v>
      </c>
    </row>
    <row r="106" spans="3:3" x14ac:dyDescent="0.25">
      <c r="C106" s="21" t="s">
        <v>18</v>
      </c>
    </row>
    <row r="107" spans="3:3" x14ac:dyDescent="0.25">
      <c r="C107" s="21" t="s">
        <v>18</v>
      </c>
    </row>
    <row r="108" spans="3:3" x14ac:dyDescent="0.25">
      <c r="C108" s="21" t="s">
        <v>18</v>
      </c>
    </row>
    <row r="109" spans="3:3" x14ac:dyDescent="0.25">
      <c r="C109" s="21" t="s">
        <v>18</v>
      </c>
    </row>
    <row r="110" spans="3:3" x14ac:dyDescent="0.25">
      <c r="C110" s="21" t="s">
        <v>18</v>
      </c>
    </row>
    <row r="111" spans="3:3" x14ac:dyDescent="0.25">
      <c r="C111" s="21" t="s">
        <v>18</v>
      </c>
    </row>
    <row r="112" spans="3:3" x14ac:dyDescent="0.25">
      <c r="C112" s="21" t="s">
        <v>18</v>
      </c>
    </row>
    <row r="113" spans="3:3" x14ac:dyDescent="0.25">
      <c r="C113" s="21" t="s">
        <v>18</v>
      </c>
    </row>
    <row r="114" spans="3:3" x14ac:dyDescent="0.25">
      <c r="C114" s="21" t="s">
        <v>18</v>
      </c>
    </row>
    <row r="115" spans="3:3" x14ac:dyDescent="0.25">
      <c r="C115" s="21" t="s">
        <v>18</v>
      </c>
    </row>
    <row r="116" spans="3:3" x14ac:dyDescent="0.25">
      <c r="C116" s="21" t="s">
        <v>18</v>
      </c>
    </row>
    <row r="117" spans="3:3" x14ac:dyDescent="0.25">
      <c r="C117" s="21" t="s">
        <v>18</v>
      </c>
    </row>
    <row r="118" spans="3:3" x14ac:dyDescent="0.25">
      <c r="C118" s="21" t="s">
        <v>18</v>
      </c>
    </row>
    <row r="119" spans="3:3" x14ac:dyDescent="0.25">
      <c r="C119" s="21" t="s">
        <v>18</v>
      </c>
    </row>
    <row r="120" spans="3:3" x14ac:dyDescent="0.25">
      <c r="C120" s="21" t="s">
        <v>18</v>
      </c>
    </row>
    <row r="121" spans="3:3" x14ac:dyDescent="0.25">
      <c r="C121" s="21" t="s">
        <v>18</v>
      </c>
    </row>
    <row r="122" spans="3:3" x14ac:dyDescent="0.25">
      <c r="C122" s="21" t="s">
        <v>18</v>
      </c>
    </row>
    <row r="123" spans="3:3" x14ac:dyDescent="0.25">
      <c r="C123" s="21" t="s">
        <v>18</v>
      </c>
    </row>
    <row r="124" spans="3:3" x14ac:dyDescent="0.25">
      <c r="C124" s="21" t="s">
        <v>18</v>
      </c>
    </row>
    <row r="125" spans="3:3" x14ac:dyDescent="0.25">
      <c r="C125" s="21" t="s">
        <v>18</v>
      </c>
    </row>
    <row r="126" spans="3:3" x14ac:dyDescent="0.25">
      <c r="C126" s="21" t="s">
        <v>18</v>
      </c>
    </row>
    <row r="127" spans="3:3" x14ac:dyDescent="0.25">
      <c r="C127" s="21" t="s">
        <v>18</v>
      </c>
    </row>
    <row r="128" spans="3:3" x14ac:dyDescent="0.25">
      <c r="C128" s="21" t="s">
        <v>18</v>
      </c>
    </row>
    <row r="129" spans="3:3" x14ac:dyDescent="0.25">
      <c r="C129" s="21" t="s">
        <v>18</v>
      </c>
    </row>
    <row r="130" spans="3:3" x14ac:dyDescent="0.25">
      <c r="C130" s="21" t="s">
        <v>18</v>
      </c>
    </row>
    <row r="131" spans="3:3" x14ac:dyDescent="0.25">
      <c r="C131" s="21" t="s">
        <v>18</v>
      </c>
    </row>
    <row r="132" spans="3:3" x14ac:dyDescent="0.25">
      <c r="C132" s="21" t="s">
        <v>18</v>
      </c>
    </row>
    <row r="133" spans="3:3" x14ac:dyDescent="0.25">
      <c r="C133" s="21" t="s">
        <v>18</v>
      </c>
    </row>
    <row r="134" spans="3:3" x14ac:dyDescent="0.25">
      <c r="C134" s="21" t="s">
        <v>18</v>
      </c>
    </row>
    <row r="135" spans="3:3" x14ac:dyDescent="0.25">
      <c r="C135" s="21" t="s">
        <v>18</v>
      </c>
    </row>
    <row r="136" spans="3:3" x14ac:dyDescent="0.25">
      <c r="C136" s="21" t="s">
        <v>18</v>
      </c>
    </row>
    <row r="137" spans="3:3" x14ac:dyDescent="0.25">
      <c r="C137" s="21" t="s">
        <v>18</v>
      </c>
    </row>
    <row r="138" spans="3:3" x14ac:dyDescent="0.25">
      <c r="C138" s="21" t="s">
        <v>18</v>
      </c>
    </row>
    <row r="139" spans="3:3" x14ac:dyDescent="0.25">
      <c r="C139" s="21" t="s">
        <v>18</v>
      </c>
    </row>
    <row r="140" spans="3:3" x14ac:dyDescent="0.25">
      <c r="C140" s="21" t="s">
        <v>18</v>
      </c>
    </row>
    <row r="141" spans="3:3" x14ac:dyDescent="0.25">
      <c r="C141" s="21" t="s">
        <v>18</v>
      </c>
    </row>
    <row r="142" spans="3:3" x14ac:dyDescent="0.25">
      <c r="C142" s="21" t="s">
        <v>18</v>
      </c>
    </row>
    <row r="143" spans="3:3" x14ac:dyDescent="0.25">
      <c r="C143" s="21" t="s">
        <v>18</v>
      </c>
    </row>
    <row r="144" spans="3:3" x14ac:dyDescent="0.25">
      <c r="C144" s="21" t="s">
        <v>18</v>
      </c>
    </row>
    <row r="145" spans="3:3" x14ac:dyDescent="0.25">
      <c r="C145" s="21" t="s">
        <v>18</v>
      </c>
    </row>
    <row r="146" spans="3:3" x14ac:dyDescent="0.25">
      <c r="C146" s="21" t="s">
        <v>18</v>
      </c>
    </row>
    <row r="147" spans="3:3" x14ac:dyDescent="0.25">
      <c r="C147" s="21" t="s">
        <v>18</v>
      </c>
    </row>
    <row r="148" spans="3:3" x14ac:dyDescent="0.25">
      <c r="C148" s="21" t="s">
        <v>18</v>
      </c>
    </row>
    <row r="149" spans="3:3" x14ac:dyDescent="0.25">
      <c r="C149" s="21" t="s">
        <v>18</v>
      </c>
    </row>
    <row r="150" spans="3:3" x14ac:dyDescent="0.25">
      <c r="C150" s="21" t="s">
        <v>18</v>
      </c>
    </row>
    <row r="151" spans="3:3" x14ac:dyDescent="0.25">
      <c r="C151" s="21" t="s">
        <v>18</v>
      </c>
    </row>
    <row r="152" spans="3:3" x14ac:dyDescent="0.25">
      <c r="C152" s="21" t="s">
        <v>18</v>
      </c>
    </row>
    <row r="153" spans="3:3" x14ac:dyDescent="0.25">
      <c r="C153" s="21" t="s">
        <v>18</v>
      </c>
    </row>
    <row r="154" spans="3:3" x14ac:dyDescent="0.25">
      <c r="C154" s="21" t="s">
        <v>18</v>
      </c>
    </row>
    <row r="155" spans="3:3" x14ac:dyDescent="0.25">
      <c r="C155" s="21" t="s">
        <v>18</v>
      </c>
    </row>
    <row r="156" spans="3:3" x14ac:dyDescent="0.25">
      <c r="C156" s="21" t="s">
        <v>18</v>
      </c>
    </row>
    <row r="157" spans="3:3" x14ac:dyDescent="0.25">
      <c r="C157" s="21" t="s">
        <v>18</v>
      </c>
    </row>
    <row r="158" spans="3:3" x14ac:dyDescent="0.25">
      <c r="C158" s="21" t="s">
        <v>18</v>
      </c>
    </row>
    <row r="159" spans="3:3" x14ac:dyDescent="0.25">
      <c r="C159" s="21" t="s">
        <v>18</v>
      </c>
    </row>
    <row r="160" spans="3:3" x14ac:dyDescent="0.25">
      <c r="C160" s="21" t="s">
        <v>18</v>
      </c>
    </row>
    <row r="161" spans="3:3" x14ac:dyDescent="0.25">
      <c r="C161" s="21" t="s">
        <v>18</v>
      </c>
    </row>
    <row r="162" spans="3:3" x14ac:dyDescent="0.25">
      <c r="C162" s="21" t="s">
        <v>18</v>
      </c>
    </row>
    <row r="163" spans="3:3" x14ac:dyDescent="0.25">
      <c r="C163" s="21" t="s">
        <v>18</v>
      </c>
    </row>
    <row r="164" spans="3:3" x14ac:dyDescent="0.25">
      <c r="C164" s="21" t="s">
        <v>18</v>
      </c>
    </row>
    <row r="165" spans="3:3" x14ac:dyDescent="0.25">
      <c r="C165" s="21" t="s">
        <v>18</v>
      </c>
    </row>
    <row r="166" spans="3:3" x14ac:dyDescent="0.25">
      <c r="C166" s="21" t="s">
        <v>18</v>
      </c>
    </row>
    <row r="167" spans="3:3" x14ac:dyDescent="0.25">
      <c r="C167" s="21" t="s">
        <v>18</v>
      </c>
    </row>
    <row r="168" spans="3:3" x14ac:dyDescent="0.25">
      <c r="C168" s="21" t="s">
        <v>18</v>
      </c>
    </row>
    <row r="169" spans="3:3" x14ac:dyDescent="0.25">
      <c r="C169" s="21" t="s">
        <v>18</v>
      </c>
    </row>
    <row r="170" spans="3:3" x14ac:dyDescent="0.25">
      <c r="C170" s="21" t="s">
        <v>18</v>
      </c>
    </row>
    <row r="171" spans="3:3" x14ac:dyDescent="0.25">
      <c r="C171" s="21" t="s">
        <v>18</v>
      </c>
    </row>
    <row r="172" spans="3:3" x14ac:dyDescent="0.25">
      <c r="C172" s="21" t="s">
        <v>18</v>
      </c>
    </row>
    <row r="173" spans="3:3" x14ac:dyDescent="0.25">
      <c r="C173" s="21" t="s">
        <v>18</v>
      </c>
    </row>
    <row r="174" spans="3:3" x14ac:dyDescent="0.25">
      <c r="C174" s="21" t="s">
        <v>18</v>
      </c>
    </row>
    <row r="175" spans="3:3" x14ac:dyDescent="0.25">
      <c r="C175" s="21" t="s">
        <v>18</v>
      </c>
    </row>
    <row r="176" spans="3:3" x14ac:dyDescent="0.25">
      <c r="C176" s="21" t="s">
        <v>18</v>
      </c>
    </row>
    <row r="177" spans="3:3" x14ac:dyDescent="0.25">
      <c r="C177" s="21" t="s">
        <v>18</v>
      </c>
    </row>
    <row r="178" spans="3:3" x14ac:dyDescent="0.25">
      <c r="C178" s="21" t="s">
        <v>18</v>
      </c>
    </row>
    <row r="179" spans="3:3" x14ac:dyDescent="0.25">
      <c r="C179" s="21" t="s">
        <v>18</v>
      </c>
    </row>
    <row r="180" spans="3:3" x14ac:dyDescent="0.25">
      <c r="C180" s="21" t="s">
        <v>18</v>
      </c>
    </row>
    <row r="181" spans="3:3" x14ac:dyDescent="0.25">
      <c r="C181" s="21" t="s">
        <v>18</v>
      </c>
    </row>
    <row r="182" spans="3:3" x14ac:dyDescent="0.25">
      <c r="C182" s="21" t="s">
        <v>18</v>
      </c>
    </row>
    <row r="183" spans="3:3" x14ac:dyDescent="0.25">
      <c r="C183" s="21" t="s">
        <v>18</v>
      </c>
    </row>
    <row r="184" spans="3:3" x14ac:dyDescent="0.25">
      <c r="C184" s="21" t="s">
        <v>18</v>
      </c>
    </row>
    <row r="185" spans="3:3" x14ac:dyDescent="0.25">
      <c r="C185" s="21" t="s">
        <v>18</v>
      </c>
    </row>
    <row r="186" spans="3:3" x14ac:dyDescent="0.25">
      <c r="C186" s="21" t="s">
        <v>18</v>
      </c>
    </row>
    <row r="187" spans="3:3" x14ac:dyDescent="0.25">
      <c r="C187" s="21" t="s">
        <v>18</v>
      </c>
    </row>
    <row r="188" spans="3:3" x14ac:dyDescent="0.25">
      <c r="C188" s="21" t="s">
        <v>18</v>
      </c>
    </row>
    <row r="189" spans="3:3" x14ac:dyDescent="0.25">
      <c r="C189" s="21" t="s">
        <v>18</v>
      </c>
    </row>
    <row r="190" spans="3:3" x14ac:dyDescent="0.25">
      <c r="C190" s="21" t="s">
        <v>18</v>
      </c>
    </row>
    <row r="191" spans="3:3" x14ac:dyDescent="0.25">
      <c r="C191" s="21" t="s">
        <v>18</v>
      </c>
    </row>
    <row r="192" spans="3:3" x14ac:dyDescent="0.25">
      <c r="C192" s="21" t="s">
        <v>18</v>
      </c>
    </row>
    <row r="193" spans="3:3" x14ac:dyDescent="0.25">
      <c r="C193" s="21" t="s">
        <v>18</v>
      </c>
    </row>
    <row r="194" spans="3:3" x14ac:dyDescent="0.25">
      <c r="C194" s="21" t="s">
        <v>18</v>
      </c>
    </row>
    <row r="195" spans="3:3" x14ac:dyDescent="0.25">
      <c r="C195" s="21" t="s">
        <v>18</v>
      </c>
    </row>
    <row r="196" spans="3:3" x14ac:dyDescent="0.25">
      <c r="C196" s="21" t="s">
        <v>18</v>
      </c>
    </row>
    <row r="197" spans="3:3" x14ac:dyDescent="0.25">
      <c r="C197" s="21" t="s">
        <v>18</v>
      </c>
    </row>
    <row r="198" spans="3:3" x14ac:dyDescent="0.25">
      <c r="C198" s="21" t="s">
        <v>18</v>
      </c>
    </row>
    <row r="199" spans="3:3" x14ac:dyDescent="0.25">
      <c r="C199" s="21" t="s">
        <v>18</v>
      </c>
    </row>
    <row r="200" spans="3:3" x14ac:dyDescent="0.25">
      <c r="C200" s="21" t="s">
        <v>18</v>
      </c>
    </row>
    <row r="201" spans="3:3" x14ac:dyDescent="0.25">
      <c r="C201" s="21" t="s">
        <v>18</v>
      </c>
    </row>
    <row r="202" spans="3:3" x14ac:dyDescent="0.25">
      <c r="C202" s="21" t="s">
        <v>18</v>
      </c>
    </row>
    <row r="203" spans="3:3" x14ac:dyDescent="0.25">
      <c r="C203" s="21" t="s">
        <v>18</v>
      </c>
    </row>
    <row r="204" spans="3:3" x14ac:dyDescent="0.25">
      <c r="C204" s="21" t="s">
        <v>18</v>
      </c>
    </row>
    <row r="205" spans="3:3" x14ac:dyDescent="0.25">
      <c r="C205" s="21" t="s">
        <v>18</v>
      </c>
    </row>
    <row r="206" spans="3:3" x14ac:dyDescent="0.25">
      <c r="C206" s="21" t="s">
        <v>18</v>
      </c>
    </row>
    <row r="207" spans="3:3" x14ac:dyDescent="0.25">
      <c r="C207" s="21" t="s">
        <v>18</v>
      </c>
    </row>
    <row r="208" spans="3:3" x14ac:dyDescent="0.25">
      <c r="C208" s="21" t="s">
        <v>18</v>
      </c>
    </row>
    <row r="209" spans="3:3" x14ac:dyDescent="0.25">
      <c r="C209" s="21" t="s">
        <v>18</v>
      </c>
    </row>
    <row r="210" spans="3:3" x14ac:dyDescent="0.25">
      <c r="C210" s="21" t="s">
        <v>18</v>
      </c>
    </row>
    <row r="211" spans="3:3" x14ac:dyDescent="0.25">
      <c r="C211" s="21" t="s">
        <v>18</v>
      </c>
    </row>
    <row r="212" spans="3:3" x14ac:dyDescent="0.25">
      <c r="C212" s="21" t="s">
        <v>18</v>
      </c>
    </row>
    <row r="213" spans="3:3" x14ac:dyDescent="0.25">
      <c r="C213" s="21" t="s">
        <v>18</v>
      </c>
    </row>
    <row r="214" spans="3:3" x14ac:dyDescent="0.25">
      <c r="C214" s="21" t="s">
        <v>18</v>
      </c>
    </row>
    <row r="215" spans="3:3" x14ac:dyDescent="0.25">
      <c r="C215" s="21" t="s">
        <v>18</v>
      </c>
    </row>
    <row r="216" spans="3:3" x14ac:dyDescent="0.25">
      <c r="C216" s="21" t="s">
        <v>18</v>
      </c>
    </row>
    <row r="217" spans="3:3" x14ac:dyDescent="0.25">
      <c r="C217" s="21" t="s">
        <v>18</v>
      </c>
    </row>
    <row r="218" spans="3:3" x14ac:dyDescent="0.25">
      <c r="C218" s="21" t="s">
        <v>18</v>
      </c>
    </row>
    <row r="219" spans="3:3" x14ac:dyDescent="0.25">
      <c r="C219" s="21" t="s">
        <v>18</v>
      </c>
    </row>
    <row r="220" spans="3:3" x14ac:dyDescent="0.25">
      <c r="C220" s="21" t="s">
        <v>18</v>
      </c>
    </row>
    <row r="221" spans="3:3" x14ac:dyDescent="0.25">
      <c r="C221" s="21" t="s">
        <v>18</v>
      </c>
    </row>
    <row r="222" spans="3:3" x14ac:dyDescent="0.25">
      <c r="C222" s="21" t="s">
        <v>18</v>
      </c>
    </row>
    <row r="223" spans="3:3" x14ac:dyDescent="0.25">
      <c r="C223" s="21" t="s">
        <v>18</v>
      </c>
    </row>
    <row r="224" spans="3:3" x14ac:dyDescent="0.25">
      <c r="C224" s="21" t="s">
        <v>18</v>
      </c>
    </row>
    <row r="225" spans="3:3" x14ac:dyDescent="0.25">
      <c r="C225" s="21" t="s">
        <v>18</v>
      </c>
    </row>
    <row r="226" spans="3:3" x14ac:dyDescent="0.25">
      <c r="C226" s="21" t="s">
        <v>18</v>
      </c>
    </row>
    <row r="227" spans="3:3" x14ac:dyDescent="0.25">
      <c r="C227" s="21" t="s">
        <v>18</v>
      </c>
    </row>
    <row r="228" spans="3:3" x14ac:dyDescent="0.25">
      <c r="C228" s="21" t="s">
        <v>18</v>
      </c>
    </row>
    <row r="229" spans="3:3" x14ac:dyDescent="0.25">
      <c r="C229" s="21" t="s">
        <v>18</v>
      </c>
    </row>
    <row r="230" spans="3:3" x14ac:dyDescent="0.25">
      <c r="C230" s="21" t="s">
        <v>18</v>
      </c>
    </row>
    <row r="231" spans="3:3" x14ac:dyDescent="0.25">
      <c r="C231" s="21" t="s">
        <v>18</v>
      </c>
    </row>
    <row r="232" spans="3:3" x14ac:dyDescent="0.25">
      <c r="C232" s="21" t="s">
        <v>18</v>
      </c>
    </row>
    <row r="233" spans="3:3" x14ac:dyDescent="0.25">
      <c r="C233" s="21" t="s">
        <v>18</v>
      </c>
    </row>
    <row r="234" spans="3:3" x14ac:dyDescent="0.25">
      <c r="C234" s="21" t="s">
        <v>18</v>
      </c>
    </row>
    <row r="235" spans="3:3" x14ac:dyDescent="0.25">
      <c r="C235" s="21" t="s">
        <v>18</v>
      </c>
    </row>
    <row r="236" spans="3:3" x14ac:dyDescent="0.25">
      <c r="C236" s="21" t="s">
        <v>18</v>
      </c>
    </row>
    <row r="237" spans="3:3" x14ac:dyDescent="0.25">
      <c r="C237" s="21" t="s">
        <v>18</v>
      </c>
    </row>
    <row r="238" spans="3:3" x14ac:dyDescent="0.25">
      <c r="C238" s="21" t="s">
        <v>18</v>
      </c>
    </row>
    <row r="239" spans="3:3" x14ac:dyDescent="0.25">
      <c r="C239" s="21" t="s">
        <v>18</v>
      </c>
    </row>
    <row r="240" spans="3:3" x14ac:dyDescent="0.25">
      <c r="C240" s="21" t="s">
        <v>18</v>
      </c>
    </row>
    <row r="241" spans="3:3" x14ac:dyDescent="0.25">
      <c r="C241" s="21" t="s">
        <v>18</v>
      </c>
    </row>
    <row r="242" spans="3:3" x14ac:dyDescent="0.25">
      <c r="C242" s="21" t="s">
        <v>18</v>
      </c>
    </row>
    <row r="243" spans="3:3" x14ac:dyDescent="0.25">
      <c r="C243" s="21" t="s">
        <v>18</v>
      </c>
    </row>
    <row r="244" spans="3:3" x14ac:dyDescent="0.25">
      <c r="C244" s="21" t="s">
        <v>18</v>
      </c>
    </row>
    <row r="245" spans="3:3" x14ac:dyDescent="0.25">
      <c r="C245" s="21" t="s">
        <v>18</v>
      </c>
    </row>
    <row r="246" spans="3:3" x14ac:dyDescent="0.25">
      <c r="C246" s="21" t="s">
        <v>18</v>
      </c>
    </row>
    <row r="247" spans="3:3" x14ac:dyDescent="0.25">
      <c r="C247" s="21" t="s">
        <v>18</v>
      </c>
    </row>
    <row r="248" spans="3:3" x14ac:dyDescent="0.25">
      <c r="C248" s="21" t="s">
        <v>18</v>
      </c>
    </row>
    <row r="249" spans="3:3" x14ac:dyDescent="0.25">
      <c r="C249" s="21" t="s">
        <v>18</v>
      </c>
    </row>
    <row r="250" spans="3:3" x14ac:dyDescent="0.25">
      <c r="C250" s="21" t="s">
        <v>18</v>
      </c>
    </row>
    <row r="251" spans="3:3" x14ac:dyDescent="0.25">
      <c r="C251" s="21" t="s">
        <v>18</v>
      </c>
    </row>
    <row r="252" spans="3:3" x14ac:dyDescent="0.25">
      <c r="C252" s="21" t="s">
        <v>18</v>
      </c>
    </row>
    <row r="253" spans="3:3" x14ac:dyDescent="0.25">
      <c r="C253" s="21" t="s">
        <v>18</v>
      </c>
    </row>
    <row r="254" spans="3:3" x14ac:dyDescent="0.25">
      <c r="C254" s="21" t="s">
        <v>18</v>
      </c>
    </row>
    <row r="255" spans="3:3" x14ac:dyDescent="0.25">
      <c r="C255" s="21" t="s">
        <v>18</v>
      </c>
    </row>
    <row r="256" spans="3:3" x14ac:dyDescent="0.25">
      <c r="C256" s="21" t="s">
        <v>18</v>
      </c>
    </row>
    <row r="257" spans="3:3" x14ac:dyDescent="0.25">
      <c r="C257" s="21" t="s">
        <v>18</v>
      </c>
    </row>
    <row r="258" spans="3:3" x14ac:dyDescent="0.25">
      <c r="C258" s="21" t="s">
        <v>18</v>
      </c>
    </row>
    <row r="259" spans="3:3" x14ac:dyDescent="0.25">
      <c r="C259" s="21" t="s">
        <v>18</v>
      </c>
    </row>
    <row r="260" spans="3:3" x14ac:dyDescent="0.25">
      <c r="C260" s="21" t="s">
        <v>18</v>
      </c>
    </row>
    <row r="261" spans="3:3" x14ac:dyDescent="0.25">
      <c r="C261" s="21" t="s">
        <v>18</v>
      </c>
    </row>
    <row r="262" spans="3:3" x14ac:dyDescent="0.25">
      <c r="C262" s="21" t="s">
        <v>18</v>
      </c>
    </row>
    <row r="263" spans="3:3" x14ac:dyDescent="0.25">
      <c r="C263" s="21" t="s">
        <v>18</v>
      </c>
    </row>
    <row r="264" spans="3:3" x14ac:dyDescent="0.25">
      <c r="C264" s="21" t="s">
        <v>18</v>
      </c>
    </row>
    <row r="265" spans="3:3" x14ac:dyDescent="0.25">
      <c r="C265" s="21" t="s">
        <v>18</v>
      </c>
    </row>
    <row r="266" spans="3:3" x14ac:dyDescent="0.25">
      <c r="C266" s="21" t="s">
        <v>18</v>
      </c>
    </row>
    <row r="267" spans="3:3" x14ac:dyDescent="0.25">
      <c r="C267" s="21" t="s">
        <v>18</v>
      </c>
    </row>
    <row r="268" spans="3:3" x14ac:dyDescent="0.25">
      <c r="C268" s="21" t="s">
        <v>18</v>
      </c>
    </row>
    <row r="269" spans="3:3" x14ac:dyDescent="0.25">
      <c r="C269" s="21" t="s">
        <v>18</v>
      </c>
    </row>
    <row r="270" spans="3:3" x14ac:dyDescent="0.25">
      <c r="C270" s="21" t="s">
        <v>18</v>
      </c>
    </row>
    <row r="271" spans="3:3" x14ac:dyDescent="0.25">
      <c r="C271" s="21" t="s">
        <v>18</v>
      </c>
    </row>
    <row r="272" spans="3:3" x14ac:dyDescent="0.25">
      <c r="C272" s="21" t="s">
        <v>18</v>
      </c>
    </row>
    <row r="273" spans="3:3" x14ac:dyDescent="0.25">
      <c r="C273" s="21" t="s">
        <v>18</v>
      </c>
    </row>
    <row r="274" spans="3:3" x14ac:dyDescent="0.25">
      <c r="C274" s="21" t="s">
        <v>18</v>
      </c>
    </row>
    <row r="275" spans="3:3" x14ac:dyDescent="0.25">
      <c r="C275" s="21" t="s">
        <v>18</v>
      </c>
    </row>
    <row r="276" spans="3:3" x14ac:dyDescent="0.25">
      <c r="C276" s="21" t="s">
        <v>18</v>
      </c>
    </row>
    <row r="277" spans="3:3" x14ac:dyDescent="0.25">
      <c r="C277" s="21" t="s">
        <v>18</v>
      </c>
    </row>
    <row r="278" spans="3:3" x14ac:dyDescent="0.25">
      <c r="C278" s="21" t="s">
        <v>18</v>
      </c>
    </row>
    <row r="279" spans="3:3" x14ac:dyDescent="0.25">
      <c r="C279" s="21" t="s">
        <v>18</v>
      </c>
    </row>
    <row r="280" spans="3:3" x14ac:dyDescent="0.25">
      <c r="C280" s="21" t="s">
        <v>18</v>
      </c>
    </row>
    <row r="281" spans="3:3" x14ac:dyDescent="0.25">
      <c r="C281" s="21" t="s">
        <v>18</v>
      </c>
    </row>
    <row r="282" spans="3:3" x14ac:dyDescent="0.25">
      <c r="C282" s="21" t="s">
        <v>18</v>
      </c>
    </row>
    <row r="283" spans="3:3" x14ac:dyDescent="0.25">
      <c r="C283" s="21" t="s">
        <v>18</v>
      </c>
    </row>
    <row r="284" spans="3:3" x14ac:dyDescent="0.25">
      <c r="C284" s="21" t="s">
        <v>18</v>
      </c>
    </row>
    <row r="285" spans="3:3" x14ac:dyDescent="0.25">
      <c r="C285" s="21" t="s">
        <v>18</v>
      </c>
    </row>
    <row r="286" spans="3:3" x14ac:dyDescent="0.25">
      <c r="C286" s="21" t="s">
        <v>18</v>
      </c>
    </row>
    <row r="287" spans="3:3" x14ac:dyDescent="0.25">
      <c r="C287" s="21" t="s">
        <v>18</v>
      </c>
    </row>
    <row r="288" spans="3:3" x14ac:dyDescent="0.25">
      <c r="C288" s="21" t="s">
        <v>18</v>
      </c>
    </row>
    <row r="289" spans="3:3" x14ac:dyDescent="0.25">
      <c r="C289" s="21" t="s">
        <v>18</v>
      </c>
    </row>
    <row r="290" spans="3:3" x14ac:dyDescent="0.25">
      <c r="C290" s="21" t="s">
        <v>18</v>
      </c>
    </row>
    <row r="291" spans="3:3" x14ac:dyDescent="0.25">
      <c r="C291" s="21" t="s">
        <v>18</v>
      </c>
    </row>
    <row r="292" spans="3:3" x14ac:dyDescent="0.25">
      <c r="C292" s="21" t="s">
        <v>18</v>
      </c>
    </row>
    <row r="293" spans="3:3" x14ac:dyDescent="0.25">
      <c r="C293" s="21" t="s">
        <v>18</v>
      </c>
    </row>
    <row r="294" spans="3:3" x14ac:dyDescent="0.25">
      <c r="C294" s="21" t="s">
        <v>18</v>
      </c>
    </row>
    <row r="295" spans="3:3" x14ac:dyDescent="0.25">
      <c r="C295" s="21" t="s">
        <v>18</v>
      </c>
    </row>
    <row r="296" spans="3:3" x14ac:dyDescent="0.25">
      <c r="C296" s="21" t="s">
        <v>18</v>
      </c>
    </row>
    <row r="297" spans="3:3" x14ac:dyDescent="0.25">
      <c r="C297" s="21" t="s">
        <v>18</v>
      </c>
    </row>
    <row r="298" spans="3:3" x14ac:dyDescent="0.25">
      <c r="C298" s="21" t="s">
        <v>18</v>
      </c>
    </row>
    <row r="299" spans="3:3" x14ac:dyDescent="0.25">
      <c r="C299" s="21" t="s">
        <v>18</v>
      </c>
    </row>
    <row r="300" spans="3:3" x14ac:dyDescent="0.25">
      <c r="C300" s="21" t="s">
        <v>18</v>
      </c>
    </row>
    <row r="301" spans="3:3" x14ac:dyDescent="0.25">
      <c r="C301" s="21" t="s">
        <v>18</v>
      </c>
    </row>
    <row r="302" spans="3:3" x14ac:dyDescent="0.25">
      <c r="C302" s="21" t="s">
        <v>18</v>
      </c>
    </row>
    <row r="303" spans="3:3" x14ac:dyDescent="0.25">
      <c r="C303" s="21" t="s">
        <v>18</v>
      </c>
    </row>
    <row r="304" spans="3:3" x14ac:dyDescent="0.25">
      <c r="C304" s="21" t="s">
        <v>18</v>
      </c>
    </row>
    <row r="305" spans="3:3" x14ac:dyDescent="0.25">
      <c r="C305" s="21" t="s">
        <v>18</v>
      </c>
    </row>
    <row r="306" spans="3:3" x14ac:dyDescent="0.25">
      <c r="C306" s="21" t="s">
        <v>18</v>
      </c>
    </row>
    <row r="307" spans="3:3" x14ac:dyDescent="0.25">
      <c r="C307" s="21" t="s">
        <v>18</v>
      </c>
    </row>
    <row r="308" spans="3:3" x14ac:dyDescent="0.25">
      <c r="C308" s="21" t="s">
        <v>18</v>
      </c>
    </row>
    <row r="309" spans="3:3" x14ac:dyDescent="0.25">
      <c r="C309" s="21" t="s">
        <v>18</v>
      </c>
    </row>
    <row r="310" spans="3:3" x14ac:dyDescent="0.25">
      <c r="C310" s="21" t="s">
        <v>18</v>
      </c>
    </row>
    <row r="311" spans="3:3" x14ac:dyDescent="0.25">
      <c r="C311" s="21" t="s">
        <v>18</v>
      </c>
    </row>
    <row r="312" spans="3:3" x14ac:dyDescent="0.25">
      <c r="C312" s="21" t="s">
        <v>18</v>
      </c>
    </row>
    <row r="313" spans="3:3" x14ac:dyDescent="0.25">
      <c r="C313" s="21" t="s">
        <v>18</v>
      </c>
    </row>
    <row r="314" spans="3:3" x14ac:dyDescent="0.25">
      <c r="C314" s="21" t="s">
        <v>18</v>
      </c>
    </row>
    <row r="315" spans="3:3" x14ac:dyDescent="0.25">
      <c r="C315" s="21" t="s">
        <v>18</v>
      </c>
    </row>
    <row r="316" spans="3:3" x14ac:dyDescent="0.25">
      <c r="C316" s="21" t="s">
        <v>18</v>
      </c>
    </row>
    <row r="317" spans="3:3" x14ac:dyDescent="0.25">
      <c r="C317" s="21" t="s">
        <v>18</v>
      </c>
    </row>
    <row r="318" spans="3:3" x14ac:dyDescent="0.25">
      <c r="C318" s="21" t="s">
        <v>18</v>
      </c>
    </row>
    <row r="319" spans="3:3" x14ac:dyDescent="0.25">
      <c r="C319" s="21" t="s">
        <v>18</v>
      </c>
    </row>
    <row r="320" spans="3:3" x14ac:dyDescent="0.25">
      <c r="C320" s="21" t="s">
        <v>18</v>
      </c>
    </row>
    <row r="321" spans="3:3" x14ac:dyDescent="0.25">
      <c r="C321" s="21" t="s">
        <v>18</v>
      </c>
    </row>
    <row r="322" spans="3:3" x14ac:dyDescent="0.25">
      <c r="C322" s="21" t="s">
        <v>18</v>
      </c>
    </row>
    <row r="323" spans="3:3" x14ac:dyDescent="0.25">
      <c r="C323" s="21" t="s">
        <v>18</v>
      </c>
    </row>
    <row r="324" spans="3:3" x14ac:dyDescent="0.25">
      <c r="C324" s="21" t="s">
        <v>18</v>
      </c>
    </row>
    <row r="325" spans="3:3" x14ac:dyDescent="0.25">
      <c r="C325" s="21" t="s">
        <v>18</v>
      </c>
    </row>
    <row r="326" spans="3:3" x14ac:dyDescent="0.25">
      <c r="C326" s="21" t="s">
        <v>18</v>
      </c>
    </row>
    <row r="327" spans="3:3" x14ac:dyDescent="0.25">
      <c r="C327" s="21" t="s">
        <v>18</v>
      </c>
    </row>
    <row r="328" spans="3:3" x14ac:dyDescent="0.25">
      <c r="C328" s="21" t="s">
        <v>18</v>
      </c>
    </row>
    <row r="329" spans="3:3" x14ac:dyDescent="0.25">
      <c r="C329" s="21" t="s">
        <v>18</v>
      </c>
    </row>
    <row r="330" spans="3:3" x14ac:dyDescent="0.25">
      <c r="C330" s="21" t="s">
        <v>18</v>
      </c>
    </row>
    <row r="331" spans="3:3" x14ac:dyDescent="0.25">
      <c r="C331" s="21" t="s">
        <v>18</v>
      </c>
    </row>
    <row r="332" spans="3:3" x14ac:dyDescent="0.25">
      <c r="C332" s="21" t="s">
        <v>18</v>
      </c>
    </row>
    <row r="333" spans="3:3" x14ac:dyDescent="0.25">
      <c r="C333" s="21" t="s">
        <v>18</v>
      </c>
    </row>
    <row r="334" spans="3:3" x14ac:dyDescent="0.25">
      <c r="C334" s="21" t="s">
        <v>18</v>
      </c>
    </row>
    <row r="335" spans="3:3" x14ac:dyDescent="0.25">
      <c r="C335" s="21" t="s">
        <v>18</v>
      </c>
    </row>
    <row r="336" spans="3:3" x14ac:dyDescent="0.25">
      <c r="C336" s="21" t="s">
        <v>18</v>
      </c>
    </row>
    <row r="337" spans="3:3" x14ac:dyDescent="0.25">
      <c r="C337" s="21" t="s">
        <v>18</v>
      </c>
    </row>
    <row r="338" spans="3:3" x14ac:dyDescent="0.25">
      <c r="C338" s="21" t="s">
        <v>18</v>
      </c>
    </row>
    <row r="339" spans="3:3" x14ac:dyDescent="0.25">
      <c r="C339" s="21" t="s">
        <v>18</v>
      </c>
    </row>
    <row r="340" spans="3:3" x14ac:dyDescent="0.25">
      <c r="C340" s="21" t="s">
        <v>18</v>
      </c>
    </row>
    <row r="341" spans="3:3" x14ac:dyDescent="0.25">
      <c r="C341" s="21" t="s">
        <v>18</v>
      </c>
    </row>
    <row r="342" spans="3:3" x14ac:dyDescent="0.25">
      <c r="C342" s="21" t="s">
        <v>18</v>
      </c>
    </row>
    <row r="343" spans="3:3" x14ac:dyDescent="0.25">
      <c r="C343" s="21" t="s">
        <v>18</v>
      </c>
    </row>
    <row r="344" spans="3:3" x14ac:dyDescent="0.25">
      <c r="C344" s="21" t="s">
        <v>18</v>
      </c>
    </row>
    <row r="345" spans="3:3" x14ac:dyDescent="0.25">
      <c r="C345" s="21" t="s">
        <v>18</v>
      </c>
    </row>
    <row r="346" spans="3:3" x14ac:dyDescent="0.25">
      <c r="C346" s="21" t="s">
        <v>18</v>
      </c>
    </row>
    <row r="347" spans="3:3" x14ac:dyDescent="0.25">
      <c r="C347" s="21" t="s">
        <v>18</v>
      </c>
    </row>
    <row r="348" spans="3:3" x14ac:dyDescent="0.25">
      <c r="C348" s="21" t="s">
        <v>18</v>
      </c>
    </row>
    <row r="349" spans="3:3" x14ac:dyDescent="0.25">
      <c r="C349" s="21" t="s">
        <v>18</v>
      </c>
    </row>
    <row r="350" spans="3:3" x14ac:dyDescent="0.25">
      <c r="C350" s="21" t="s">
        <v>18</v>
      </c>
    </row>
    <row r="351" spans="3:3" x14ac:dyDescent="0.25">
      <c r="C351" s="21" t="s">
        <v>18</v>
      </c>
    </row>
    <row r="352" spans="3:3" x14ac:dyDescent="0.25">
      <c r="C352" s="21" t="s">
        <v>18</v>
      </c>
    </row>
    <row r="353" spans="3:3" x14ac:dyDescent="0.25">
      <c r="C353" s="21" t="s">
        <v>18</v>
      </c>
    </row>
    <row r="354" spans="3:3" x14ac:dyDescent="0.25">
      <c r="C354" s="21" t="s">
        <v>18</v>
      </c>
    </row>
    <row r="355" spans="3:3" x14ac:dyDescent="0.25">
      <c r="C355" s="21" t="s">
        <v>18</v>
      </c>
    </row>
    <row r="356" spans="3:3" x14ac:dyDescent="0.25">
      <c r="C356" s="21" t="s">
        <v>18</v>
      </c>
    </row>
    <row r="357" spans="3:3" x14ac:dyDescent="0.25">
      <c r="C357" s="21" t="s">
        <v>18</v>
      </c>
    </row>
    <row r="358" spans="3:3" x14ac:dyDescent="0.25">
      <c r="C358" s="21" t="s">
        <v>18</v>
      </c>
    </row>
    <row r="359" spans="3:3" x14ac:dyDescent="0.25">
      <c r="C359" s="21" t="s">
        <v>18</v>
      </c>
    </row>
    <row r="360" spans="3:3" x14ac:dyDescent="0.25">
      <c r="C360" s="21" t="s">
        <v>18</v>
      </c>
    </row>
    <row r="361" spans="3:3" x14ac:dyDescent="0.25">
      <c r="C361" s="21" t="s">
        <v>18</v>
      </c>
    </row>
    <row r="362" spans="3:3" x14ac:dyDescent="0.25">
      <c r="C362" s="21" t="s">
        <v>18</v>
      </c>
    </row>
    <row r="363" spans="3:3" x14ac:dyDescent="0.25">
      <c r="C363" s="21" t="s">
        <v>18</v>
      </c>
    </row>
    <row r="364" spans="3:3" x14ac:dyDescent="0.25">
      <c r="C364" s="21" t="s">
        <v>18</v>
      </c>
    </row>
    <row r="365" spans="3:3" x14ac:dyDescent="0.25">
      <c r="C365" s="21" t="s">
        <v>18</v>
      </c>
    </row>
    <row r="366" spans="3:3" x14ac:dyDescent="0.25">
      <c r="C366" s="21" t="s">
        <v>18</v>
      </c>
    </row>
    <row r="367" spans="3:3" x14ac:dyDescent="0.25">
      <c r="C367" s="21" t="s">
        <v>18</v>
      </c>
    </row>
    <row r="368" spans="3:3" x14ac:dyDescent="0.25">
      <c r="C368" s="21" t="s">
        <v>18</v>
      </c>
    </row>
    <row r="369" spans="3:3" x14ac:dyDescent="0.25">
      <c r="C369" s="21" t="s">
        <v>18</v>
      </c>
    </row>
    <row r="370" spans="3:3" x14ac:dyDescent="0.25">
      <c r="C370" s="21" t="s">
        <v>18</v>
      </c>
    </row>
    <row r="371" spans="3:3" x14ac:dyDescent="0.25">
      <c r="C371" s="21" t="s">
        <v>18</v>
      </c>
    </row>
    <row r="372" spans="3:3" x14ac:dyDescent="0.25">
      <c r="C372" s="21" t="s">
        <v>18</v>
      </c>
    </row>
    <row r="373" spans="3:3" x14ac:dyDescent="0.25">
      <c r="C373" s="21" t="s">
        <v>18</v>
      </c>
    </row>
    <row r="374" spans="3:3" x14ac:dyDescent="0.25">
      <c r="C374" s="21" t="s">
        <v>18</v>
      </c>
    </row>
    <row r="375" spans="3:3" x14ac:dyDescent="0.25">
      <c r="C375" s="21" t="s">
        <v>18</v>
      </c>
    </row>
    <row r="376" spans="3:3" x14ac:dyDescent="0.25">
      <c r="C376" s="21" t="s">
        <v>18</v>
      </c>
    </row>
    <row r="377" spans="3:3" x14ac:dyDescent="0.25">
      <c r="C377" s="21" t="s">
        <v>18</v>
      </c>
    </row>
    <row r="378" spans="3:3" x14ac:dyDescent="0.25">
      <c r="C378" s="21" t="s">
        <v>18</v>
      </c>
    </row>
    <row r="379" spans="3:3" x14ac:dyDescent="0.25">
      <c r="C379" s="21" t="s">
        <v>18</v>
      </c>
    </row>
    <row r="380" spans="3:3" x14ac:dyDescent="0.25">
      <c r="C380" s="21" t="s">
        <v>18</v>
      </c>
    </row>
    <row r="381" spans="3:3" x14ac:dyDescent="0.25">
      <c r="C381" s="21" t="s">
        <v>18</v>
      </c>
    </row>
    <row r="382" spans="3:3" x14ac:dyDescent="0.25">
      <c r="C382" s="21" t="s">
        <v>18</v>
      </c>
    </row>
    <row r="383" spans="3:3" x14ac:dyDescent="0.25">
      <c r="C383" s="21" t="s">
        <v>18</v>
      </c>
    </row>
    <row r="384" spans="3:3" x14ac:dyDescent="0.25">
      <c r="C384" s="21" t="s">
        <v>18</v>
      </c>
    </row>
    <row r="385" spans="3:3" x14ac:dyDescent="0.25">
      <c r="C385" s="21" t="s">
        <v>18</v>
      </c>
    </row>
    <row r="386" spans="3:3" x14ac:dyDescent="0.25">
      <c r="C386" s="21" t="s">
        <v>18</v>
      </c>
    </row>
    <row r="387" spans="3:3" x14ac:dyDescent="0.25">
      <c r="C387" s="21" t="s">
        <v>18</v>
      </c>
    </row>
    <row r="388" spans="3:3" x14ac:dyDescent="0.25">
      <c r="C388" s="21" t="s">
        <v>18</v>
      </c>
    </row>
    <row r="389" spans="3:3" x14ac:dyDescent="0.25">
      <c r="C389" s="21" t="s">
        <v>18</v>
      </c>
    </row>
    <row r="390" spans="3:3" x14ac:dyDescent="0.25">
      <c r="C390" s="21" t="s">
        <v>18</v>
      </c>
    </row>
    <row r="391" spans="3:3" x14ac:dyDescent="0.25">
      <c r="C391" s="21" t="s">
        <v>18</v>
      </c>
    </row>
    <row r="392" spans="3:3" x14ac:dyDescent="0.25">
      <c r="C392" s="21" t="s">
        <v>18</v>
      </c>
    </row>
    <row r="393" spans="3:3" x14ac:dyDescent="0.25">
      <c r="C393" s="21" t="s">
        <v>18</v>
      </c>
    </row>
    <row r="394" spans="3:3" x14ac:dyDescent="0.25">
      <c r="C394" s="21" t="s">
        <v>18</v>
      </c>
    </row>
    <row r="395" spans="3:3" x14ac:dyDescent="0.25">
      <c r="C395" s="21" t="s">
        <v>18</v>
      </c>
    </row>
    <row r="396" spans="3:3" x14ac:dyDescent="0.25">
      <c r="C396" s="21" t="s">
        <v>18</v>
      </c>
    </row>
    <row r="397" spans="3:3" x14ac:dyDescent="0.25">
      <c r="C397" s="21" t="s">
        <v>18</v>
      </c>
    </row>
    <row r="398" spans="3:3" x14ac:dyDescent="0.25">
      <c r="C398" s="21" t="s">
        <v>18</v>
      </c>
    </row>
    <row r="399" spans="3:3" x14ac:dyDescent="0.25">
      <c r="C399" s="21" t="s">
        <v>18</v>
      </c>
    </row>
    <row r="400" spans="3:3" x14ac:dyDescent="0.25">
      <c r="C400" s="21" t="s">
        <v>18</v>
      </c>
    </row>
    <row r="401" spans="3:3" x14ac:dyDescent="0.25">
      <c r="C401" s="21" t="s">
        <v>18</v>
      </c>
    </row>
    <row r="402" spans="3:3" x14ac:dyDescent="0.25">
      <c r="C402" s="21" t="s">
        <v>18</v>
      </c>
    </row>
    <row r="403" spans="3:3" x14ac:dyDescent="0.25">
      <c r="C403" s="21" t="s">
        <v>18</v>
      </c>
    </row>
    <row r="404" spans="3:3" x14ac:dyDescent="0.25">
      <c r="C404" s="21" t="s">
        <v>18</v>
      </c>
    </row>
    <row r="405" spans="3:3" x14ac:dyDescent="0.25">
      <c r="C405" s="21" t="s">
        <v>18</v>
      </c>
    </row>
    <row r="406" spans="3:3" x14ac:dyDescent="0.25">
      <c r="C406" s="21" t="s">
        <v>18</v>
      </c>
    </row>
    <row r="407" spans="3:3" x14ac:dyDescent="0.25">
      <c r="C407" s="21" t="s">
        <v>18</v>
      </c>
    </row>
    <row r="408" spans="3:3" x14ac:dyDescent="0.25">
      <c r="C408" s="21" t="s">
        <v>18</v>
      </c>
    </row>
    <row r="409" spans="3:3" x14ac:dyDescent="0.25">
      <c r="C409" s="21" t="s">
        <v>18</v>
      </c>
    </row>
    <row r="410" spans="3:3" x14ac:dyDescent="0.25">
      <c r="C410" s="21" t="s">
        <v>18</v>
      </c>
    </row>
    <row r="411" spans="3:3" x14ac:dyDescent="0.25">
      <c r="C411" s="21" t="s">
        <v>18</v>
      </c>
    </row>
    <row r="412" spans="3:3" x14ac:dyDescent="0.25">
      <c r="C412" s="21" t="s">
        <v>18</v>
      </c>
    </row>
    <row r="413" spans="3:3" x14ac:dyDescent="0.25">
      <c r="C413" s="21" t="s">
        <v>18</v>
      </c>
    </row>
    <row r="414" spans="3:3" x14ac:dyDescent="0.25">
      <c r="C414" s="21" t="s">
        <v>18</v>
      </c>
    </row>
    <row r="415" spans="3:3" x14ac:dyDescent="0.25">
      <c r="C415" s="21" t="s">
        <v>18</v>
      </c>
    </row>
    <row r="416" spans="3:3" x14ac:dyDescent="0.25">
      <c r="C416" s="21" t="s">
        <v>18</v>
      </c>
    </row>
    <row r="417" spans="3:3" x14ac:dyDescent="0.25">
      <c r="C417" s="21" t="s">
        <v>18</v>
      </c>
    </row>
    <row r="418" spans="3:3" x14ac:dyDescent="0.25">
      <c r="C418" s="21" t="s">
        <v>18</v>
      </c>
    </row>
    <row r="419" spans="3:3" x14ac:dyDescent="0.25">
      <c r="C419" s="21" t="s">
        <v>18</v>
      </c>
    </row>
    <row r="420" spans="3:3" x14ac:dyDescent="0.25">
      <c r="C420" s="21" t="s">
        <v>18</v>
      </c>
    </row>
    <row r="421" spans="3:3" x14ac:dyDescent="0.25">
      <c r="C421" s="21" t="s">
        <v>18</v>
      </c>
    </row>
    <row r="422" spans="3:3" x14ac:dyDescent="0.25">
      <c r="C422" s="21" t="s">
        <v>18</v>
      </c>
    </row>
    <row r="423" spans="3:3" x14ac:dyDescent="0.25">
      <c r="C423" s="21" t="s">
        <v>18</v>
      </c>
    </row>
    <row r="424" spans="3:3" x14ac:dyDescent="0.25">
      <c r="C424" s="21" t="s">
        <v>18</v>
      </c>
    </row>
    <row r="425" spans="3:3" x14ac:dyDescent="0.25">
      <c r="C425" s="21" t="s">
        <v>18</v>
      </c>
    </row>
    <row r="426" spans="3:3" x14ac:dyDescent="0.25">
      <c r="C426" s="21" t="s">
        <v>18</v>
      </c>
    </row>
    <row r="427" spans="3:3" x14ac:dyDescent="0.25">
      <c r="C427" s="21" t="s">
        <v>18</v>
      </c>
    </row>
    <row r="428" spans="3:3" x14ac:dyDescent="0.25">
      <c r="C428" s="21" t="s">
        <v>18</v>
      </c>
    </row>
    <row r="429" spans="3:3" x14ac:dyDescent="0.25">
      <c r="C429" s="21" t="s">
        <v>18</v>
      </c>
    </row>
    <row r="430" spans="3:3" x14ac:dyDescent="0.25">
      <c r="C430" s="21" t="s">
        <v>18</v>
      </c>
    </row>
    <row r="431" spans="3:3" x14ac:dyDescent="0.25">
      <c r="C431" s="21" t="s">
        <v>18</v>
      </c>
    </row>
    <row r="432" spans="3:3" x14ac:dyDescent="0.25">
      <c r="C432" s="21" t="s">
        <v>18</v>
      </c>
    </row>
    <row r="433" spans="3:3" x14ac:dyDescent="0.25">
      <c r="C433" s="21" t="s">
        <v>18</v>
      </c>
    </row>
    <row r="434" spans="3:3" x14ac:dyDescent="0.25">
      <c r="C434" s="21" t="s">
        <v>18</v>
      </c>
    </row>
    <row r="435" spans="3:3" x14ac:dyDescent="0.25">
      <c r="C435" s="21" t="s">
        <v>18</v>
      </c>
    </row>
    <row r="436" spans="3:3" x14ac:dyDescent="0.25">
      <c r="C436" s="21" t="s">
        <v>18</v>
      </c>
    </row>
    <row r="437" spans="3:3" x14ac:dyDescent="0.25">
      <c r="C437" s="21" t="s">
        <v>18</v>
      </c>
    </row>
    <row r="438" spans="3:3" x14ac:dyDescent="0.25">
      <c r="C438" s="21" t="s">
        <v>18</v>
      </c>
    </row>
    <row r="439" spans="3:3" x14ac:dyDescent="0.25">
      <c r="C439" s="21" t="s">
        <v>18</v>
      </c>
    </row>
    <row r="440" spans="3:3" x14ac:dyDescent="0.25">
      <c r="C440" s="21" t="s">
        <v>18</v>
      </c>
    </row>
    <row r="441" spans="3:3" x14ac:dyDescent="0.25">
      <c r="C441" s="21" t="s">
        <v>18</v>
      </c>
    </row>
    <row r="442" spans="3:3" x14ac:dyDescent="0.25">
      <c r="C442" s="21" t="s">
        <v>18</v>
      </c>
    </row>
    <row r="443" spans="3:3" x14ac:dyDescent="0.25">
      <c r="C443" s="21" t="s">
        <v>18</v>
      </c>
    </row>
    <row r="444" spans="3:3" x14ac:dyDescent="0.25">
      <c r="C444" s="21" t="s">
        <v>18</v>
      </c>
    </row>
    <row r="445" spans="3:3" x14ac:dyDescent="0.25">
      <c r="C445" s="21" t="s">
        <v>18</v>
      </c>
    </row>
    <row r="446" spans="3:3" x14ac:dyDescent="0.25">
      <c r="C446" s="21" t="s">
        <v>18</v>
      </c>
    </row>
    <row r="447" spans="3:3" x14ac:dyDescent="0.25">
      <c r="C447" s="21" t="s">
        <v>18</v>
      </c>
    </row>
    <row r="448" spans="3:3" x14ac:dyDescent="0.25">
      <c r="C448" s="21" t="s">
        <v>18</v>
      </c>
    </row>
    <row r="449" spans="3:3" x14ac:dyDescent="0.25">
      <c r="C449" s="21" t="s">
        <v>18</v>
      </c>
    </row>
    <row r="450" spans="3:3" x14ac:dyDescent="0.25">
      <c r="C450" s="21" t="s">
        <v>18</v>
      </c>
    </row>
    <row r="451" spans="3:3" x14ac:dyDescent="0.25">
      <c r="C451" s="21" t="s">
        <v>18</v>
      </c>
    </row>
    <row r="452" spans="3:3" x14ac:dyDescent="0.25">
      <c r="C452" s="21" t="s">
        <v>18</v>
      </c>
    </row>
    <row r="453" spans="3:3" x14ac:dyDescent="0.25">
      <c r="C453" s="21" t="s">
        <v>18</v>
      </c>
    </row>
    <row r="454" spans="3:3" x14ac:dyDescent="0.25">
      <c r="C454" s="21" t="s">
        <v>18</v>
      </c>
    </row>
    <row r="455" spans="3:3" x14ac:dyDescent="0.25">
      <c r="C455" s="21" t="s">
        <v>18</v>
      </c>
    </row>
    <row r="456" spans="3:3" x14ac:dyDescent="0.25">
      <c r="C456" s="21" t="s">
        <v>18</v>
      </c>
    </row>
    <row r="457" spans="3:3" x14ac:dyDescent="0.25">
      <c r="C457" s="21" t="s">
        <v>18</v>
      </c>
    </row>
    <row r="458" spans="3:3" x14ac:dyDescent="0.25">
      <c r="C458" s="21" t="s">
        <v>18</v>
      </c>
    </row>
    <row r="459" spans="3:3" x14ac:dyDescent="0.25">
      <c r="C459" s="21" t="s">
        <v>18</v>
      </c>
    </row>
    <row r="460" spans="3:3" x14ac:dyDescent="0.25">
      <c r="C460" s="21" t="s">
        <v>18</v>
      </c>
    </row>
    <row r="461" spans="3:3" x14ac:dyDescent="0.25">
      <c r="C461" s="21" t="s">
        <v>18</v>
      </c>
    </row>
    <row r="462" spans="3:3" x14ac:dyDescent="0.25">
      <c r="C462" s="21" t="s">
        <v>18</v>
      </c>
    </row>
    <row r="463" spans="3:3" x14ac:dyDescent="0.25">
      <c r="C463" s="21" t="s">
        <v>18</v>
      </c>
    </row>
    <row r="464" spans="3:3" x14ac:dyDescent="0.25">
      <c r="C464" s="21" t="s">
        <v>18</v>
      </c>
    </row>
    <row r="465" spans="3:3" x14ac:dyDescent="0.25">
      <c r="C465" s="21" t="s">
        <v>18</v>
      </c>
    </row>
    <row r="466" spans="3:3" x14ac:dyDescent="0.25">
      <c r="C466" s="21" t="s">
        <v>18</v>
      </c>
    </row>
    <row r="467" spans="3:3" x14ac:dyDescent="0.25">
      <c r="C467" s="21" t="s">
        <v>18</v>
      </c>
    </row>
    <row r="468" spans="3:3" x14ac:dyDescent="0.25">
      <c r="C468" s="21" t="s">
        <v>18</v>
      </c>
    </row>
    <row r="469" spans="3:3" x14ac:dyDescent="0.25">
      <c r="C469" s="21" t="s">
        <v>18</v>
      </c>
    </row>
    <row r="470" spans="3:3" x14ac:dyDescent="0.25">
      <c r="C470" s="21" t="s">
        <v>18</v>
      </c>
    </row>
    <row r="471" spans="3:3" x14ac:dyDescent="0.25">
      <c r="C471" s="21" t="s">
        <v>18</v>
      </c>
    </row>
    <row r="472" spans="3:3" x14ac:dyDescent="0.25">
      <c r="C472" s="21" t="s">
        <v>18</v>
      </c>
    </row>
    <row r="473" spans="3:3" x14ac:dyDescent="0.25">
      <c r="C473" s="21" t="s">
        <v>18</v>
      </c>
    </row>
    <row r="474" spans="3:3" x14ac:dyDescent="0.25">
      <c r="C474" s="21" t="s">
        <v>18</v>
      </c>
    </row>
    <row r="475" spans="3:3" x14ac:dyDescent="0.25">
      <c r="C475" s="21" t="s">
        <v>18</v>
      </c>
    </row>
    <row r="476" spans="3:3" x14ac:dyDescent="0.25">
      <c r="C476" s="21" t="s">
        <v>18</v>
      </c>
    </row>
    <row r="477" spans="3:3" x14ac:dyDescent="0.25">
      <c r="C477" s="21" t="s">
        <v>18</v>
      </c>
    </row>
    <row r="478" spans="3:3" x14ac:dyDescent="0.25">
      <c r="C478" s="21" t="s">
        <v>18</v>
      </c>
    </row>
    <row r="479" spans="3:3" x14ac:dyDescent="0.25">
      <c r="C479" s="21" t="s">
        <v>18</v>
      </c>
    </row>
    <row r="480" spans="3:3" x14ac:dyDescent="0.25">
      <c r="C480" s="21" t="s">
        <v>18</v>
      </c>
    </row>
    <row r="481" spans="3:3" x14ac:dyDescent="0.25">
      <c r="C481" s="21" t="s">
        <v>18</v>
      </c>
    </row>
    <row r="482" spans="3:3" x14ac:dyDescent="0.25">
      <c r="C482" s="21" t="s">
        <v>18</v>
      </c>
    </row>
    <row r="483" spans="3:3" x14ac:dyDescent="0.25">
      <c r="C483" s="21" t="s">
        <v>18</v>
      </c>
    </row>
    <row r="484" spans="3:3" x14ac:dyDescent="0.25">
      <c r="C484" s="21" t="s">
        <v>18</v>
      </c>
    </row>
    <row r="485" spans="3:3" x14ac:dyDescent="0.25">
      <c r="C485" s="21" t="s">
        <v>18</v>
      </c>
    </row>
    <row r="486" spans="3:3" x14ac:dyDescent="0.25">
      <c r="C486" s="21" t="s">
        <v>18</v>
      </c>
    </row>
    <row r="487" spans="3:3" x14ac:dyDescent="0.25">
      <c r="C487" s="21" t="s">
        <v>18</v>
      </c>
    </row>
    <row r="488" spans="3:3" x14ac:dyDescent="0.25">
      <c r="C488" s="21" t="s">
        <v>18</v>
      </c>
    </row>
    <row r="489" spans="3:3" x14ac:dyDescent="0.25">
      <c r="C489" s="21" t="s">
        <v>18</v>
      </c>
    </row>
    <row r="490" spans="3:3" x14ac:dyDescent="0.25">
      <c r="C490" s="21" t="s">
        <v>18</v>
      </c>
    </row>
    <row r="491" spans="3:3" x14ac:dyDescent="0.25">
      <c r="C491" s="21" t="s">
        <v>18</v>
      </c>
    </row>
    <row r="492" spans="3:3" x14ac:dyDescent="0.25">
      <c r="C492" s="21" t="s">
        <v>18</v>
      </c>
    </row>
    <row r="493" spans="3:3" x14ac:dyDescent="0.25">
      <c r="C493" s="21" t="s">
        <v>18</v>
      </c>
    </row>
    <row r="494" spans="3:3" x14ac:dyDescent="0.25">
      <c r="C494" s="21" t="s">
        <v>18</v>
      </c>
    </row>
    <row r="495" spans="3:3" x14ac:dyDescent="0.25">
      <c r="C495" s="21" t="s">
        <v>18</v>
      </c>
    </row>
    <row r="496" spans="3:3" x14ac:dyDescent="0.25">
      <c r="C496" s="21" t="s">
        <v>18</v>
      </c>
    </row>
    <row r="497" spans="3:3" x14ac:dyDescent="0.25">
      <c r="C497" s="21" t="s">
        <v>18</v>
      </c>
    </row>
    <row r="498" spans="3:3" x14ac:dyDescent="0.25">
      <c r="C498" s="21" t="s">
        <v>18</v>
      </c>
    </row>
    <row r="499" spans="3:3" x14ac:dyDescent="0.25">
      <c r="C499" s="21" t="s">
        <v>18</v>
      </c>
    </row>
    <row r="500" spans="3:3" x14ac:dyDescent="0.25">
      <c r="C500" s="21" t="s">
        <v>18</v>
      </c>
    </row>
    <row r="501" spans="3:3" x14ac:dyDescent="0.25">
      <c r="C501" s="21" t="s">
        <v>18</v>
      </c>
    </row>
    <row r="502" spans="3:3" x14ac:dyDescent="0.25">
      <c r="C502" s="21" t="s">
        <v>18</v>
      </c>
    </row>
    <row r="503" spans="3:3" x14ac:dyDescent="0.25">
      <c r="C503" s="21" t="s">
        <v>18</v>
      </c>
    </row>
    <row r="504" spans="3:3" x14ac:dyDescent="0.25">
      <c r="C504" s="21" t="s">
        <v>18</v>
      </c>
    </row>
    <row r="505" spans="3:3" x14ac:dyDescent="0.25">
      <c r="C505" s="21" t="s">
        <v>18</v>
      </c>
    </row>
    <row r="506" spans="3:3" x14ac:dyDescent="0.25">
      <c r="C506" s="21" t="s">
        <v>18</v>
      </c>
    </row>
    <row r="507" spans="3:3" x14ac:dyDescent="0.25">
      <c r="C507" s="21" t="s">
        <v>18</v>
      </c>
    </row>
    <row r="508" spans="3:3" x14ac:dyDescent="0.25">
      <c r="C508" s="21" t="s">
        <v>18</v>
      </c>
    </row>
    <row r="509" spans="3:3" x14ac:dyDescent="0.25">
      <c r="C509" s="21" t="s">
        <v>18</v>
      </c>
    </row>
    <row r="510" spans="3:3" x14ac:dyDescent="0.25">
      <c r="C510" s="21" t="s">
        <v>18</v>
      </c>
    </row>
    <row r="511" spans="3:3" x14ac:dyDescent="0.25">
      <c r="C511" s="21" t="s">
        <v>18</v>
      </c>
    </row>
    <row r="512" spans="3:3" x14ac:dyDescent="0.25">
      <c r="C512" s="21" t="s">
        <v>18</v>
      </c>
    </row>
    <row r="513" spans="3:3" x14ac:dyDescent="0.25">
      <c r="C513" s="21" t="s">
        <v>18</v>
      </c>
    </row>
    <row r="514" spans="3:3" x14ac:dyDescent="0.25">
      <c r="C514" s="21" t="s">
        <v>18</v>
      </c>
    </row>
    <row r="515" spans="3:3" x14ac:dyDescent="0.25">
      <c r="C515" s="21" t="s">
        <v>18</v>
      </c>
    </row>
    <row r="516" spans="3:3" x14ac:dyDescent="0.25">
      <c r="C516" s="21" t="s">
        <v>18</v>
      </c>
    </row>
    <row r="517" spans="3:3" x14ac:dyDescent="0.25">
      <c r="C517" s="21" t="s">
        <v>18</v>
      </c>
    </row>
    <row r="518" spans="3:3" x14ac:dyDescent="0.25">
      <c r="C518" s="21" t="s">
        <v>18</v>
      </c>
    </row>
    <row r="519" spans="3:3" x14ac:dyDescent="0.25">
      <c r="C519" s="21" t="s">
        <v>18</v>
      </c>
    </row>
    <row r="520" spans="3:3" x14ac:dyDescent="0.25">
      <c r="C520" s="21" t="s">
        <v>18</v>
      </c>
    </row>
    <row r="521" spans="3:3" x14ac:dyDescent="0.25">
      <c r="C521" s="21" t="s">
        <v>18</v>
      </c>
    </row>
    <row r="522" spans="3:3" x14ac:dyDescent="0.25">
      <c r="C522" s="21" t="s">
        <v>18</v>
      </c>
    </row>
    <row r="523" spans="3:3" x14ac:dyDescent="0.25">
      <c r="C523" s="21" t="s">
        <v>18</v>
      </c>
    </row>
    <row r="524" spans="3:3" x14ac:dyDescent="0.25">
      <c r="C524" s="21" t="s">
        <v>18</v>
      </c>
    </row>
    <row r="525" spans="3:3" x14ac:dyDescent="0.25">
      <c r="C525" s="21" t="s">
        <v>18</v>
      </c>
    </row>
    <row r="526" spans="3:3" x14ac:dyDescent="0.25">
      <c r="C526" s="21" t="s">
        <v>18</v>
      </c>
    </row>
    <row r="527" spans="3:3" x14ac:dyDescent="0.25">
      <c r="C527" s="21" t="s">
        <v>18</v>
      </c>
    </row>
    <row r="528" spans="3:3" x14ac:dyDescent="0.25">
      <c r="C528" s="21" t="s">
        <v>18</v>
      </c>
    </row>
    <row r="529" spans="3:3" x14ac:dyDescent="0.25">
      <c r="C529" s="21" t="s">
        <v>18</v>
      </c>
    </row>
    <row r="530" spans="3:3" x14ac:dyDescent="0.25">
      <c r="C530" s="21" t="s">
        <v>18</v>
      </c>
    </row>
    <row r="531" spans="3:3" x14ac:dyDescent="0.25">
      <c r="C531" s="21" t="s">
        <v>18</v>
      </c>
    </row>
    <row r="532" spans="3:3" x14ac:dyDescent="0.25">
      <c r="C532" s="21" t="s">
        <v>18</v>
      </c>
    </row>
    <row r="533" spans="3:3" x14ac:dyDescent="0.25">
      <c r="C533" s="21" t="s">
        <v>18</v>
      </c>
    </row>
    <row r="534" spans="3:3" x14ac:dyDescent="0.25">
      <c r="C534" s="21" t="s">
        <v>18</v>
      </c>
    </row>
    <row r="535" spans="3:3" x14ac:dyDescent="0.25">
      <c r="C535" s="21" t="s">
        <v>18</v>
      </c>
    </row>
    <row r="536" spans="3:3" x14ac:dyDescent="0.25">
      <c r="C536" s="21" t="s">
        <v>18</v>
      </c>
    </row>
    <row r="537" spans="3:3" x14ac:dyDescent="0.25">
      <c r="C537" s="21" t="s">
        <v>18</v>
      </c>
    </row>
    <row r="538" spans="3:3" x14ac:dyDescent="0.25">
      <c r="C538" s="21" t="s">
        <v>18</v>
      </c>
    </row>
    <row r="539" spans="3:3" x14ac:dyDescent="0.25">
      <c r="C539" s="21" t="s">
        <v>18</v>
      </c>
    </row>
    <row r="540" spans="3:3" x14ac:dyDescent="0.25">
      <c r="C540" s="21" t="s">
        <v>18</v>
      </c>
    </row>
    <row r="541" spans="3:3" x14ac:dyDescent="0.25">
      <c r="C541" s="21" t="s">
        <v>18</v>
      </c>
    </row>
    <row r="542" spans="3:3" x14ac:dyDescent="0.25">
      <c r="C542" s="21" t="s">
        <v>18</v>
      </c>
    </row>
    <row r="543" spans="3:3" x14ac:dyDescent="0.25">
      <c r="C543" s="21" t="s">
        <v>18</v>
      </c>
    </row>
    <row r="544" spans="3:3" x14ac:dyDescent="0.25">
      <c r="C544" s="21" t="s">
        <v>18</v>
      </c>
    </row>
    <row r="545" spans="3:3" x14ac:dyDescent="0.25">
      <c r="C545" s="21" t="s">
        <v>18</v>
      </c>
    </row>
    <row r="546" spans="3:3" x14ac:dyDescent="0.25">
      <c r="C546" s="21" t="s">
        <v>18</v>
      </c>
    </row>
    <row r="547" spans="3:3" x14ac:dyDescent="0.25">
      <c r="C547" s="21" t="s">
        <v>18</v>
      </c>
    </row>
    <row r="548" spans="3:3" x14ac:dyDescent="0.25">
      <c r="C548" s="21" t="s">
        <v>18</v>
      </c>
    </row>
    <row r="549" spans="3:3" x14ac:dyDescent="0.25">
      <c r="C549" s="21" t="s">
        <v>18</v>
      </c>
    </row>
    <row r="550" spans="3:3" x14ac:dyDescent="0.25">
      <c r="C550" s="21" t="s">
        <v>18</v>
      </c>
    </row>
    <row r="551" spans="3:3" x14ac:dyDescent="0.25">
      <c r="C551" s="21" t="s">
        <v>18</v>
      </c>
    </row>
    <row r="552" spans="3:3" x14ac:dyDescent="0.25">
      <c r="C552" s="21" t="s">
        <v>18</v>
      </c>
    </row>
    <row r="553" spans="3:3" x14ac:dyDescent="0.25">
      <c r="C553" s="21" t="s">
        <v>18</v>
      </c>
    </row>
    <row r="554" spans="3:3" x14ac:dyDescent="0.25">
      <c r="C554" s="21" t="s">
        <v>18</v>
      </c>
    </row>
    <row r="555" spans="3:3" x14ac:dyDescent="0.25">
      <c r="C555" s="21" t="s">
        <v>18</v>
      </c>
    </row>
    <row r="556" spans="3:3" x14ac:dyDescent="0.25">
      <c r="C556" s="21" t="s">
        <v>18</v>
      </c>
    </row>
    <row r="557" spans="3:3" x14ac:dyDescent="0.25">
      <c r="C557" s="21" t="s">
        <v>18</v>
      </c>
    </row>
    <row r="558" spans="3:3" x14ac:dyDescent="0.25">
      <c r="C558" s="21" t="s">
        <v>18</v>
      </c>
    </row>
    <row r="559" spans="3:3" x14ac:dyDescent="0.25">
      <c r="C559" s="21" t="s">
        <v>18</v>
      </c>
    </row>
    <row r="560" spans="3:3" x14ac:dyDescent="0.25">
      <c r="C560" s="21" t="s">
        <v>18</v>
      </c>
    </row>
    <row r="561" spans="3:3" x14ac:dyDescent="0.25">
      <c r="C561" s="21" t="s">
        <v>18</v>
      </c>
    </row>
    <row r="562" spans="3:3" x14ac:dyDescent="0.25">
      <c r="C562" s="21" t="s">
        <v>18</v>
      </c>
    </row>
    <row r="563" spans="3:3" x14ac:dyDescent="0.25">
      <c r="C563" s="21" t="s">
        <v>18</v>
      </c>
    </row>
    <row r="564" spans="3:3" x14ac:dyDescent="0.25">
      <c r="C564" s="21" t="s">
        <v>18</v>
      </c>
    </row>
    <row r="565" spans="3:3" x14ac:dyDescent="0.25">
      <c r="C565" s="21" t="s">
        <v>18</v>
      </c>
    </row>
    <row r="566" spans="3:3" x14ac:dyDescent="0.25">
      <c r="C566" s="21" t="s">
        <v>18</v>
      </c>
    </row>
    <row r="567" spans="3:3" x14ac:dyDescent="0.25">
      <c r="C567" s="21" t="s">
        <v>18</v>
      </c>
    </row>
    <row r="568" spans="3:3" x14ac:dyDescent="0.25">
      <c r="C568" s="21" t="s">
        <v>18</v>
      </c>
    </row>
    <row r="569" spans="3:3" x14ac:dyDescent="0.25">
      <c r="C569" s="21" t="s">
        <v>18</v>
      </c>
    </row>
    <row r="570" spans="3:3" x14ac:dyDescent="0.25">
      <c r="C570" s="21" t="s">
        <v>18</v>
      </c>
    </row>
    <row r="571" spans="3:3" x14ac:dyDescent="0.25">
      <c r="C571" s="21" t="s">
        <v>18</v>
      </c>
    </row>
    <row r="572" spans="3:3" x14ac:dyDescent="0.25">
      <c r="C572" s="21" t="s">
        <v>18</v>
      </c>
    </row>
    <row r="573" spans="3:3" x14ac:dyDescent="0.25">
      <c r="C573" s="21" t="s">
        <v>18</v>
      </c>
    </row>
    <row r="574" spans="3:3" x14ac:dyDescent="0.25">
      <c r="C574" s="21" t="s">
        <v>18</v>
      </c>
    </row>
    <row r="575" spans="3:3" x14ac:dyDescent="0.25">
      <c r="C575" s="21" t="s">
        <v>18</v>
      </c>
    </row>
    <row r="576" spans="3:3" x14ac:dyDescent="0.25">
      <c r="C576" s="21" t="s">
        <v>18</v>
      </c>
    </row>
    <row r="577" spans="3:3" x14ac:dyDescent="0.25">
      <c r="C577" s="21" t="s">
        <v>18</v>
      </c>
    </row>
    <row r="578" spans="3:3" x14ac:dyDescent="0.25">
      <c r="C578" s="21" t="s">
        <v>18</v>
      </c>
    </row>
    <row r="579" spans="3:3" x14ac:dyDescent="0.25">
      <c r="C579" s="21" t="s">
        <v>18</v>
      </c>
    </row>
    <row r="580" spans="3:3" x14ac:dyDescent="0.25">
      <c r="C580" s="21" t="s">
        <v>18</v>
      </c>
    </row>
    <row r="581" spans="3:3" x14ac:dyDescent="0.25">
      <c r="C581" s="21" t="s">
        <v>18</v>
      </c>
    </row>
    <row r="582" spans="3:3" x14ac:dyDescent="0.25">
      <c r="C582" s="21" t="s">
        <v>18</v>
      </c>
    </row>
    <row r="583" spans="3:3" x14ac:dyDescent="0.25">
      <c r="C583" s="21" t="s">
        <v>18</v>
      </c>
    </row>
    <row r="584" spans="3:3" x14ac:dyDescent="0.25">
      <c r="C584" s="21" t="s">
        <v>18</v>
      </c>
    </row>
    <row r="585" spans="3:3" x14ac:dyDescent="0.25">
      <c r="C585" s="21" t="s">
        <v>18</v>
      </c>
    </row>
    <row r="586" spans="3:3" x14ac:dyDescent="0.25">
      <c r="C586" s="21" t="s">
        <v>18</v>
      </c>
    </row>
    <row r="587" spans="3:3" x14ac:dyDescent="0.25">
      <c r="C587" s="21" t="s">
        <v>18</v>
      </c>
    </row>
    <row r="588" spans="3:3" x14ac:dyDescent="0.25">
      <c r="C588" s="21" t="s">
        <v>18</v>
      </c>
    </row>
    <row r="589" spans="3:3" x14ac:dyDescent="0.25">
      <c r="C589" s="21" t="s">
        <v>18</v>
      </c>
    </row>
    <row r="590" spans="3:3" x14ac:dyDescent="0.25">
      <c r="C590" s="21" t="s">
        <v>18</v>
      </c>
    </row>
    <row r="591" spans="3:3" x14ac:dyDescent="0.25">
      <c r="C591" s="21" t="s">
        <v>18</v>
      </c>
    </row>
    <row r="592" spans="3:3" x14ac:dyDescent="0.25">
      <c r="C592" s="21" t="s">
        <v>18</v>
      </c>
    </row>
    <row r="593" spans="3:3" x14ac:dyDescent="0.25">
      <c r="C593" s="21" t="s">
        <v>18</v>
      </c>
    </row>
    <row r="594" spans="3:3" x14ac:dyDescent="0.25">
      <c r="C594" s="21" t="s">
        <v>18</v>
      </c>
    </row>
    <row r="595" spans="3:3" x14ac:dyDescent="0.25">
      <c r="C595" s="21" t="s">
        <v>18</v>
      </c>
    </row>
    <row r="596" spans="3:3" x14ac:dyDescent="0.25">
      <c r="C596" s="21" t="s">
        <v>18</v>
      </c>
    </row>
    <row r="597" spans="3:3" x14ac:dyDescent="0.25">
      <c r="C597" s="21" t="s">
        <v>18</v>
      </c>
    </row>
    <row r="598" spans="3:3" x14ac:dyDescent="0.25">
      <c r="C598" s="21" t="s">
        <v>18</v>
      </c>
    </row>
    <row r="599" spans="3:3" x14ac:dyDescent="0.25">
      <c r="C599" s="21" t="s">
        <v>18</v>
      </c>
    </row>
    <row r="600" spans="3:3" x14ac:dyDescent="0.25">
      <c r="C600" s="21" t="s">
        <v>18</v>
      </c>
    </row>
    <row r="601" spans="3:3" x14ac:dyDescent="0.25">
      <c r="C601" s="21" t="s">
        <v>18</v>
      </c>
    </row>
    <row r="602" spans="3:3" x14ac:dyDescent="0.25">
      <c r="C602" s="21" t="s">
        <v>18</v>
      </c>
    </row>
    <row r="603" spans="3:3" x14ac:dyDescent="0.25">
      <c r="C603" s="21" t="s">
        <v>18</v>
      </c>
    </row>
    <row r="604" spans="3:3" x14ac:dyDescent="0.25">
      <c r="C604" s="21" t="s">
        <v>18</v>
      </c>
    </row>
    <row r="605" spans="3:3" x14ac:dyDescent="0.25">
      <c r="C605" s="21" t="s">
        <v>18</v>
      </c>
    </row>
    <row r="606" spans="3:3" x14ac:dyDescent="0.25">
      <c r="C606" s="21" t="s">
        <v>18</v>
      </c>
    </row>
    <row r="607" spans="3:3" x14ac:dyDescent="0.25">
      <c r="C607" s="21" t="s">
        <v>18</v>
      </c>
    </row>
    <row r="608" spans="3:3" x14ac:dyDescent="0.25">
      <c r="C608" s="21" t="s">
        <v>18</v>
      </c>
    </row>
    <row r="609" spans="3:3" x14ac:dyDescent="0.25">
      <c r="C609" s="21" t="s">
        <v>18</v>
      </c>
    </row>
    <row r="610" spans="3:3" x14ac:dyDescent="0.25">
      <c r="C610" s="21" t="s">
        <v>18</v>
      </c>
    </row>
    <row r="611" spans="3:3" x14ac:dyDescent="0.25">
      <c r="C611" s="21" t="s">
        <v>18</v>
      </c>
    </row>
    <row r="612" spans="3:3" x14ac:dyDescent="0.25">
      <c r="C612" s="21" t="s">
        <v>18</v>
      </c>
    </row>
    <row r="613" spans="3:3" x14ac:dyDescent="0.25">
      <c r="C613" s="21" t="s">
        <v>18</v>
      </c>
    </row>
    <row r="614" spans="3:3" x14ac:dyDescent="0.25">
      <c r="C614" s="21" t="s">
        <v>18</v>
      </c>
    </row>
    <row r="615" spans="3:3" x14ac:dyDescent="0.25">
      <c r="C615" s="21" t="s">
        <v>18</v>
      </c>
    </row>
    <row r="616" spans="3:3" x14ac:dyDescent="0.25">
      <c r="C616" s="21" t="s">
        <v>18</v>
      </c>
    </row>
    <row r="617" spans="3:3" x14ac:dyDescent="0.25">
      <c r="C617" s="21" t="s">
        <v>18</v>
      </c>
    </row>
    <row r="618" spans="3:3" x14ac:dyDescent="0.25">
      <c r="C618" s="21" t="s">
        <v>18</v>
      </c>
    </row>
    <row r="619" spans="3:3" x14ac:dyDescent="0.25">
      <c r="C619" s="21" t="s">
        <v>18</v>
      </c>
    </row>
    <row r="620" spans="3:3" x14ac:dyDescent="0.25">
      <c r="C620" s="21" t="s">
        <v>18</v>
      </c>
    </row>
    <row r="621" spans="3:3" x14ac:dyDescent="0.25">
      <c r="C621" s="21" t="s">
        <v>18</v>
      </c>
    </row>
    <row r="622" spans="3:3" x14ac:dyDescent="0.25">
      <c r="C622" s="21" t="s">
        <v>18</v>
      </c>
    </row>
    <row r="623" spans="3:3" x14ac:dyDescent="0.25">
      <c r="C623" s="21" t="s">
        <v>18</v>
      </c>
    </row>
    <row r="624" spans="3:3" x14ac:dyDescent="0.25">
      <c r="C624" s="21" t="s">
        <v>18</v>
      </c>
    </row>
    <row r="625" spans="3:3" x14ac:dyDescent="0.25">
      <c r="C625" s="21" t="s">
        <v>18</v>
      </c>
    </row>
    <row r="626" spans="3:3" x14ac:dyDescent="0.25">
      <c r="C626" s="21" t="s">
        <v>18</v>
      </c>
    </row>
    <row r="627" spans="3:3" x14ac:dyDescent="0.25">
      <c r="C627" s="21" t="s">
        <v>18</v>
      </c>
    </row>
    <row r="628" spans="3:3" x14ac:dyDescent="0.25">
      <c r="C628" s="21" t="s">
        <v>18</v>
      </c>
    </row>
    <row r="629" spans="3:3" x14ac:dyDescent="0.25">
      <c r="C629" s="21" t="s">
        <v>18</v>
      </c>
    </row>
    <row r="630" spans="3:3" x14ac:dyDescent="0.25">
      <c r="C630" s="21" t="s">
        <v>18</v>
      </c>
    </row>
    <row r="631" spans="3:3" x14ac:dyDescent="0.25">
      <c r="C631" s="21" t="s">
        <v>18</v>
      </c>
    </row>
    <row r="632" spans="3:3" x14ac:dyDescent="0.25">
      <c r="C632" s="21" t="s">
        <v>18</v>
      </c>
    </row>
    <row r="633" spans="3:3" x14ac:dyDescent="0.25">
      <c r="C633" s="21" t="s">
        <v>18</v>
      </c>
    </row>
    <row r="634" spans="3:3" x14ac:dyDescent="0.25">
      <c r="C634" s="21" t="s">
        <v>18</v>
      </c>
    </row>
    <row r="635" spans="3:3" x14ac:dyDescent="0.25">
      <c r="C635" s="21" t="s">
        <v>18</v>
      </c>
    </row>
    <row r="636" spans="3:3" x14ac:dyDescent="0.25">
      <c r="C636" s="21" t="s">
        <v>18</v>
      </c>
    </row>
    <row r="637" spans="3:3" x14ac:dyDescent="0.25">
      <c r="C637" s="21" t="s">
        <v>18</v>
      </c>
    </row>
    <row r="638" spans="3:3" x14ac:dyDescent="0.25">
      <c r="C638" s="21" t="s">
        <v>18</v>
      </c>
    </row>
    <row r="639" spans="3:3" x14ac:dyDescent="0.25">
      <c r="C639" s="21" t="s">
        <v>18</v>
      </c>
    </row>
    <row r="640" spans="3:3" x14ac:dyDescent="0.25">
      <c r="C640" s="21" t="s">
        <v>18</v>
      </c>
    </row>
    <row r="641" spans="3:3" x14ac:dyDescent="0.25">
      <c r="C641" s="21" t="s">
        <v>18</v>
      </c>
    </row>
    <row r="642" spans="3:3" x14ac:dyDescent="0.25">
      <c r="C642" s="21" t="s">
        <v>18</v>
      </c>
    </row>
    <row r="643" spans="3:3" x14ac:dyDescent="0.25">
      <c r="C643" s="21" t="s">
        <v>18</v>
      </c>
    </row>
    <row r="644" spans="3:3" x14ac:dyDescent="0.25">
      <c r="C644" s="21" t="s">
        <v>18</v>
      </c>
    </row>
    <row r="645" spans="3:3" x14ac:dyDescent="0.25">
      <c r="C645" s="21" t="s">
        <v>18</v>
      </c>
    </row>
    <row r="646" spans="3:3" x14ac:dyDescent="0.25">
      <c r="C646" s="21" t="s">
        <v>18</v>
      </c>
    </row>
    <row r="647" spans="3:3" x14ac:dyDescent="0.25">
      <c r="C647" s="21" t="s">
        <v>18</v>
      </c>
    </row>
    <row r="648" spans="3:3" x14ac:dyDescent="0.25">
      <c r="C648" s="21" t="s">
        <v>18</v>
      </c>
    </row>
    <row r="649" spans="3:3" x14ac:dyDescent="0.25">
      <c r="C649" s="21" t="s">
        <v>18</v>
      </c>
    </row>
    <row r="650" spans="3:3" x14ac:dyDescent="0.25">
      <c r="C650" s="21" t="s">
        <v>18</v>
      </c>
    </row>
    <row r="651" spans="3:3" x14ac:dyDescent="0.25">
      <c r="C651" s="21" t="s">
        <v>18</v>
      </c>
    </row>
    <row r="652" spans="3:3" x14ac:dyDescent="0.25">
      <c r="C652" s="21" t="s">
        <v>18</v>
      </c>
    </row>
    <row r="653" spans="3:3" x14ac:dyDescent="0.25">
      <c r="C653" s="21" t="s">
        <v>18</v>
      </c>
    </row>
    <row r="654" spans="3:3" x14ac:dyDescent="0.25">
      <c r="C654" s="21" t="s">
        <v>18</v>
      </c>
    </row>
    <row r="655" spans="3:3" x14ac:dyDescent="0.25">
      <c r="C655" s="21" t="s">
        <v>18</v>
      </c>
    </row>
    <row r="656" spans="3:3" x14ac:dyDescent="0.25">
      <c r="C656" s="21" t="s">
        <v>18</v>
      </c>
    </row>
    <row r="657" spans="3:3" x14ac:dyDescent="0.25">
      <c r="C657" s="21" t="s">
        <v>18</v>
      </c>
    </row>
    <row r="658" spans="3:3" x14ac:dyDescent="0.25">
      <c r="C658" s="21" t="s">
        <v>18</v>
      </c>
    </row>
    <row r="659" spans="3:3" x14ac:dyDescent="0.25">
      <c r="C659" s="21" t="s">
        <v>18</v>
      </c>
    </row>
    <row r="660" spans="3:3" x14ac:dyDescent="0.25">
      <c r="C660" s="21" t="s">
        <v>18</v>
      </c>
    </row>
    <row r="661" spans="3:3" x14ac:dyDescent="0.25">
      <c r="C661" s="21" t="s">
        <v>18</v>
      </c>
    </row>
    <row r="662" spans="3:3" x14ac:dyDescent="0.25">
      <c r="C662" s="21" t="s">
        <v>18</v>
      </c>
    </row>
    <row r="663" spans="3:3" x14ac:dyDescent="0.25">
      <c r="C663" s="21" t="s">
        <v>18</v>
      </c>
    </row>
    <row r="664" spans="3:3" x14ac:dyDescent="0.25">
      <c r="C664" s="21" t="s">
        <v>18</v>
      </c>
    </row>
    <row r="665" spans="3:3" x14ac:dyDescent="0.25">
      <c r="C665" s="21" t="s">
        <v>18</v>
      </c>
    </row>
    <row r="666" spans="3:3" x14ac:dyDescent="0.25">
      <c r="C666" s="21" t="s">
        <v>18</v>
      </c>
    </row>
    <row r="667" spans="3:3" x14ac:dyDescent="0.25">
      <c r="C667" s="21" t="s">
        <v>18</v>
      </c>
    </row>
    <row r="668" spans="3:3" x14ac:dyDescent="0.25">
      <c r="C668" s="21" t="s">
        <v>18</v>
      </c>
    </row>
    <row r="669" spans="3:3" x14ac:dyDescent="0.25">
      <c r="C669" s="21" t="s">
        <v>18</v>
      </c>
    </row>
    <row r="670" spans="3:3" x14ac:dyDescent="0.25">
      <c r="C670" s="21" t="s">
        <v>18</v>
      </c>
    </row>
    <row r="671" spans="3:3" x14ac:dyDescent="0.25">
      <c r="C671" s="21" t="s">
        <v>18</v>
      </c>
    </row>
    <row r="672" spans="3:3" x14ac:dyDescent="0.25">
      <c r="C672" s="21" t="s">
        <v>18</v>
      </c>
    </row>
    <row r="673" spans="3:3" x14ac:dyDescent="0.25">
      <c r="C673" s="21" t="s">
        <v>18</v>
      </c>
    </row>
    <row r="674" spans="3:3" x14ac:dyDescent="0.25">
      <c r="C674" s="21" t="s">
        <v>18</v>
      </c>
    </row>
    <row r="675" spans="3:3" x14ac:dyDescent="0.25">
      <c r="C675" s="21" t="s">
        <v>18</v>
      </c>
    </row>
    <row r="676" spans="3:3" x14ac:dyDescent="0.25">
      <c r="C676" s="21" t="s">
        <v>18</v>
      </c>
    </row>
    <row r="677" spans="3:3" x14ac:dyDescent="0.25">
      <c r="C677" s="21" t="s">
        <v>18</v>
      </c>
    </row>
    <row r="678" spans="3:3" x14ac:dyDescent="0.25">
      <c r="C678" s="21" t="s">
        <v>18</v>
      </c>
    </row>
    <row r="679" spans="3:3" x14ac:dyDescent="0.25">
      <c r="C679" s="21" t="s">
        <v>18</v>
      </c>
    </row>
    <row r="680" spans="3:3" x14ac:dyDescent="0.25">
      <c r="C680" s="21" t="s">
        <v>18</v>
      </c>
    </row>
    <row r="681" spans="3:3" x14ac:dyDescent="0.25">
      <c r="C681" s="21" t="s">
        <v>18</v>
      </c>
    </row>
    <row r="682" spans="3:3" x14ac:dyDescent="0.25">
      <c r="C682" s="21" t="s">
        <v>18</v>
      </c>
    </row>
    <row r="683" spans="3:3" x14ac:dyDescent="0.25">
      <c r="C683" s="21" t="s">
        <v>18</v>
      </c>
    </row>
    <row r="684" spans="3:3" x14ac:dyDescent="0.25">
      <c r="C684" s="21" t="s">
        <v>18</v>
      </c>
    </row>
    <row r="685" spans="3:3" x14ac:dyDescent="0.25">
      <c r="C685" s="21" t="s">
        <v>18</v>
      </c>
    </row>
    <row r="686" spans="3:3" x14ac:dyDescent="0.25">
      <c r="C686" s="21" t="s">
        <v>18</v>
      </c>
    </row>
    <row r="687" spans="3:3" x14ac:dyDescent="0.25">
      <c r="C687" s="21" t="s">
        <v>18</v>
      </c>
    </row>
    <row r="688" spans="3:3" x14ac:dyDescent="0.25">
      <c r="C688" s="21" t="s">
        <v>18</v>
      </c>
    </row>
    <row r="689" spans="3:3" x14ac:dyDescent="0.25">
      <c r="C689" s="21" t="s">
        <v>18</v>
      </c>
    </row>
    <row r="690" spans="3:3" x14ac:dyDescent="0.25">
      <c r="C690" s="21" t="s">
        <v>18</v>
      </c>
    </row>
    <row r="691" spans="3:3" x14ac:dyDescent="0.25">
      <c r="C691" s="21" t="s">
        <v>18</v>
      </c>
    </row>
    <row r="692" spans="3:3" x14ac:dyDescent="0.25">
      <c r="C692" s="21" t="s">
        <v>18</v>
      </c>
    </row>
    <row r="693" spans="3:3" x14ac:dyDescent="0.25">
      <c r="C693" s="21" t="s">
        <v>18</v>
      </c>
    </row>
    <row r="694" spans="3:3" x14ac:dyDescent="0.25">
      <c r="C694" s="21" t="s">
        <v>18</v>
      </c>
    </row>
    <row r="695" spans="3:3" x14ac:dyDescent="0.25">
      <c r="C695" s="21" t="s">
        <v>18</v>
      </c>
    </row>
    <row r="696" spans="3:3" x14ac:dyDescent="0.25">
      <c r="C696" s="21" t="s">
        <v>18</v>
      </c>
    </row>
    <row r="697" spans="3:3" x14ac:dyDescent="0.25">
      <c r="C697" s="21" t="s">
        <v>18</v>
      </c>
    </row>
    <row r="698" spans="3:3" x14ac:dyDescent="0.25">
      <c r="C698" s="21" t="s">
        <v>18</v>
      </c>
    </row>
    <row r="699" spans="3:3" x14ac:dyDescent="0.25">
      <c r="C699" s="21" t="s">
        <v>18</v>
      </c>
    </row>
    <row r="700" spans="3:3" x14ac:dyDescent="0.25">
      <c r="C700" s="21" t="s">
        <v>18</v>
      </c>
    </row>
    <row r="701" spans="3:3" x14ac:dyDescent="0.25">
      <c r="C701" s="21" t="s">
        <v>18</v>
      </c>
    </row>
    <row r="702" spans="3:3" x14ac:dyDescent="0.25">
      <c r="C702" s="21" t="s">
        <v>18</v>
      </c>
    </row>
    <row r="703" spans="3:3" x14ac:dyDescent="0.25">
      <c r="C703" s="21" t="s">
        <v>18</v>
      </c>
    </row>
    <row r="704" spans="3:3" x14ac:dyDescent="0.25">
      <c r="C704" s="21" t="s">
        <v>18</v>
      </c>
    </row>
    <row r="705" spans="3:3" x14ac:dyDescent="0.25">
      <c r="C705" s="21" t="s">
        <v>18</v>
      </c>
    </row>
    <row r="706" spans="3:3" x14ac:dyDescent="0.25">
      <c r="C706" s="21" t="s">
        <v>18</v>
      </c>
    </row>
    <row r="707" spans="3:3" x14ac:dyDescent="0.25">
      <c r="C707" s="21" t="s">
        <v>18</v>
      </c>
    </row>
    <row r="708" spans="3:3" x14ac:dyDescent="0.25">
      <c r="C708" s="21" t="s">
        <v>18</v>
      </c>
    </row>
    <row r="709" spans="3:3" x14ac:dyDescent="0.25">
      <c r="C709" s="21" t="s">
        <v>18</v>
      </c>
    </row>
    <row r="710" spans="3:3" x14ac:dyDescent="0.25">
      <c r="C710" s="21" t="s">
        <v>18</v>
      </c>
    </row>
    <row r="711" spans="3:3" x14ac:dyDescent="0.25">
      <c r="C711" s="21" t="s">
        <v>18</v>
      </c>
    </row>
    <row r="712" spans="3:3" x14ac:dyDescent="0.25">
      <c r="C712" s="21" t="s">
        <v>18</v>
      </c>
    </row>
    <row r="713" spans="3:3" x14ac:dyDescent="0.25">
      <c r="C713" s="21" t="s">
        <v>18</v>
      </c>
    </row>
    <row r="714" spans="3:3" x14ac:dyDescent="0.25">
      <c r="C714" s="21" t="s">
        <v>18</v>
      </c>
    </row>
    <row r="715" spans="3:3" x14ac:dyDescent="0.25">
      <c r="C715" s="21" t="s">
        <v>18</v>
      </c>
    </row>
    <row r="716" spans="3:3" x14ac:dyDescent="0.25">
      <c r="C716" s="21" t="s">
        <v>18</v>
      </c>
    </row>
    <row r="717" spans="3:3" x14ac:dyDescent="0.25">
      <c r="C717" s="21" t="s">
        <v>18</v>
      </c>
    </row>
    <row r="718" spans="3:3" x14ac:dyDescent="0.25">
      <c r="C718" s="21" t="s">
        <v>18</v>
      </c>
    </row>
    <row r="719" spans="3:3" x14ac:dyDescent="0.25">
      <c r="C719" s="21" t="s">
        <v>18</v>
      </c>
    </row>
    <row r="720" spans="3:3" x14ac:dyDescent="0.25">
      <c r="C720" s="21" t="s">
        <v>18</v>
      </c>
    </row>
    <row r="721" spans="3:3" x14ac:dyDescent="0.25">
      <c r="C721" s="21" t="s">
        <v>18</v>
      </c>
    </row>
    <row r="722" spans="3:3" x14ac:dyDescent="0.25">
      <c r="C722" s="21" t="s">
        <v>18</v>
      </c>
    </row>
    <row r="723" spans="3:3" x14ac:dyDescent="0.25">
      <c r="C723" s="21" t="s">
        <v>18</v>
      </c>
    </row>
    <row r="724" spans="3:3" x14ac:dyDescent="0.25">
      <c r="C724" s="21" t="s">
        <v>18</v>
      </c>
    </row>
    <row r="725" spans="3:3" x14ac:dyDescent="0.25">
      <c r="C725" s="21" t="s">
        <v>18</v>
      </c>
    </row>
    <row r="726" spans="3:3" x14ac:dyDescent="0.25">
      <c r="C726" s="21" t="s">
        <v>18</v>
      </c>
    </row>
    <row r="727" spans="3:3" x14ac:dyDescent="0.25">
      <c r="C727" s="21" t="s">
        <v>18</v>
      </c>
    </row>
    <row r="728" spans="3:3" x14ac:dyDescent="0.25">
      <c r="C728" s="21" t="s">
        <v>18</v>
      </c>
    </row>
    <row r="729" spans="3:3" x14ac:dyDescent="0.25">
      <c r="C729" s="21" t="s">
        <v>18</v>
      </c>
    </row>
    <row r="730" spans="3:3" x14ac:dyDescent="0.25">
      <c r="C730" s="21" t="s">
        <v>18</v>
      </c>
    </row>
    <row r="731" spans="3:3" x14ac:dyDescent="0.25">
      <c r="C731" s="21" t="s">
        <v>18</v>
      </c>
    </row>
    <row r="732" spans="3:3" x14ac:dyDescent="0.25">
      <c r="C732" s="21" t="s">
        <v>18</v>
      </c>
    </row>
    <row r="733" spans="3:3" x14ac:dyDescent="0.25">
      <c r="C733" s="21" t="s">
        <v>18</v>
      </c>
    </row>
    <row r="734" spans="3:3" x14ac:dyDescent="0.25">
      <c r="C734" s="21" t="s">
        <v>18</v>
      </c>
    </row>
    <row r="735" spans="3:3" x14ac:dyDescent="0.25">
      <c r="C735" s="21" t="s">
        <v>18</v>
      </c>
    </row>
    <row r="736" spans="3:3" x14ac:dyDescent="0.25">
      <c r="C736" s="21" t="s">
        <v>18</v>
      </c>
    </row>
    <row r="737" spans="3:3" x14ac:dyDescent="0.25">
      <c r="C737" s="21" t="s">
        <v>18</v>
      </c>
    </row>
    <row r="738" spans="3:3" x14ac:dyDescent="0.25">
      <c r="C738" s="21" t="s">
        <v>18</v>
      </c>
    </row>
    <row r="739" spans="3:3" x14ac:dyDescent="0.25">
      <c r="C739" s="21" t="s">
        <v>18</v>
      </c>
    </row>
    <row r="740" spans="3:3" x14ac:dyDescent="0.25">
      <c r="C740" s="21" t="s">
        <v>18</v>
      </c>
    </row>
    <row r="741" spans="3:3" x14ac:dyDescent="0.25">
      <c r="C741" s="21" t="s">
        <v>18</v>
      </c>
    </row>
    <row r="742" spans="3:3" x14ac:dyDescent="0.25">
      <c r="C742" s="21" t="s">
        <v>18</v>
      </c>
    </row>
    <row r="743" spans="3:3" x14ac:dyDescent="0.25">
      <c r="C743" s="21" t="s">
        <v>18</v>
      </c>
    </row>
    <row r="744" spans="3:3" x14ac:dyDescent="0.25">
      <c r="C744" s="21" t="s">
        <v>18</v>
      </c>
    </row>
    <row r="745" spans="3:3" x14ac:dyDescent="0.25">
      <c r="C745" s="21" t="s">
        <v>18</v>
      </c>
    </row>
    <row r="746" spans="3:3" x14ac:dyDescent="0.25">
      <c r="C746" s="21" t="s">
        <v>18</v>
      </c>
    </row>
    <row r="747" spans="3:3" x14ac:dyDescent="0.25">
      <c r="C747" s="21" t="s">
        <v>18</v>
      </c>
    </row>
    <row r="748" spans="3:3" x14ac:dyDescent="0.25">
      <c r="C748" s="21" t="s">
        <v>18</v>
      </c>
    </row>
    <row r="749" spans="3:3" x14ac:dyDescent="0.25">
      <c r="C749" s="21" t="s">
        <v>18</v>
      </c>
    </row>
    <row r="750" spans="3:3" x14ac:dyDescent="0.25">
      <c r="C750" s="21" t="s">
        <v>18</v>
      </c>
    </row>
    <row r="751" spans="3:3" x14ac:dyDescent="0.25">
      <c r="C751" s="21" t="s">
        <v>18</v>
      </c>
    </row>
    <row r="752" spans="3:3" x14ac:dyDescent="0.25">
      <c r="C752" s="21" t="s">
        <v>18</v>
      </c>
    </row>
    <row r="753" spans="3:3" x14ac:dyDescent="0.25">
      <c r="C753" s="21" t="s">
        <v>18</v>
      </c>
    </row>
    <row r="754" spans="3:3" x14ac:dyDescent="0.25">
      <c r="C754" s="21" t="s">
        <v>18</v>
      </c>
    </row>
    <row r="755" spans="3:3" x14ac:dyDescent="0.25">
      <c r="C755" s="21" t="s">
        <v>18</v>
      </c>
    </row>
    <row r="756" spans="3:3" x14ac:dyDescent="0.25">
      <c r="C756" s="21" t="s">
        <v>18</v>
      </c>
    </row>
    <row r="757" spans="3:3" x14ac:dyDescent="0.25">
      <c r="C757" s="21" t="s">
        <v>18</v>
      </c>
    </row>
    <row r="758" spans="3:3" x14ac:dyDescent="0.25">
      <c r="C758" s="21" t="s">
        <v>18</v>
      </c>
    </row>
    <row r="759" spans="3:3" x14ac:dyDescent="0.25">
      <c r="C759" s="21" t="s">
        <v>18</v>
      </c>
    </row>
    <row r="760" spans="3:3" x14ac:dyDescent="0.25">
      <c r="C760" s="21" t="s">
        <v>18</v>
      </c>
    </row>
    <row r="761" spans="3:3" x14ac:dyDescent="0.25">
      <c r="C761" s="21" t="s">
        <v>18</v>
      </c>
    </row>
    <row r="762" spans="3:3" x14ac:dyDescent="0.25">
      <c r="C762" s="21" t="s">
        <v>18</v>
      </c>
    </row>
    <row r="763" spans="3:3" x14ac:dyDescent="0.25">
      <c r="C763" s="21" t="s">
        <v>18</v>
      </c>
    </row>
    <row r="764" spans="3:3" x14ac:dyDescent="0.25">
      <c r="C764" s="21" t="s">
        <v>18</v>
      </c>
    </row>
    <row r="765" spans="3:3" x14ac:dyDescent="0.25">
      <c r="C765" s="21" t="s">
        <v>18</v>
      </c>
    </row>
    <row r="766" spans="3:3" x14ac:dyDescent="0.25">
      <c r="C766" s="21" t="s">
        <v>18</v>
      </c>
    </row>
    <row r="767" spans="3:3" x14ac:dyDescent="0.25">
      <c r="C767" s="21" t="s">
        <v>18</v>
      </c>
    </row>
    <row r="768" spans="3:3" x14ac:dyDescent="0.25">
      <c r="C768" s="21" t="s">
        <v>18</v>
      </c>
    </row>
    <row r="769" spans="3:3" x14ac:dyDescent="0.25">
      <c r="C769" s="21" t="s">
        <v>18</v>
      </c>
    </row>
    <row r="770" spans="3:3" x14ac:dyDescent="0.25">
      <c r="C770" s="21" t="s">
        <v>18</v>
      </c>
    </row>
    <row r="771" spans="3:3" x14ac:dyDescent="0.25">
      <c r="C771" s="21" t="s">
        <v>18</v>
      </c>
    </row>
    <row r="772" spans="3:3" x14ac:dyDescent="0.25">
      <c r="C772" s="21" t="s">
        <v>18</v>
      </c>
    </row>
    <row r="773" spans="3:3" x14ac:dyDescent="0.25">
      <c r="C773" s="21" t="s">
        <v>18</v>
      </c>
    </row>
    <row r="774" spans="3:3" x14ac:dyDescent="0.25">
      <c r="C774" s="21" t="s">
        <v>18</v>
      </c>
    </row>
    <row r="775" spans="3:3" x14ac:dyDescent="0.25">
      <c r="C775" s="21" t="s">
        <v>18</v>
      </c>
    </row>
    <row r="776" spans="3:3" x14ac:dyDescent="0.25">
      <c r="C776" s="21" t="s">
        <v>18</v>
      </c>
    </row>
    <row r="777" spans="3:3" x14ac:dyDescent="0.25">
      <c r="C777" s="21" t="s">
        <v>18</v>
      </c>
    </row>
    <row r="778" spans="3:3" x14ac:dyDescent="0.25">
      <c r="C778" s="21" t="s">
        <v>18</v>
      </c>
    </row>
    <row r="779" spans="3:3" x14ac:dyDescent="0.25">
      <c r="C779" s="21" t="s">
        <v>18</v>
      </c>
    </row>
    <row r="780" spans="3:3" x14ac:dyDescent="0.25">
      <c r="C780" s="21" t="s">
        <v>18</v>
      </c>
    </row>
    <row r="781" spans="3:3" x14ac:dyDescent="0.25">
      <c r="C781" s="21" t="s">
        <v>18</v>
      </c>
    </row>
    <row r="782" spans="3:3" x14ac:dyDescent="0.25">
      <c r="C782" s="21" t="s">
        <v>18</v>
      </c>
    </row>
    <row r="783" spans="3:3" x14ac:dyDescent="0.25">
      <c r="C783" s="21" t="s">
        <v>18</v>
      </c>
    </row>
    <row r="784" spans="3:3" x14ac:dyDescent="0.25">
      <c r="C784" s="21" t="s">
        <v>18</v>
      </c>
    </row>
    <row r="785" spans="3:3" x14ac:dyDescent="0.25">
      <c r="C785" s="21" t="s">
        <v>18</v>
      </c>
    </row>
    <row r="786" spans="3:3" x14ac:dyDescent="0.25">
      <c r="C786" s="21" t="s">
        <v>18</v>
      </c>
    </row>
    <row r="787" spans="3:3" x14ac:dyDescent="0.25">
      <c r="C787" s="21" t="s">
        <v>18</v>
      </c>
    </row>
    <row r="788" spans="3:3" x14ac:dyDescent="0.25">
      <c r="C788" s="21" t="s">
        <v>18</v>
      </c>
    </row>
    <row r="789" spans="3:3" x14ac:dyDescent="0.25">
      <c r="C789" s="21" t="s">
        <v>18</v>
      </c>
    </row>
    <row r="790" spans="3:3" x14ac:dyDescent="0.25">
      <c r="C790" s="21" t="s">
        <v>18</v>
      </c>
    </row>
    <row r="791" spans="3:3" x14ac:dyDescent="0.25">
      <c r="C791" s="21" t="s">
        <v>18</v>
      </c>
    </row>
    <row r="792" spans="3:3" x14ac:dyDescent="0.25">
      <c r="C792" s="21" t="s">
        <v>18</v>
      </c>
    </row>
    <row r="793" spans="3:3" x14ac:dyDescent="0.25">
      <c r="C793" s="21" t="s">
        <v>18</v>
      </c>
    </row>
    <row r="794" spans="3:3" x14ac:dyDescent="0.25">
      <c r="C794" s="21" t="s">
        <v>18</v>
      </c>
    </row>
    <row r="795" spans="3:3" x14ac:dyDescent="0.25">
      <c r="C795" s="21" t="s">
        <v>18</v>
      </c>
    </row>
    <row r="796" spans="3:3" x14ac:dyDescent="0.25">
      <c r="C796" s="21" t="s">
        <v>18</v>
      </c>
    </row>
    <row r="797" spans="3:3" x14ac:dyDescent="0.25">
      <c r="C797" s="21" t="s">
        <v>18</v>
      </c>
    </row>
    <row r="798" spans="3:3" x14ac:dyDescent="0.25">
      <c r="C798" s="21" t="s">
        <v>18</v>
      </c>
    </row>
    <row r="799" spans="3:3" x14ac:dyDescent="0.25">
      <c r="C799" s="21" t="s">
        <v>18</v>
      </c>
    </row>
    <row r="800" spans="3:3" x14ac:dyDescent="0.25">
      <c r="C800" s="21" t="s">
        <v>18</v>
      </c>
    </row>
    <row r="801" spans="3:3" x14ac:dyDescent="0.25">
      <c r="C801" s="21" t="s">
        <v>18</v>
      </c>
    </row>
    <row r="802" spans="3:3" x14ac:dyDescent="0.25">
      <c r="C802" s="21" t="s">
        <v>18</v>
      </c>
    </row>
    <row r="803" spans="3:3" x14ac:dyDescent="0.25">
      <c r="C803" s="21" t="s">
        <v>18</v>
      </c>
    </row>
    <row r="804" spans="3:3" x14ac:dyDescent="0.25">
      <c r="C804" s="21" t="s">
        <v>18</v>
      </c>
    </row>
    <row r="805" spans="3:3" x14ac:dyDescent="0.25">
      <c r="C805" s="21" t="s">
        <v>18</v>
      </c>
    </row>
    <row r="806" spans="3:3" x14ac:dyDescent="0.25">
      <c r="C806" s="21" t="s">
        <v>18</v>
      </c>
    </row>
    <row r="807" spans="3:3" x14ac:dyDescent="0.25">
      <c r="C807" s="21" t="s">
        <v>18</v>
      </c>
    </row>
    <row r="808" spans="3:3" x14ac:dyDescent="0.25">
      <c r="C808" s="21" t="s">
        <v>18</v>
      </c>
    </row>
    <row r="809" spans="3:3" x14ac:dyDescent="0.25">
      <c r="C809" s="21" t="s">
        <v>18</v>
      </c>
    </row>
    <row r="810" spans="3:3" x14ac:dyDescent="0.25">
      <c r="C810" s="21" t="s">
        <v>18</v>
      </c>
    </row>
    <row r="811" spans="3:3" x14ac:dyDescent="0.25">
      <c r="C811" s="21" t="s">
        <v>18</v>
      </c>
    </row>
    <row r="812" spans="3:3" x14ac:dyDescent="0.25">
      <c r="C812" s="21" t="s">
        <v>18</v>
      </c>
    </row>
    <row r="813" spans="3:3" x14ac:dyDescent="0.25">
      <c r="C813" s="21" t="s">
        <v>18</v>
      </c>
    </row>
    <row r="814" spans="3:3" x14ac:dyDescent="0.25">
      <c r="C814" s="21" t="s">
        <v>18</v>
      </c>
    </row>
    <row r="815" spans="3:3" x14ac:dyDescent="0.25">
      <c r="C815" s="21" t="s">
        <v>18</v>
      </c>
    </row>
    <row r="816" spans="3:3" x14ac:dyDescent="0.25">
      <c r="C816" s="21" t="s">
        <v>18</v>
      </c>
    </row>
    <row r="817" spans="3:3" x14ac:dyDescent="0.25">
      <c r="C817" s="21" t="s">
        <v>18</v>
      </c>
    </row>
    <row r="818" spans="3:3" x14ac:dyDescent="0.25">
      <c r="C818" s="21" t="s">
        <v>18</v>
      </c>
    </row>
    <row r="819" spans="3:3" x14ac:dyDescent="0.25">
      <c r="C819" s="21" t="s">
        <v>18</v>
      </c>
    </row>
    <row r="820" spans="3:3" x14ac:dyDescent="0.25">
      <c r="C820" s="21" t="s">
        <v>18</v>
      </c>
    </row>
    <row r="821" spans="3:3" x14ac:dyDescent="0.25">
      <c r="C821" s="21" t="s">
        <v>18</v>
      </c>
    </row>
    <row r="822" spans="3:3" x14ac:dyDescent="0.25">
      <c r="C822" s="21" t="s">
        <v>18</v>
      </c>
    </row>
    <row r="823" spans="3:3" x14ac:dyDescent="0.25">
      <c r="C823" s="21" t="s">
        <v>18</v>
      </c>
    </row>
    <row r="824" spans="3:3" x14ac:dyDescent="0.25">
      <c r="C824" s="21" t="s">
        <v>18</v>
      </c>
    </row>
    <row r="825" spans="3:3" x14ac:dyDescent="0.25">
      <c r="C825" s="21" t="s">
        <v>18</v>
      </c>
    </row>
    <row r="826" spans="3:3" x14ac:dyDescent="0.25">
      <c r="C826" s="21" t="s">
        <v>18</v>
      </c>
    </row>
    <row r="827" spans="3:3" x14ac:dyDescent="0.25">
      <c r="C827" s="21" t="s">
        <v>18</v>
      </c>
    </row>
    <row r="828" spans="3:3" x14ac:dyDescent="0.25">
      <c r="C828" s="21" t="s">
        <v>18</v>
      </c>
    </row>
    <row r="829" spans="3:3" x14ac:dyDescent="0.25">
      <c r="C829" s="21" t="s">
        <v>18</v>
      </c>
    </row>
    <row r="830" spans="3:3" x14ac:dyDescent="0.25">
      <c r="C830" s="21" t="s">
        <v>18</v>
      </c>
    </row>
    <row r="831" spans="3:3" x14ac:dyDescent="0.25">
      <c r="C831" s="21" t="s">
        <v>18</v>
      </c>
    </row>
    <row r="832" spans="3:3" x14ac:dyDescent="0.25">
      <c r="C832" s="21" t="s">
        <v>18</v>
      </c>
    </row>
    <row r="833" spans="3:3" x14ac:dyDescent="0.25">
      <c r="C833" s="21" t="s">
        <v>18</v>
      </c>
    </row>
    <row r="834" spans="3:3" x14ac:dyDescent="0.25">
      <c r="C834" s="21" t="s">
        <v>18</v>
      </c>
    </row>
    <row r="835" spans="3:3" x14ac:dyDescent="0.25">
      <c r="C835" s="21" t="s">
        <v>18</v>
      </c>
    </row>
    <row r="836" spans="3:3" x14ac:dyDescent="0.25">
      <c r="C836" s="21" t="s">
        <v>18</v>
      </c>
    </row>
    <row r="837" spans="3:3" x14ac:dyDescent="0.25">
      <c r="C837" s="21" t="s">
        <v>18</v>
      </c>
    </row>
    <row r="838" spans="3:3" x14ac:dyDescent="0.25">
      <c r="C838" s="21" t="s">
        <v>18</v>
      </c>
    </row>
    <row r="839" spans="3:3" x14ac:dyDescent="0.25">
      <c r="C839" s="21" t="s">
        <v>18</v>
      </c>
    </row>
    <row r="840" spans="3:3" x14ac:dyDescent="0.25">
      <c r="C840" s="21" t="s">
        <v>18</v>
      </c>
    </row>
    <row r="841" spans="3:3" x14ac:dyDescent="0.25">
      <c r="C841" s="21" t="s">
        <v>18</v>
      </c>
    </row>
    <row r="842" spans="3:3" x14ac:dyDescent="0.25">
      <c r="C842" s="21" t="s">
        <v>18</v>
      </c>
    </row>
    <row r="843" spans="3:3" x14ac:dyDescent="0.25">
      <c r="C843" s="21" t="s">
        <v>18</v>
      </c>
    </row>
    <row r="844" spans="3:3" x14ac:dyDescent="0.25">
      <c r="C844" s="21" t="s">
        <v>18</v>
      </c>
    </row>
    <row r="845" spans="3:3" x14ac:dyDescent="0.25">
      <c r="C845" s="21" t="s">
        <v>18</v>
      </c>
    </row>
    <row r="846" spans="3:3" x14ac:dyDescent="0.25">
      <c r="C846" s="21" t="s">
        <v>18</v>
      </c>
    </row>
    <row r="847" spans="3:3" x14ac:dyDescent="0.25">
      <c r="C847" s="21" t="s">
        <v>18</v>
      </c>
    </row>
    <row r="848" spans="3:3" x14ac:dyDescent="0.25">
      <c r="C848" s="21" t="s">
        <v>18</v>
      </c>
    </row>
    <row r="849" spans="3:3" x14ac:dyDescent="0.25">
      <c r="C849" s="21" t="s">
        <v>18</v>
      </c>
    </row>
    <row r="850" spans="3:3" x14ac:dyDescent="0.25">
      <c r="C850" s="21" t="s">
        <v>18</v>
      </c>
    </row>
    <row r="851" spans="3:3" x14ac:dyDescent="0.25">
      <c r="C851" s="21" t="s">
        <v>18</v>
      </c>
    </row>
    <row r="852" spans="3:3" x14ac:dyDescent="0.25">
      <c r="C852" s="21" t="s">
        <v>18</v>
      </c>
    </row>
    <row r="853" spans="3:3" x14ac:dyDescent="0.25">
      <c r="C853" s="21" t="s">
        <v>18</v>
      </c>
    </row>
    <row r="854" spans="3:3" x14ac:dyDescent="0.25">
      <c r="C854" s="21" t="s">
        <v>18</v>
      </c>
    </row>
    <row r="855" spans="3:3" x14ac:dyDescent="0.25">
      <c r="C855" s="21" t="s">
        <v>18</v>
      </c>
    </row>
    <row r="856" spans="3:3" x14ac:dyDescent="0.25">
      <c r="C856" s="21" t="s">
        <v>18</v>
      </c>
    </row>
    <row r="857" spans="3:3" x14ac:dyDescent="0.25">
      <c r="C857" s="21" t="s">
        <v>18</v>
      </c>
    </row>
    <row r="858" spans="3:3" x14ac:dyDescent="0.25">
      <c r="C858" s="21" t="s">
        <v>18</v>
      </c>
    </row>
    <row r="859" spans="3:3" x14ac:dyDescent="0.25">
      <c r="C859" s="21" t="s">
        <v>18</v>
      </c>
    </row>
    <row r="860" spans="3:3" x14ac:dyDescent="0.25">
      <c r="C860" s="21" t="s">
        <v>18</v>
      </c>
    </row>
    <row r="861" spans="3:3" x14ac:dyDescent="0.25">
      <c r="C861" s="21" t="s">
        <v>18</v>
      </c>
    </row>
    <row r="862" spans="3:3" x14ac:dyDescent="0.25">
      <c r="C862" s="21" t="s">
        <v>18</v>
      </c>
    </row>
    <row r="863" spans="3:3" x14ac:dyDescent="0.25">
      <c r="C863" s="21" t="s">
        <v>18</v>
      </c>
    </row>
    <row r="864" spans="3:3" x14ac:dyDescent="0.25">
      <c r="C864" s="21" t="s">
        <v>18</v>
      </c>
    </row>
    <row r="865" spans="3:3" x14ac:dyDescent="0.25">
      <c r="C865" s="21" t="s">
        <v>18</v>
      </c>
    </row>
    <row r="866" spans="3:3" x14ac:dyDescent="0.25">
      <c r="C866" s="21" t="s">
        <v>18</v>
      </c>
    </row>
    <row r="867" spans="3:3" x14ac:dyDescent="0.25">
      <c r="C867" s="21" t="s">
        <v>18</v>
      </c>
    </row>
    <row r="868" spans="3:3" x14ac:dyDescent="0.25">
      <c r="C868" s="21" t="s">
        <v>18</v>
      </c>
    </row>
    <row r="869" spans="3:3" x14ac:dyDescent="0.25">
      <c r="C869" s="21" t="s">
        <v>18</v>
      </c>
    </row>
    <row r="870" spans="3:3" x14ac:dyDescent="0.25">
      <c r="C870" s="21" t="s">
        <v>18</v>
      </c>
    </row>
    <row r="871" spans="3:3" x14ac:dyDescent="0.25">
      <c r="C871" s="21" t="s">
        <v>18</v>
      </c>
    </row>
    <row r="872" spans="3:3" x14ac:dyDescent="0.25">
      <c r="C872" s="21" t="s">
        <v>18</v>
      </c>
    </row>
    <row r="873" spans="3:3" x14ac:dyDescent="0.25">
      <c r="C873" s="21" t="s">
        <v>18</v>
      </c>
    </row>
    <row r="874" spans="3:3" x14ac:dyDescent="0.25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dcterms:created xsi:type="dcterms:W3CDTF">2020-12-19T20:17:28Z</dcterms:created>
  <dcterms:modified xsi:type="dcterms:W3CDTF">2021-05-03T21:27:42Z</dcterms:modified>
</cp:coreProperties>
</file>