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04\"/>
    </mc:Choice>
  </mc:AlternateContent>
  <xr:revisionPtr revIDLastSave="0" documentId="13_ncr:1_{568F3100-29EB-40E6-A69E-EB27BF3C56EE}" xr6:coauthVersionLast="45" xr6:coauthVersionMax="45" xr10:uidLastSave="{00000000-0000-0000-0000-000000000000}"/>
  <bookViews>
    <workbookView xWindow="-120" yWindow="-120" windowWidth="20640" windowHeight="11160" firstSheet="1" activeTab="1" xr2:uid="{00000000-000D-0000-FFFF-FFFF00000000}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1" l="1"/>
  <c r="A73" i="1"/>
  <c r="C73" i="1"/>
  <c r="B103" i="1"/>
  <c r="A99" i="1"/>
  <c r="A100" i="1"/>
  <c r="A101" i="1"/>
  <c r="A102" i="1"/>
  <c r="B145" i="1"/>
  <c r="C102" i="1"/>
  <c r="A70" i="1"/>
  <c r="A71" i="1"/>
  <c r="A72" i="1"/>
  <c r="C70" i="1"/>
  <c r="C71" i="1"/>
  <c r="C72" i="1"/>
  <c r="C137" i="1"/>
  <c r="C138" i="1"/>
  <c r="C139" i="1"/>
  <c r="C140" i="1"/>
  <c r="C141" i="1"/>
  <c r="C142" i="1"/>
  <c r="C143" i="1"/>
  <c r="C144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C129" i="1"/>
  <c r="C130" i="1"/>
  <c r="C131" i="1"/>
  <c r="C132" i="1"/>
  <c r="C133" i="1"/>
  <c r="C134" i="1"/>
  <c r="C135" i="1"/>
  <c r="C136" i="1"/>
  <c r="C69" i="1"/>
  <c r="C99" i="1"/>
  <c r="C100" i="1"/>
  <c r="C101" i="1"/>
  <c r="A68" i="1"/>
  <c r="A69" i="1"/>
  <c r="A67" i="1"/>
  <c r="C67" i="1"/>
  <c r="C68" i="1"/>
  <c r="A66" i="1"/>
  <c r="C66" i="1"/>
  <c r="B115" i="1"/>
  <c r="A114" i="1"/>
  <c r="C114" i="1"/>
  <c r="A112" i="1"/>
  <c r="A113" i="1"/>
  <c r="C112" i="1"/>
  <c r="C113" i="1"/>
  <c r="A82" i="1" l="1"/>
  <c r="C82" i="1"/>
  <c r="B10" i="1" l="1"/>
  <c r="C9" i="1"/>
  <c r="A9" i="1"/>
  <c r="C65" i="1"/>
  <c r="A65" i="1"/>
  <c r="C64" i="1"/>
  <c r="A64" i="1"/>
  <c r="C63" i="1"/>
  <c r="A63" i="1"/>
  <c r="C62" i="1"/>
  <c r="A62" i="1"/>
  <c r="C61" i="1"/>
  <c r="A61" i="1"/>
  <c r="C128" i="1"/>
  <c r="A128" i="1"/>
  <c r="C98" i="1"/>
  <c r="A98" i="1"/>
  <c r="C126" i="1"/>
  <c r="A126" i="1"/>
  <c r="C125" i="1"/>
  <c r="A125" i="1"/>
  <c r="C124" i="1"/>
  <c r="A124" i="1"/>
  <c r="C123" i="1"/>
  <c r="A123" i="1"/>
  <c r="C54" i="1" l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B15" i="1" l="1"/>
  <c r="C127" i="1"/>
  <c r="A127" i="1"/>
  <c r="C97" i="1"/>
  <c r="A97" i="1"/>
  <c r="C96" i="1"/>
  <c r="A96" i="1"/>
  <c r="C95" i="1"/>
  <c r="A95" i="1"/>
  <c r="C60" i="1"/>
  <c r="A60" i="1"/>
  <c r="C59" i="1"/>
  <c r="A59" i="1"/>
  <c r="C58" i="1"/>
  <c r="A58" i="1"/>
  <c r="C57" i="1"/>
  <c r="A57" i="1"/>
  <c r="C56" i="1"/>
  <c r="A56" i="1"/>
  <c r="C43" i="1" l="1"/>
  <c r="C44" i="1"/>
  <c r="C55" i="1"/>
  <c r="A43" i="1"/>
  <c r="A44" i="1"/>
  <c r="A55" i="1"/>
  <c r="C42" i="1"/>
  <c r="A42" i="1"/>
  <c r="A41" i="1" l="1"/>
  <c r="C41" i="1"/>
  <c r="C40" i="1"/>
  <c r="A40" i="1"/>
  <c r="C14" i="1"/>
  <c r="A14" i="1"/>
  <c r="A94" i="1" l="1"/>
  <c r="C94" i="1"/>
  <c r="A93" i="1"/>
  <c r="C93" i="1"/>
  <c r="C92" i="1" l="1"/>
  <c r="A92" i="1"/>
  <c r="C35" i="1" l="1"/>
  <c r="C36" i="1"/>
  <c r="C37" i="1"/>
  <c r="C38" i="1"/>
  <c r="C39" i="1"/>
  <c r="A35" i="1"/>
  <c r="A36" i="1"/>
  <c r="A37" i="1"/>
  <c r="A38" i="1"/>
  <c r="A39" i="1"/>
  <c r="A91" i="1"/>
  <c r="C91" i="1"/>
  <c r="A87" i="1"/>
  <c r="C87" i="1"/>
  <c r="C34" i="1"/>
  <c r="A34" i="1"/>
  <c r="C111" i="1"/>
  <c r="A111" i="1"/>
  <c r="C88" i="1"/>
  <c r="C89" i="1"/>
  <c r="C90" i="1"/>
  <c r="A88" i="1"/>
  <c r="A89" i="1"/>
  <c r="A90" i="1"/>
  <c r="C33" i="1" l="1"/>
  <c r="A33" i="1"/>
  <c r="C31" i="1"/>
  <c r="A31" i="1"/>
  <c r="C32" i="1"/>
  <c r="A32" i="1"/>
  <c r="C29" i="1"/>
  <c r="A29" i="1"/>
  <c r="C85" i="1"/>
  <c r="A85" i="1"/>
  <c r="C84" i="1"/>
  <c r="A84" i="1"/>
  <c r="C86" i="1"/>
  <c r="A86" i="1"/>
  <c r="C83" i="1"/>
  <c r="A83" i="1"/>
  <c r="C25" i="1"/>
  <c r="A25" i="1"/>
  <c r="C27" i="1"/>
  <c r="A27" i="1"/>
  <c r="C26" i="1"/>
  <c r="A26" i="1"/>
  <c r="C28" i="1"/>
  <c r="A28" i="1"/>
  <c r="C30" i="1"/>
  <c r="A30" i="1"/>
  <c r="C110" i="1" l="1"/>
  <c r="A110" i="1"/>
  <c r="C109" i="1"/>
  <c r="A109" i="1"/>
  <c r="C24" i="1" l="1"/>
  <c r="A24" i="1"/>
  <c r="C81" i="1"/>
  <c r="A81" i="1"/>
  <c r="A108" i="1" l="1"/>
  <c r="C108" i="1"/>
  <c r="C80" i="1"/>
  <c r="A80" i="1"/>
  <c r="C122" i="1" l="1"/>
  <c r="A122" i="1"/>
  <c r="A23" i="1"/>
  <c r="C23" i="1"/>
  <c r="A79" i="1"/>
  <c r="C79" i="1"/>
  <c r="C107" i="1" l="1"/>
  <c r="A107" i="1"/>
  <c r="C78" i="1"/>
  <c r="A78" i="1"/>
  <c r="C20" i="1" l="1"/>
  <c r="A20" i="1"/>
  <c r="A22" i="1" l="1"/>
  <c r="C22" i="1"/>
  <c r="A21" i="1" l="1"/>
  <c r="C21" i="1"/>
  <c r="C19" i="1" l="1"/>
  <c r="A19" i="1"/>
  <c r="A118" i="1" l="1"/>
  <c r="F2" i="3"/>
</calcChain>
</file>

<file path=xl/sharedStrings.xml><?xml version="1.0" encoding="utf-8"?>
<sst xmlns="http://schemas.openxmlformats.org/spreadsheetml/2006/main" count="1099" uniqueCount="92">
  <si>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</si>
  <si>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</si>
  <si>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</si>
  <si>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</si>
  <si>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</si>
  <si>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</si>
  <si>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</si>
  <si>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</si>
  <si>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</si>
  <si>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</si>
  <si>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</si>
  <si>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</si>
  <si>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</si>
  <si>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</si>
  <si>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</si>
  <si>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</si>
  <si>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</si>
  <si>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</si>
  <si>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</si>
  <si>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</si>
  <si>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 xml:space="preserve">FUERA DE SERVICIO / GAVETAS VACIAS + GAVETAS FALLANDO </t>
  </si>
  <si>
    <t>GAVETA DE RECHAZO LLENA</t>
  </si>
  <si>
    <t>3335866411</t>
  </si>
  <si>
    <t>3335871882</t>
  </si>
  <si>
    <t>3335871892</t>
  </si>
  <si>
    <t>GAVETA DE DEPOSITO LLENA</t>
  </si>
  <si>
    <t>3335871832</t>
  </si>
  <si>
    <t>3335871844</t>
  </si>
  <si>
    <t>3335871848</t>
  </si>
  <si>
    <t>2 Gavetas Vacias + 1 Gavetas Fallando</t>
  </si>
  <si>
    <t>Solucionado</t>
  </si>
  <si>
    <t>3335871955</t>
  </si>
  <si>
    <t>3335872027</t>
  </si>
  <si>
    <t>3335872042</t>
  </si>
  <si>
    <t>3335872047</t>
  </si>
  <si>
    <t>3335872054</t>
  </si>
  <si>
    <t>3335872112</t>
  </si>
  <si>
    <t>3335872127</t>
  </si>
  <si>
    <t>3335872140</t>
  </si>
  <si>
    <t>3335872149</t>
  </si>
  <si>
    <t>3335873868</t>
  </si>
  <si>
    <t>3335873880</t>
  </si>
  <si>
    <t>3335874031</t>
  </si>
  <si>
    <t>3335874037</t>
  </si>
  <si>
    <t>3335874040</t>
  </si>
  <si>
    <t>3335874068</t>
  </si>
  <si>
    <t>3335874073</t>
  </si>
  <si>
    <t>3335872172</t>
  </si>
  <si>
    <t>3335872173</t>
  </si>
  <si>
    <t>3335872001</t>
  </si>
  <si>
    <t>3335872019</t>
  </si>
  <si>
    <t>3335872043</t>
  </si>
  <si>
    <t>3335872072</t>
  </si>
  <si>
    <t>3335872073</t>
  </si>
  <si>
    <t>3335872126</t>
  </si>
  <si>
    <t>3335872141</t>
  </si>
  <si>
    <t>3335872147</t>
  </si>
  <si>
    <t>3335872152</t>
  </si>
  <si>
    <t>3335872153</t>
  </si>
  <si>
    <t>3335873804</t>
  </si>
  <si>
    <t>3335873818</t>
  </si>
  <si>
    <t>3335873819</t>
  </si>
  <si>
    <t>3335873827</t>
  </si>
  <si>
    <t>3335873834</t>
  </si>
  <si>
    <t>3335873842</t>
  </si>
  <si>
    <t>3335873856</t>
  </si>
  <si>
    <t>3335873863</t>
  </si>
  <si>
    <t>3335873897</t>
  </si>
  <si>
    <t>3335873914</t>
  </si>
  <si>
    <t>3335873919</t>
  </si>
  <si>
    <t>3335873993</t>
  </si>
  <si>
    <t>3335873999</t>
  </si>
  <si>
    <t>3335874024</t>
  </si>
  <si>
    <t>3335874033</t>
  </si>
  <si>
    <t>3335874042</t>
  </si>
  <si>
    <t>3335874065</t>
  </si>
  <si>
    <t>3335874067</t>
  </si>
  <si>
    <t>3335874069</t>
  </si>
  <si>
    <t>3335874070</t>
  </si>
  <si>
    <t>3335874071</t>
  </si>
  <si>
    <t>3335874072</t>
  </si>
  <si>
    <t>3335874074</t>
  </si>
  <si>
    <t>3335874075</t>
  </si>
  <si>
    <t>3335874076</t>
  </si>
  <si>
    <t>3335874077</t>
  </si>
  <si>
    <t>3335874078</t>
  </si>
  <si>
    <t>3335874079</t>
  </si>
  <si>
    <t>3335874080</t>
  </si>
  <si>
    <t>3335874081</t>
  </si>
  <si>
    <t>3335874082</t>
  </si>
  <si>
    <t>3335874117 </t>
  </si>
  <si>
    <t>3335874122 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</si>
</sst>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9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39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</cellXfs>
  <cellStyles count="1159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00000000-0005-0000-0000-00000C000000}"/>
    <cellStyle name="60% - Accent2 2" xfId="39" xr:uid="{00000000-0005-0000-0000-00000D000000}"/>
    <cellStyle name="60% - Accent3 2" xfId="40" xr:uid="{00000000-0005-0000-0000-00000E000000}"/>
    <cellStyle name="60% - Accent4 2" xfId="41" xr:uid="{00000000-0005-0000-0000-00000F000000}"/>
    <cellStyle name="60% - Accent5 2" xfId="42" xr:uid="{00000000-0005-0000-0000-000010000000}"/>
    <cellStyle name="60% - Accent6 2" xfId="43" xr:uid="{00000000-0005-0000-0000-000011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ambios de Turno" xfId="99" xr:uid="{00000000-0005-0000-0000-000014000000}"/>
    <cellStyle name="Cambios de Turno 2" xfId="145" xr:uid="{00000000-0005-0000-0000-000015000000}"/>
    <cellStyle name="Cambios de Turno 2 2" xfId="237" xr:uid="{00000000-0005-0000-0000-000016000000}"/>
    <cellStyle name="Cambios de Turno 2 2 2" xfId="513" xr:uid="{00000000-0005-0000-0000-000017000000}"/>
    <cellStyle name="Cambios de Turno 2 2 2 2" xfId="1065" xr:uid="{00000000-0005-0000-0000-000018000000}"/>
    <cellStyle name="Cambios de Turno 2 2 3" xfId="789" xr:uid="{00000000-0005-0000-0000-000019000000}"/>
    <cellStyle name="Cambios de Turno 2 3" xfId="329" xr:uid="{00000000-0005-0000-0000-00001A000000}"/>
    <cellStyle name="Cambios de Turno 2 3 2" xfId="605" xr:uid="{00000000-0005-0000-0000-00001B000000}"/>
    <cellStyle name="Cambios de Turno 2 3 2 2" xfId="1157" xr:uid="{00000000-0005-0000-0000-00001C000000}"/>
    <cellStyle name="Cambios de Turno 2 3 3" xfId="881" xr:uid="{00000000-0005-0000-0000-00001D000000}"/>
    <cellStyle name="Cambios de Turno 2 4" xfId="421" xr:uid="{00000000-0005-0000-0000-00001E000000}"/>
    <cellStyle name="Cambios de Turno 2 4 2" xfId="973" xr:uid="{00000000-0005-0000-0000-00001F000000}"/>
    <cellStyle name="Cambios de Turno 2 5" xfId="697" xr:uid="{00000000-0005-0000-0000-000020000000}"/>
    <cellStyle name="Cambios de Turno 3" xfId="191" xr:uid="{00000000-0005-0000-0000-000021000000}"/>
    <cellStyle name="Cambios de Turno 3 2" xfId="467" xr:uid="{00000000-0005-0000-0000-000022000000}"/>
    <cellStyle name="Cambios de Turno 3 2 2" xfId="1019" xr:uid="{00000000-0005-0000-0000-000023000000}"/>
    <cellStyle name="Cambios de Turno 3 3" xfId="743" xr:uid="{00000000-0005-0000-0000-000024000000}"/>
    <cellStyle name="Cambios de Turno 4" xfId="283" xr:uid="{00000000-0005-0000-0000-000025000000}"/>
    <cellStyle name="Cambios de Turno 4 2" xfId="559" xr:uid="{00000000-0005-0000-0000-000026000000}"/>
    <cellStyle name="Cambios de Turno 4 2 2" xfId="1111" xr:uid="{00000000-0005-0000-0000-000027000000}"/>
    <cellStyle name="Cambios de Turno 4 3" xfId="835" xr:uid="{00000000-0005-0000-0000-000028000000}"/>
    <cellStyle name="Cambios de Turno 5" xfId="375" xr:uid="{00000000-0005-0000-0000-000029000000}"/>
    <cellStyle name="Cambios de Turno 5 2" xfId="927" xr:uid="{00000000-0005-0000-0000-00002A000000}"/>
    <cellStyle name="Cambios de Turno 6" xfId="651" xr:uid="{00000000-0005-0000-0000-00002B000000}"/>
    <cellStyle name="CambioTurno" xfId="94" xr:uid="{00000000-0005-0000-0000-00002C000000}"/>
    <cellStyle name="CambioTurno 2" xfId="140" xr:uid="{00000000-0005-0000-0000-00002D000000}"/>
    <cellStyle name="CambioTurno 2 2" xfId="232" xr:uid="{00000000-0005-0000-0000-00002E000000}"/>
    <cellStyle name="CambioTurno 2 2 2" xfId="508" xr:uid="{00000000-0005-0000-0000-00002F000000}"/>
    <cellStyle name="CambioTurno 2 2 2 2" xfId="1060" xr:uid="{00000000-0005-0000-0000-000030000000}"/>
    <cellStyle name="CambioTurno 2 2 3" xfId="784" xr:uid="{00000000-0005-0000-0000-000031000000}"/>
    <cellStyle name="CambioTurno 2 3" xfId="324" xr:uid="{00000000-0005-0000-0000-000032000000}"/>
    <cellStyle name="CambioTurno 2 3 2" xfId="600" xr:uid="{00000000-0005-0000-0000-000033000000}"/>
    <cellStyle name="CambioTurno 2 3 2 2" xfId="1152" xr:uid="{00000000-0005-0000-0000-000034000000}"/>
    <cellStyle name="CambioTurno 2 3 3" xfId="876" xr:uid="{00000000-0005-0000-0000-000035000000}"/>
    <cellStyle name="CambioTurno 2 4" xfId="416" xr:uid="{00000000-0005-0000-0000-000036000000}"/>
    <cellStyle name="CambioTurno 2 4 2" xfId="968" xr:uid="{00000000-0005-0000-0000-000037000000}"/>
    <cellStyle name="CambioTurno 2 5" xfId="692" xr:uid="{00000000-0005-0000-0000-000038000000}"/>
    <cellStyle name="CambioTurno 3" xfId="186" xr:uid="{00000000-0005-0000-0000-000039000000}"/>
    <cellStyle name="CambioTurno 3 2" xfId="462" xr:uid="{00000000-0005-0000-0000-00003A000000}"/>
    <cellStyle name="CambioTurno 3 2 2" xfId="1014" xr:uid="{00000000-0005-0000-0000-00003B000000}"/>
    <cellStyle name="CambioTurno 3 3" xfId="738" xr:uid="{00000000-0005-0000-0000-00003C000000}"/>
    <cellStyle name="CambioTurno 4" xfId="278" xr:uid="{00000000-0005-0000-0000-00003D000000}"/>
    <cellStyle name="CambioTurno 4 2" xfId="554" xr:uid="{00000000-0005-0000-0000-00003E000000}"/>
    <cellStyle name="CambioTurno 4 2 2" xfId="1106" xr:uid="{00000000-0005-0000-0000-00003F000000}"/>
    <cellStyle name="CambioTurno 4 3" xfId="830" xr:uid="{00000000-0005-0000-0000-000040000000}"/>
    <cellStyle name="CambioTurno 5" xfId="370" xr:uid="{00000000-0005-0000-0000-000041000000}"/>
    <cellStyle name="CambioTurno 5 2" xfId="922" xr:uid="{00000000-0005-0000-0000-000042000000}"/>
    <cellStyle name="CambioTurno 6" xfId="646" xr:uid="{00000000-0005-0000-0000-000043000000}"/>
    <cellStyle name="Check Cell" xfId="11" builtinId="23" customBuiltin="1"/>
    <cellStyle name="Comma 4 5" xfId="35" xr:uid="{00000000-0005-0000-0000-000046000000}"/>
    <cellStyle name="Excel Built-in Bad" xfId="52" xr:uid="{00000000-0005-0000-0000-000050000000}"/>
    <cellStyle name="Excel Built-in Good" xfId="53" xr:uid="{00000000-0005-0000-0000-000051000000}"/>
    <cellStyle name="Excel Built-in Normal" xfId="51" xr:uid="{00000000-0005-0000-0000-000052000000}"/>
    <cellStyle name="Excel Built-in Normal 1" xfId="54" xr:uid="{00000000-0005-0000-0000-000053000000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5" xr:uid="{00000000-0005-0000-0000-000054000000}"/>
    <cellStyle name="Hyperlink 10" xfId="146" xr:uid="{00000000-0005-0000-0000-000055000000}"/>
    <cellStyle name="Hyperlink 10 2" xfId="422" xr:uid="{00000000-0005-0000-0000-000056000000}"/>
    <cellStyle name="Hyperlink 10 2 2" xfId="974" xr:uid="{00000000-0005-0000-0000-000057000000}"/>
    <cellStyle name="Hyperlink 10 3" xfId="698" xr:uid="{00000000-0005-0000-0000-000058000000}"/>
    <cellStyle name="Hyperlink 11" xfId="238" xr:uid="{00000000-0005-0000-0000-000059000000}"/>
    <cellStyle name="Hyperlink 11 2" xfId="514" xr:uid="{00000000-0005-0000-0000-00005A000000}"/>
    <cellStyle name="Hyperlink 11 2 2" xfId="1066" xr:uid="{00000000-0005-0000-0000-00005B000000}"/>
    <cellStyle name="Hyperlink 11 3" xfId="790" xr:uid="{00000000-0005-0000-0000-00005C000000}"/>
    <cellStyle name="Hyperlink 12" xfId="330" xr:uid="{00000000-0005-0000-0000-00005D000000}"/>
    <cellStyle name="Hyperlink 12 2" xfId="882" xr:uid="{00000000-0005-0000-0000-00005E000000}"/>
    <cellStyle name="Hyperlink 13" xfId="606" xr:uid="{00000000-0005-0000-0000-00005F000000}"/>
    <cellStyle name="Hyperlink 14" xfId="1158" xr:uid="{00000000-0005-0000-0000-000060000000}"/>
    <cellStyle name="Hyperlink 2" xfId="48" xr:uid="{00000000-0005-0000-0000-000061000000}"/>
    <cellStyle name="Hyperlink 2 10" xfId="331" xr:uid="{00000000-0005-0000-0000-000062000000}"/>
    <cellStyle name="Hyperlink 2 10 2" xfId="883" xr:uid="{00000000-0005-0000-0000-000063000000}"/>
    <cellStyle name="Hyperlink 2 11" xfId="607" xr:uid="{00000000-0005-0000-0000-000064000000}"/>
    <cellStyle name="Hyperlink 2 2" xfId="50" xr:uid="{00000000-0005-0000-0000-000065000000}"/>
    <cellStyle name="Hyperlink 2 2 10" xfId="609" xr:uid="{00000000-0005-0000-0000-000066000000}"/>
    <cellStyle name="Hyperlink 2 2 2" xfId="61" xr:uid="{00000000-0005-0000-0000-000067000000}"/>
    <cellStyle name="Hyperlink 2 2 2 2" xfId="72" xr:uid="{00000000-0005-0000-0000-000068000000}"/>
    <cellStyle name="Hyperlink 2 2 2 2 2" xfId="92" xr:uid="{00000000-0005-0000-0000-000069000000}"/>
    <cellStyle name="Hyperlink 2 2 2 2 2 2" xfId="138" xr:uid="{00000000-0005-0000-0000-00006A000000}"/>
    <cellStyle name="Hyperlink 2 2 2 2 2 2 2" xfId="230" xr:uid="{00000000-0005-0000-0000-00006B000000}"/>
    <cellStyle name="Hyperlink 2 2 2 2 2 2 2 2" xfId="506" xr:uid="{00000000-0005-0000-0000-00006C000000}"/>
    <cellStyle name="Hyperlink 2 2 2 2 2 2 2 2 2" xfId="1058" xr:uid="{00000000-0005-0000-0000-00006D000000}"/>
    <cellStyle name="Hyperlink 2 2 2 2 2 2 2 3" xfId="782" xr:uid="{00000000-0005-0000-0000-00006E000000}"/>
    <cellStyle name="Hyperlink 2 2 2 2 2 2 3" xfId="322" xr:uid="{00000000-0005-0000-0000-00006F000000}"/>
    <cellStyle name="Hyperlink 2 2 2 2 2 2 3 2" xfId="598" xr:uid="{00000000-0005-0000-0000-000070000000}"/>
    <cellStyle name="Hyperlink 2 2 2 2 2 2 3 2 2" xfId="1150" xr:uid="{00000000-0005-0000-0000-000071000000}"/>
    <cellStyle name="Hyperlink 2 2 2 2 2 2 3 3" xfId="874" xr:uid="{00000000-0005-0000-0000-000072000000}"/>
    <cellStyle name="Hyperlink 2 2 2 2 2 2 4" xfId="414" xr:uid="{00000000-0005-0000-0000-000073000000}"/>
    <cellStyle name="Hyperlink 2 2 2 2 2 2 4 2" xfId="966" xr:uid="{00000000-0005-0000-0000-000074000000}"/>
    <cellStyle name="Hyperlink 2 2 2 2 2 2 5" xfId="690" xr:uid="{00000000-0005-0000-0000-000075000000}"/>
    <cellStyle name="Hyperlink 2 2 2 2 2 3" xfId="184" xr:uid="{00000000-0005-0000-0000-000076000000}"/>
    <cellStyle name="Hyperlink 2 2 2 2 2 3 2" xfId="460" xr:uid="{00000000-0005-0000-0000-000077000000}"/>
    <cellStyle name="Hyperlink 2 2 2 2 2 3 2 2" xfId="1012" xr:uid="{00000000-0005-0000-0000-000078000000}"/>
    <cellStyle name="Hyperlink 2 2 2 2 2 3 3" xfId="736" xr:uid="{00000000-0005-0000-0000-000079000000}"/>
    <cellStyle name="Hyperlink 2 2 2 2 2 4" xfId="276" xr:uid="{00000000-0005-0000-0000-00007A000000}"/>
    <cellStyle name="Hyperlink 2 2 2 2 2 4 2" xfId="552" xr:uid="{00000000-0005-0000-0000-00007B000000}"/>
    <cellStyle name="Hyperlink 2 2 2 2 2 4 2 2" xfId="1104" xr:uid="{00000000-0005-0000-0000-00007C000000}"/>
    <cellStyle name="Hyperlink 2 2 2 2 2 4 3" xfId="828" xr:uid="{00000000-0005-0000-0000-00007D000000}"/>
    <cellStyle name="Hyperlink 2 2 2 2 2 5" xfId="368" xr:uid="{00000000-0005-0000-0000-00007E000000}"/>
    <cellStyle name="Hyperlink 2 2 2 2 2 5 2" xfId="920" xr:uid="{00000000-0005-0000-0000-00007F000000}"/>
    <cellStyle name="Hyperlink 2 2 2 2 2 6" xfId="644" xr:uid="{00000000-0005-0000-0000-000080000000}"/>
    <cellStyle name="Hyperlink 2 2 2 2 3" xfId="118" xr:uid="{00000000-0005-0000-0000-000081000000}"/>
    <cellStyle name="Hyperlink 2 2 2 2 3 2" xfId="210" xr:uid="{00000000-0005-0000-0000-000082000000}"/>
    <cellStyle name="Hyperlink 2 2 2 2 3 2 2" xfId="486" xr:uid="{00000000-0005-0000-0000-000083000000}"/>
    <cellStyle name="Hyperlink 2 2 2 2 3 2 2 2" xfId="1038" xr:uid="{00000000-0005-0000-0000-000084000000}"/>
    <cellStyle name="Hyperlink 2 2 2 2 3 2 3" xfId="762" xr:uid="{00000000-0005-0000-0000-000085000000}"/>
    <cellStyle name="Hyperlink 2 2 2 2 3 3" xfId="302" xr:uid="{00000000-0005-0000-0000-000086000000}"/>
    <cellStyle name="Hyperlink 2 2 2 2 3 3 2" xfId="578" xr:uid="{00000000-0005-0000-0000-000087000000}"/>
    <cellStyle name="Hyperlink 2 2 2 2 3 3 2 2" xfId="1130" xr:uid="{00000000-0005-0000-0000-000088000000}"/>
    <cellStyle name="Hyperlink 2 2 2 2 3 3 3" xfId="854" xr:uid="{00000000-0005-0000-0000-000089000000}"/>
    <cellStyle name="Hyperlink 2 2 2 2 3 4" xfId="394" xr:uid="{00000000-0005-0000-0000-00008A000000}"/>
    <cellStyle name="Hyperlink 2 2 2 2 3 4 2" xfId="946" xr:uid="{00000000-0005-0000-0000-00008B000000}"/>
    <cellStyle name="Hyperlink 2 2 2 2 3 5" xfId="670" xr:uid="{00000000-0005-0000-0000-00008C000000}"/>
    <cellStyle name="Hyperlink 2 2 2 2 4" xfId="164" xr:uid="{00000000-0005-0000-0000-00008D000000}"/>
    <cellStyle name="Hyperlink 2 2 2 2 4 2" xfId="440" xr:uid="{00000000-0005-0000-0000-00008E000000}"/>
    <cellStyle name="Hyperlink 2 2 2 2 4 2 2" xfId="992" xr:uid="{00000000-0005-0000-0000-00008F000000}"/>
    <cellStyle name="Hyperlink 2 2 2 2 4 3" xfId="716" xr:uid="{00000000-0005-0000-0000-000090000000}"/>
    <cellStyle name="Hyperlink 2 2 2 2 5" xfId="256" xr:uid="{00000000-0005-0000-0000-000091000000}"/>
    <cellStyle name="Hyperlink 2 2 2 2 5 2" xfId="532" xr:uid="{00000000-0005-0000-0000-000092000000}"/>
    <cellStyle name="Hyperlink 2 2 2 2 5 2 2" xfId="1084" xr:uid="{00000000-0005-0000-0000-000093000000}"/>
    <cellStyle name="Hyperlink 2 2 2 2 5 3" xfId="808" xr:uid="{00000000-0005-0000-0000-000094000000}"/>
    <cellStyle name="Hyperlink 2 2 2 2 6" xfId="348" xr:uid="{00000000-0005-0000-0000-000095000000}"/>
    <cellStyle name="Hyperlink 2 2 2 2 6 2" xfId="900" xr:uid="{00000000-0005-0000-0000-000096000000}"/>
    <cellStyle name="Hyperlink 2 2 2 2 7" xfId="624" xr:uid="{00000000-0005-0000-0000-000097000000}"/>
    <cellStyle name="Hyperlink 2 2 2 3" xfId="82" xr:uid="{00000000-0005-0000-0000-000098000000}"/>
    <cellStyle name="Hyperlink 2 2 2 3 2" xfId="128" xr:uid="{00000000-0005-0000-0000-000099000000}"/>
    <cellStyle name="Hyperlink 2 2 2 3 2 2" xfId="220" xr:uid="{00000000-0005-0000-0000-00009A000000}"/>
    <cellStyle name="Hyperlink 2 2 2 3 2 2 2" xfId="496" xr:uid="{00000000-0005-0000-0000-00009B000000}"/>
    <cellStyle name="Hyperlink 2 2 2 3 2 2 2 2" xfId="1048" xr:uid="{00000000-0005-0000-0000-00009C000000}"/>
    <cellStyle name="Hyperlink 2 2 2 3 2 2 3" xfId="772" xr:uid="{00000000-0005-0000-0000-00009D000000}"/>
    <cellStyle name="Hyperlink 2 2 2 3 2 3" xfId="312" xr:uid="{00000000-0005-0000-0000-00009E000000}"/>
    <cellStyle name="Hyperlink 2 2 2 3 2 3 2" xfId="588" xr:uid="{00000000-0005-0000-0000-00009F000000}"/>
    <cellStyle name="Hyperlink 2 2 2 3 2 3 2 2" xfId="1140" xr:uid="{00000000-0005-0000-0000-0000A0000000}"/>
    <cellStyle name="Hyperlink 2 2 2 3 2 3 3" xfId="864" xr:uid="{00000000-0005-0000-0000-0000A1000000}"/>
    <cellStyle name="Hyperlink 2 2 2 3 2 4" xfId="404" xr:uid="{00000000-0005-0000-0000-0000A2000000}"/>
    <cellStyle name="Hyperlink 2 2 2 3 2 4 2" xfId="956" xr:uid="{00000000-0005-0000-0000-0000A3000000}"/>
    <cellStyle name="Hyperlink 2 2 2 3 2 5" xfId="680" xr:uid="{00000000-0005-0000-0000-0000A4000000}"/>
    <cellStyle name="Hyperlink 2 2 2 3 3" xfId="174" xr:uid="{00000000-0005-0000-0000-0000A5000000}"/>
    <cellStyle name="Hyperlink 2 2 2 3 3 2" xfId="450" xr:uid="{00000000-0005-0000-0000-0000A6000000}"/>
    <cellStyle name="Hyperlink 2 2 2 3 3 2 2" xfId="1002" xr:uid="{00000000-0005-0000-0000-0000A7000000}"/>
    <cellStyle name="Hyperlink 2 2 2 3 3 3" xfId="726" xr:uid="{00000000-0005-0000-0000-0000A8000000}"/>
    <cellStyle name="Hyperlink 2 2 2 3 4" xfId="266" xr:uid="{00000000-0005-0000-0000-0000A9000000}"/>
    <cellStyle name="Hyperlink 2 2 2 3 4 2" xfId="542" xr:uid="{00000000-0005-0000-0000-0000AA000000}"/>
    <cellStyle name="Hyperlink 2 2 2 3 4 2 2" xfId="1094" xr:uid="{00000000-0005-0000-0000-0000AB000000}"/>
    <cellStyle name="Hyperlink 2 2 2 3 4 3" xfId="818" xr:uid="{00000000-0005-0000-0000-0000AC000000}"/>
    <cellStyle name="Hyperlink 2 2 2 3 5" xfId="358" xr:uid="{00000000-0005-0000-0000-0000AD000000}"/>
    <cellStyle name="Hyperlink 2 2 2 3 5 2" xfId="910" xr:uid="{00000000-0005-0000-0000-0000AE000000}"/>
    <cellStyle name="Hyperlink 2 2 2 3 6" xfId="634" xr:uid="{00000000-0005-0000-0000-0000AF000000}"/>
    <cellStyle name="Hyperlink 2 2 2 4" xfId="108" xr:uid="{00000000-0005-0000-0000-0000B0000000}"/>
    <cellStyle name="Hyperlink 2 2 2 4 2" xfId="200" xr:uid="{00000000-0005-0000-0000-0000B1000000}"/>
    <cellStyle name="Hyperlink 2 2 2 4 2 2" xfId="476" xr:uid="{00000000-0005-0000-0000-0000B2000000}"/>
    <cellStyle name="Hyperlink 2 2 2 4 2 2 2" xfId="1028" xr:uid="{00000000-0005-0000-0000-0000B3000000}"/>
    <cellStyle name="Hyperlink 2 2 2 4 2 3" xfId="752" xr:uid="{00000000-0005-0000-0000-0000B4000000}"/>
    <cellStyle name="Hyperlink 2 2 2 4 3" xfId="292" xr:uid="{00000000-0005-0000-0000-0000B5000000}"/>
    <cellStyle name="Hyperlink 2 2 2 4 3 2" xfId="568" xr:uid="{00000000-0005-0000-0000-0000B6000000}"/>
    <cellStyle name="Hyperlink 2 2 2 4 3 2 2" xfId="1120" xr:uid="{00000000-0005-0000-0000-0000B7000000}"/>
    <cellStyle name="Hyperlink 2 2 2 4 3 3" xfId="844" xr:uid="{00000000-0005-0000-0000-0000B8000000}"/>
    <cellStyle name="Hyperlink 2 2 2 4 4" xfId="384" xr:uid="{00000000-0005-0000-0000-0000B9000000}"/>
    <cellStyle name="Hyperlink 2 2 2 4 4 2" xfId="936" xr:uid="{00000000-0005-0000-0000-0000BA000000}"/>
    <cellStyle name="Hyperlink 2 2 2 4 5" xfId="660" xr:uid="{00000000-0005-0000-0000-0000BB000000}"/>
    <cellStyle name="Hyperlink 2 2 2 5" xfId="154" xr:uid="{00000000-0005-0000-0000-0000BC000000}"/>
    <cellStyle name="Hyperlink 2 2 2 5 2" xfId="430" xr:uid="{00000000-0005-0000-0000-0000BD000000}"/>
    <cellStyle name="Hyperlink 2 2 2 5 2 2" xfId="982" xr:uid="{00000000-0005-0000-0000-0000BE000000}"/>
    <cellStyle name="Hyperlink 2 2 2 5 3" xfId="706" xr:uid="{00000000-0005-0000-0000-0000BF000000}"/>
    <cellStyle name="Hyperlink 2 2 2 6" xfId="246" xr:uid="{00000000-0005-0000-0000-0000C0000000}"/>
    <cellStyle name="Hyperlink 2 2 2 6 2" xfId="522" xr:uid="{00000000-0005-0000-0000-0000C1000000}"/>
    <cellStyle name="Hyperlink 2 2 2 6 2 2" xfId="1074" xr:uid="{00000000-0005-0000-0000-0000C2000000}"/>
    <cellStyle name="Hyperlink 2 2 2 6 3" xfId="798" xr:uid="{00000000-0005-0000-0000-0000C3000000}"/>
    <cellStyle name="Hyperlink 2 2 2 7" xfId="338" xr:uid="{00000000-0005-0000-0000-0000C4000000}"/>
    <cellStyle name="Hyperlink 2 2 2 7 2" xfId="890" xr:uid="{00000000-0005-0000-0000-0000C5000000}"/>
    <cellStyle name="Hyperlink 2 2 2 8" xfId="614" xr:uid="{00000000-0005-0000-0000-0000C6000000}"/>
    <cellStyle name="Hyperlink 2 2 3" xfId="67" xr:uid="{00000000-0005-0000-0000-0000C7000000}"/>
    <cellStyle name="Hyperlink 2 2 3 2" xfId="87" xr:uid="{00000000-0005-0000-0000-0000C8000000}"/>
    <cellStyle name="Hyperlink 2 2 3 2 2" xfId="133" xr:uid="{00000000-0005-0000-0000-0000C9000000}"/>
    <cellStyle name="Hyperlink 2 2 3 2 2 2" xfId="225" xr:uid="{00000000-0005-0000-0000-0000CA000000}"/>
    <cellStyle name="Hyperlink 2 2 3 2 2 2 2" xfId="501" xr:uid="{00000000-0005-0000-0000-0000CB000000}"/>
    <cellStyle name="Hyperlink 2 2 3 2 2 2 2 2" xfId="1053" xr:uid="{00000000-0005-0000-0000-0000CC000000}"/>
    <cellStyle name="Hyperlink 2 2 3 2 2 2 3" xfId="777" xr:uid="{00000000-0005-0000-0000-0000CD000000}"/>
    <cellStyle name="Hyperlink 2 2 3 2 2 3" xfId="317" xr:uid="{00000000-0005-0000-0000-0000CE000000}"/>
    <cellStyle name="Hyperlink 2 2 3 2 2 3 2" xfId="593" xr:uid="{00000000-0005-0000-0000-0000CF000000}"/>
    <cellStyle name="Hyperlink 2 2 3 2 2 3 2 2" xfId="1145" xr:uid="{00000000-0005-0000-0000-0000D0000000}"/>
    <cellStyle name="Hyperlink 2 2 3 2 2 3 3" xfId="869" xr:uid="{00000000-0005-0000-0000-0000D1000000}"/>
    <cellStyle name="Hyperlink 2 2 3 2 2 4" xfId="409" xr:uid="{00000000-0005-0000-0000-0000D2000000}"/>
    <cellStyle name="Hyperlink 2 2 3 2 2 4 2" xfId="961" xr:uid="{00000000-0005-0000-0000-0000D3000000}"/>
    <cellStyle name="Hyperlink 2 2 3 2 2 5" xfId="685" xr:uid="{00000000-0005-0000-0000-0000D4000000}"/>
    <cellStyle name="Hyperlink 2 2 3 2 3" xfId="179" xr:uid="{00000000-0005-0000-0000-0000D5000000}"/>
    <cellStyle name="Hyperlink 2 2 3 2 3 2" xfId="455" xr:uid="{00000000-0005-0000-0000-0000D6000000}"/>
    <cellStyle name="Hyperlink 2 2 3 2 3 2 2" xfId="1007" xr:uid="{00000000-0005-0000-0000-0000D7000000}"/>
    <cellStyle name="Hyperlink 2 2 3 2 3 3" xfId="731" xr:uid="{00000000-0005-0000-0000-0000D8000000}"/>
    <cellStyle name="Hyperlink 2 2 3 2 4" xfId="271" xr:uid="{00000000-0005-0000-0000-0000D9000000}"/>
    <cellStyle name="Hyperlink 2 2 3 2 4 2" xfId="547" xr:uid="{00000000-0005-0000-0000-0000DA000000}"/>
    <cellStyle name="Hyperlink 2 2 3 2 4 2 2" xfId="1099" xr:uid="{00000000-0005-0000-0000-0000DB000000}"/>
    <cellStyle name="Hyperlink 2 2 3 2 4 3" xfId="823" xr:uid="{00000000-0005-0000-0000-0000DC000000}"/>
    <cellStyle name="Hyperlink 2 2 3 2 5" xfId="363" xr:uid="{00000000-0005-0000-0000-0000DD000000}"/>
    <cellStyle name="Hyperlink 2 2 3 2 5 2" xfId="915" xr:uid="{00000000-0005-0000-0000-0000DE000000}"/>
    <cellStyle name="Hyperlink 2 2 3 2 6" xfId="639" xr:uid="{00000000-0005-0000-0000-0000DF000000}"/>
    <cellStyle name="Hyperlink 2 2 3 3" xfId="113" xr:uid="{00000000-0005-0000-0000-0000E0000000}"/>
    <cellStyle name="Hyperlink 2 2 3 3 2" xfId="205" xr:uid="{00000000-0005-0000-0000-0000E1000000}"/>
    <cellStyle name="Hyperlink 2 2 3 3 2 2" xfId="481" xr:uid="{00000000-0005-0000-0000-0000E2000000}"/>
    <cellStyle name="Hyperlink 2 2 3 3 2 2 2" xfId="1033" xr:uid="{00000000-0005-0000-0000-0000E3000000}"/>
    <cellStyle name="Hyperlink 2 2 3 3 2 3" xfId="757" xr:uid="{00000000-0005-0000-0000-0000E4000000}"/>
    <cellStyle name="Hyperlink 2 2 3 3 3" xfId="297" xr:uid="{00000000-0005-0000-0000-0000E5000000}"/>
    <cellStyle name="Hyperlink 2 2 3 3 3 2" xfId="573" xr:uid="{00000000-0005-0000-0000-0000E6000000}"/>
    <cellStyle name="Hyperlink 2 2 3 3 3 2 2" xfId="1125" xr:uid="{00000000-0005-0000-0000-0000E7000000}"/>
    <cellStyle name="Hyperlink 2 2 3 3 3 3" xfId="849" xr:uid="{00000000-0005-0000-0000-0000E8000000}"/>
    <cellStyle name="Hyperlink 2 2 3 3 4" xfId="389" xr:uid="{00000000-0005-0000-0000-0000E9000000}"/>
    <cellStyle name="Hyperlink 2 2 3 3 4 2" xfId="941" xr:uid="{00000000-0005-0000-0000-0000EA000000}"/>
    <cellStyle name="Hyperlink 2 2 3 3 5" xfId="665" xr:uid="{00000000-0005-0000-0000-0000EB000000}"/>
    <cellStyle name="Hyperlink 2 2 3 4" xfId="159" xr:uid="{00000000-0005-0000-0000-0000EC000000}"/>
    <cellStyle name="Hyperlink 2 2 3 4 2" xfId="435" xr:uid="{00000000-0005-0000-0000-0000ED000000}"/>
    <cellStyle name="Hyperlink 2 2 3 4 2 2" xfId="987" xr:uid="{00000000-0005-0000-0000-0000EE000000}"/>
    <cellStyle name="Hyperlink 2 2 3 4 3" xfId="711" xr:uid="{00000000-0005-0000-0000-0000EF000000}"/>
    <cellStyle name="Hyperlink 2 2 3 5" xfId="251" xr:uid="{00000000-0005-0000-0000-0000F0000000}"/>
    <cellStyle name="Hyperlink 2 2 3 5 2" xfId="527" xr:uid="{00000000-0005-0000-0000-0000F1000000}"/>
    <cellStyle name="Hyperlink 2 2 3 5 2 2" xfId="1079" xr:uid="{00000000-0005-0000-0000-0000F2000000}"/>
    <cellStyle name="Hyperlink 2 2 3 5 3" xfId="803" xr:uid="{00000000-0005-0000-0000-0000F3000000}"/>
    <cellStyle name="Hyperlink 2 2 3 6" xfId="343" xr:uid="{00000000-0005-0000-0000-0000F4000000}"/>
    <cellStyle name="Hyperlink 2 2 3 6 2" xfId="895" xr:uid="{00000000-0005-0000-0000-0000F5000000}"/>
    <cellStyle name="Hyperlink 2 2 3 7" xfId="619" xr:uid="{00000000-0005-0000-0000-0000F6000000}"/>
    <cellStyle name="Hyperlink 2 2 4" xfId="77" xr:uid="{00000000-0005-0000-0000-0000F7000000}"/>
    <cellStyle name="Hyperlink 2 2 4 2" xfId="123" xr:uid="{00000000-0005-0000-0000-0000F8000000}"/>
    <cellStyle name="Hyperlink 2 2 4 2 2" xfId="215" xr:uid="{00000000-0005-0000-0000-0000F9000000}"/>
    <cellStyle name="Hyperlink 2 2 4 2 2 2" xfId="491" xr:uid="{00000000-0005-0000-0000-0000FA000000}"/>
    <cellStyle name="Hyperlink 2 2 4 2 2 2 2" xfId="1043" xr:uid="{00000000-0005-0000-0000-0000FB000000}"/>
    <cellStyle name="Hyperlink 2 2 4 2 2 3" xfId="767" xr:uid="{00000000-0005-0000-0000-0000FC000000}"/>
    <cellStyle name="Hyperlink 2 2 4 2 3" xfId="307" xr:uid="{00000000-0005-0000-0000-0000FD000000}"/>
    <cellStyle name="Hyperlink 2 2 4 2 3 2" xfId="583" xr:uid="{00000000-0005-0000-0000-0000FE000000}"/>
    <cellStyle name="Hyperlink 2 2 4 2 3 2 2" xfId="1135" xr:uid="{00000000-0005-0000-0000-0000FF000000}"/>
    <cellStyle name="Hyperlink 2 2 4 2 3 3" xfId="859" xr:uid="{00000000-0005-0000-0000-000000010000}"/>
    <cellStyle name="Hyperlink 2 2 4 2 4" xfId="399" xr:uid="{00000000-0005-0000-0000-000001010000}"/>
    <cellStyle name="Hyperlink 2 2 4 2 4 2" xfId="951" xr:uid="{00000000-0005-0000-0000-000002010000}"/>
    <cellStyle name="Hyperlink 2 2 4 2 5" xfId="675" xr:uid="{00000000-0005-0000-0000-000003010000}"/>
    <cellStyle name="Hyperlink 2 2 4 3" xfId="169" xr:uid="{00000000-0005-0000-0000-000004010000}"/>
    <cellStyle name="Hyperlink 2 2 4 3 2" xfId="445" xr:uid="{00000000-0005-0000-0000-000005010000}"/>
    <cellStyle name="Hyperlink 2 2 4 3 2 2" xfId="997" xr:uid="{00000000-0005-0000-0000-000006010000}"/>
    <cellStyle name="Hyperlink 2 2 4 3 3" xfId="721" xr:uid="{00000000-0005-0000-0000-000007010000}"/>
    <cellStyle name="Hyperlink 2 2 4 4" xfId="261" xr:uid="{00000000-0005-0000-0000-000008010000}"/>
    <cellStyle name="Hyperlink 2 2 4 4 2" xfId="537" xr:uid="{00000000-0005-0000-0000-000009010000}"/>
    <cellStyle name="Hyperlink 2 2 4 4 2 2" xfId="1089" xr:uid="{00000000-0005-0000-0000-00000A010000}"/>
    <cellStyle name="Hyperlink 2 2 4 4 3" xfId="813" xr:uid="{00000000-0005-0000-0000-00000B010000}"/>
    <cellStyle name="Hyperlink 2 2 4 5" xfId="353" xr:uid="{00000000-0005-0000-0000-00000C010000}"/>
    <cellStyle name="Hyperlink 2 2 4 5 2" xfId="905" xr:uid="{00000000-0005-0000-0000-00000D010000}"/>
    <cellStyle name="Hyperlink 2 2 4 6" xfId="629" xr:uid="{00000000-0005-0000-0000-00000E010000}"/>
    <cellStyle name="Hyperlink 2 2 5" xfId="98" xr:uid="{00000000-0005-0000-0000-00000F010000}"/>
    <cellStyle name="Hyperlink 2 2 5 2" xfId="144" xr:uid="{00000000-0005-0000-0000-000010010000}"/>
    <cellStyle name="Hyperlink 2 2 5 2 2" xfId="236" xr:uid="{00000000-0005-0000-0000-000011010000}"/>
    <cellStyle name="Hyperlink 2 2 5 2 2 2" xfId="512" xr:uid="{00000000-0005-0000-0000-000012010000}"/>
    <cellStyle name="Hyperlink 2 2 5 2 2 2 2" xfId="1064" xr:uid="{00000000-0005-0000-0000-000013010000}"/>
    <cellStyle name="Hyperlink 2 2 5 2 2 3" xfId="788" xr:uid="{00000000-0005-0000-0000-000014010000}"/>
    <cellStyle name="Hyperlink 2 2 5 2 3" xfId="328" xr:uid="{00000000-0005-0000-0000-000015010000}"/>
    <cellStyle name="Hyperlink 2 2 5 2 3 2" xfId="604" xr:uid="{00000000-0005-0000-0000-000016010000}"/>
    <cellStyle name="Hyperlink 2 2 5 2 3 2 2" xfId="1156" xr:uid="{00000000-0005-0000-0000-000017010000}"/>
    <cellStyle name="Hyperlink 2 2 5 2 3 3" xfId="880" xr:uid="{00000000-0005-0000-0000-000018010000}"/>
    <cellStyle name="Hyperlink 2 2 5 2 4" xfId="420" xr:uid="{00000000-0005-0000-0000-000019010000}"/>
    <cellStyle name="Hyperlink 2 2 5 2 4 2" xfId="972" xr:uid="{00000000-0005-0000-0000-00001A010000}"/>
    <cellStyle name="Hyperlink 2 2 5 2 5" xfId="696" xr:uid="{00000000-0005-0000-0000-00001B010000}"/>
    <cellStyle name="Hyperlink 2 2 5 3" xfId="190" xr:uid="{00000000-0005-0000-0000-00001C010000}"/>
    <cellStyle name="Hyperlink 2 2 5 3 2" xfId="466" xr:uid="{00000000-0005-0000-0000-00001D010000}"/>
    <cellStyle name="Hyperlink 2 2 5 3 2 2" xfId="1018" xr:uid="{00000000-0005-0000-0000-00001E010000}"/>
    <cellStyle name="Hyperlink 2 2 5 3 3" xfId="742" xr:uid="{00000000-0005-0000-0000-00001F010000}"/>
    <cellStyle name="Hyperlink 2 2 5 4" xfId="282" xr:uid="{00000000-0005-0000-0000-000020010000}"/>
    <cellStyle name="Hyperlink 2 2 5 4 2" xfId="558" xr:uid="{00000000-0005-0000-0000-000021010000}"/>
    <cellStyle name="Hyperlink 2 2 5 4 2 2" xfId="1110" xr:uid="{00000000-0005-0000-0000-000022010000}"/>
    <cellStyle name="Hyperlink 2 2 5 4 3" xfId="834" xr:uid="{00000000-0005-0000-0000-000023010000}"/>
    <cellStyle name="Hyperlink 2 2 5 5" xfId="374" xr:uid="{00000000-0005-0000-0000-000024010000}"/>
    <cellStyle name="Hyperlink 2 2 5 5 2" xfId="926" xr:uid="{00000000-0005-0000-0000-000025010000}"/>
    <cellStyle name="Hyperlink 2 2 5 6" xfId="650" xr:uid="{00000000-0005-0000-0000-000026010000}"/>
    <cellStyle name="Hyperlink 2 2 6" xfId="103" xr:uid="{00000000-0005-0000-0000-000027010000}"/>
    <cellStyle name="Hyperlink 2 2 6 2" xfId="195" xr:uid="{00000000-0005-0000-0000-000028010000}"/>
    <cellStyle name="Hyperlink 2 2 6 2 2" xfId="471" xr:uid="{00000000-0005-0000-0000-000029010000}"/>
    <cellStyle name="Hyperlink 2 2 6 2 2 2" xfId="1023" xr:uid="{00000000-0005-0000-0000-00002A010000}"/>
    <cellStyle name="Hyperlink 2 2 6 2 3" xfId="747" xr:uid="{00000000-0005-0000-0000-00002B010000}"/>
    <cellStyle name="Hyperlink 2 2 6 3" xfId="287" xr:uid="{00000000-0005-0000-0000-00002C010000}"/>
    <cellStyle name="Hyperlink 2 2 6 3 2" xfId="563" xr:uid="{00000000-0005-0000-0000-00002D010000}"/>
    <cellStyle name="Hyperlink 2 2 6 3 2 2" xfId="1115" xr:uid="{00000000-0005-0000-0000-00002E010000}"/>
    <cellStyle name="Hyperlink 2 2 6 3 3" xfId="839" xr:uid="{00000000-0005-0000-0000-00002F010000}"/>
    <cellStyle name="Hyperlink 2 2 6 4" xfId="379" xr:uid="{00000000-0005-0000-0000-000030010000}"/>
    <cellStyle name="Hyperlink 2 2 6 4 2" xfId="931" xr:uid="{00000000-0005-0000-0000-000031010000}"/>
    <cellStyle name="Hyperlink 2 2 6 5" xfId="655" xr:uid="{00000000-0005-0000-0000-000032010000}"/>
    <cellStyle name="Hyperlink 2 2 7" xfId="149" xr:uid="{00000000-0005-0000-0000-000033010000}"/>
    <cellStyle name="Hyperlink 2 2 7 2" xfId="425" xr:uid="{00000000-0005-0000-0000-000034010000}"/>
    <cellStyle name="Hyperlink 2 2 7 2 2" xfId="977" xr:uid="{00000000-0005-0000-0000-000035010000}"/>
    <cellStyle name="Hyperlink 2 2 7 3" xfId="701" xr:uid="{00000000-0005-0000-0000-000036010000}"/>
    <cellStyle name="Hyperlink 2 2 8" xfId="241" xr:uid="{00000000-0005-0000-0000-000037010000}"/>
    <cellStyle name="Hyperlink 2 2 8 2" xfId="517" xr:uid="{00000000-0005-0000-0000-000038010000}"/>
    <cellStyle name="Hyperlink 2 2 8 2 2" xfId="1069" xr:uid="{00000000-0005-0000-0000-000039010000}"/>
    <cellStyle name="Hyperlink 2 2 8 3" xfId="793" xr:uid="{00000000-0005-0000-0000-00003A010000}"/>
    <cellStyle name="Hyperlink 2 2 9" xfId="333" xr:uid="{00000000-0005-0000-0000-00003B010000}"/>
    <cellStyle name="Hyperlink 2 2 9 2" xfId="885" xr:uid="{00000000-0005-0000-0000-00003C010000}"/>
    <cellStyle name="Hyperlink 2 3" xfId="59" xr:uid="{00000000-0005-0000-0000-00003D010000}"/>
    <cellStyle name="Hyperlink 2 3 2" xfId="70" xr:uid="{00000000-0005-0000-0000-00003E010000}"/>
    <cellStyle name="Hyperlink 2 3 2 2" xfId="90" xr:uid="{00000000-0005-0000-0000-00003F010000}"/>
    <cellStyle name="Hyperlink 2 3 2 2 2" xfId="136" xr:uid="{00000000-0005-0000-0000-000040010000}"/>
    <cellStyle name="Hyperlink 2 3 2 2 2 2" xfId="228" xr:uid="{00000000-0005-0000-0000-000041010000}"/>
    <cellStyle name="Hyperlink 2 3 2 2 2 2 2" xfId="504" xr:uid="{00000000-0005-0000-0000-000042010000}"/>
    <cellStyle name="Hyperlink 2 3 2 2 2 2 2 2" xfId="1056" xr:uid="{00000000-0005-0000-0000-000043010000}"/>
    <cellStyle name="Hyperlink 2 3 2 2 2 2 3" xfId="780" xr:uid="{00000000-0005-0000-0000-000044010000}"/>
    <cellStyle name="Hyperlink 2 3 2 2 2 3" xfId="320" xr:uid="{00000000-0005-0000-0000-000045010000}"/>
    <cellStyle name="Hyperlink 2 3 2 2 2 3 2" xfId="596" xr:uid="{00000000-0005-0000-0000-000046010000}"/>
    <cellStyle name="Hyperlink 2 3 2 2 2 3 2 2" xfId="1148" xr:uid="{00000000-0005-0000-0000-000047010000}"/>
    <cellStyle name="Hyperlink 2 3 2 2 2 3 3" xfId="872" xr:uid="{00000000-0005-0000-0000-000048010000}"/>
    <cellStyle name="Hyperlink 2 3 2 2 2 4" xfId="412" xr:uid="{00000000-0005-0000-0000-000049010000}"/>
    <cellStyle name="Hyperlink 2 3 2 2 2 4 2" xfId="964" xr:uid="{00000000-0005-0000-0000-00004A010000}"/>
    <cellStyle name="Hyperlink 2 3 2 2 2 5" xfId="688" xr:uid="{00000000-0005-0000-0000-00004B010000}"/>
    <cellStyle name="Hyperlink 2 3 2 2 3" xfId="182" xr:uid="{00000000-0005-0000-0000-00004C010000}"/>
    <cellStyle name="Hyperlink 2 3 2 2 3 2" xfId="458" xr:uid="{00000000-0005-0000-0000-00004D010000}"/>
    <cellStyle name="Hyperlink 2 3 2 2 3 2 2" xfId="1010" xr:uid="{00000000-0005-0000-0000-00004E010000}"/>
    <cellStyle name="Hyperlink 2 3 2 2 3 3" xfId="734" xr:uid="{00000000-0005-0000-0000-00004F010000}"/>
    <cellStyle name="Hyperlink 2 3 2 2 4" xfId="274" xr:uid="{00000000-0005-0000-0000-000050010000}"/>
    <cellStyle name="Hyperlink 2 3 2 2 4 2" xfId="550" xr:uid="{00000000-0005-0000-0000-000051010000}"/>
    <cellStyle name="Hyperlink 2 3 2 2 4 2 2" xfId="1102" xr:uid="{00000000-0005-0000-0000-000052010000}"/>
    <cellStyle name="Hyperlink 2 3 2 2 4 3" xfId="826" xr:uid="{00000000-0005-0000-0000-000053010000}"/>
    <cellStyle name="Hyperlink 2 3 2 2 5" xfId="366" xr:uid="{00000000-0005-0000-0000-000054010000}"/>
    <cellStyle name="Hyperlink 2 3 2 2 5 2" xfId="918" xr:uid="{00000000-0005-0000-0000-000055010000}"/>
    <cellStyle name="Hyperlink 2 3 2 2 6" xfId="642" xr:uid="{00000000-0005-0000-0000-000056010000}"/>
    <cellStyle name="Hyperlink 2 3 2 3" xfId="116" xr:uid="{00000000-0005-0000-0000-000057010000}"/>
    <cellStyle name="Hyperlink 2 3 2 3 2" xfId="208" xr:uid="{00000000-0005-0000-0000-000058010000}"/>
    <cellStyle name="Hyperlink 2 3 2 3 2 2" xfId="484" xr:uid="{00000000-0005-0000-0000-000059010000}"/>
    <cellStyle name="Hyperlink 2 3 2 3 2 2 2" xfId="1036" xr:uid="{00000000-0005-0000-0000-00005A010000}"/>
    <cellStyle name="Hyperlink 2 3 2 3 2 3" xfId="760" xr:uid="{00000000-0005-0000-0000-00005B010000}"/>
    <cellStyle name="Hyperlink 2 3 2 3 3" xfId="300" xr:uid="{00000000-0005-0000-0000-00005C010000}"/>
    <cellStyle name="Hyperlink 2 3 2 3 3 2" xfId="576" xr:uid="{00000000-0005-0000-0000-00005D010000}"/>
    <cellStyle name="Hyperlink 2 3 2 3 3 2 2" xfId="1128" xr:uid="{00000000-0005-0000-0000-00005E010000}"/>
    <cellStyle name="Hyperlink 2 3 2 3 3 3" xfId="852" xr:uid="{00000000-0005-0000-0000-00005F010000}"/>
    <cellStyle name="Hyperlink 2 3 2 3 4" xfId="392" xr:uid="{00000000-0005-0000-0000-000060010000}"/>
    <cellStyle name="Hyperlink 2 3 2 3 4 2" xfId="944" xr:uid="{00000000-0005-0000-0000-000061010000}"/>
    <cellStyle name="Hyperlink 2 3 2 3 5" xfId="668" xr:uid="{00000000-0005-0000-0000-000062010000}"/>
    <cellStyle name="Hyperlink 2 3 2 4" xfId="162" xr:uid="{00000000-0005-0000-0000-000063010000}"/>
    <cellStyle name="Hyperlink 2 3 2 4 2" xfId="438" xr:uid="{00000000-0005-0000-0000-000064010000}"/>
    <cellStyle name="Hyperlink 2 3 2 4 2 2" xfId="990" xr:uid="{00000000-0005-0000-0000-000065010000}"/>
    <cellStyle name="Hyperlink 2 3 2 4 3" xfId="714" xr:uid="{00000000-0005-0000-0000-000066010000}"/>
    <cellStyle name="Hyperlink 2 3 2 5" xfId="254" xr:uid="{00000000-0005-0000-0000-000067010000}"/>
    <cellStyle name="Hyperlink 2 3 2 5 2" xfId="530" xr:uid="{00000000-0005-0000-0000-000068010000}"/>
    <cellStyle name="Hyperlink 2 3 2 5 2 2" xfId="1082" xr:uid="{00000000-0005-0000-0000-000069010000}"/>
    <cellStyle name="Hyperlink 2 3 2 5 3" xfId="806" xr:uid="{00000000-0005-0000-0000-00006A010000}"/>
    <cellStyle name="Hyperlink 2 3 2 6" xfId="346" xr:uid="{00000000-0005-0000-0000-00006B010000}"/>
    <cellStyle name="Hyperlink 2 3 2 6 2" xfId="898" xr:uid="{00000000-0005-0000-0000-00006C010000}"/>
    <cellStyle name="Hyperlink 2 3 2 7" xfId="622" xr:uid="{00000000-0005-0000-0000-00006D010000}"/>
    <cellStyle name="Hyperlink 2 3 3" xfId="80" xr:uid="{00000000-0005-0000-0000-00006E010000}"/>
    <cellStyle name="Hyperlink 2 3 3 2" xfId="126" xr:uid="{00000000-0005-0000-0000-00006F010000}"/>
    <cellStyle name="Hyperlink 2 3 3 2 2" xfId="218" xr:uid="{00000000-0005-0000-0000-000070010000}"/>
    <cellStyle name="Hyperlink 2 3 3 2 2 2" xfId="494" xr:uid="{00000000-0005-0000-0000-000071010000}"/>
    <cellStyle name="Hyperlink 2 3 3 2 2 2 2" xfId="1046" xr:uid="{00000000-0005-0000-0000-000072010000}"/>
    <cellStyle name="Hyperlink 2 3 3 2 2 3" xfId="770" xr:uid="{00000000-0005-0000-0000-000073010000}"/>
    <cellStyle name="Hyperlink 2 3 3 2 3" xfId="310" xr:uid="{00000000-0005-0000-0000-000074010000}"/>
    <cellStyle name="Hyperlink 2 3 3 2 3 2" xfId="586" xr:uid="{00000000-0005-0000-0000-000075010000}"/>
    <cellStyle name="Hyperlink 2 3 3 2 3 2 2" xfId="1138" xr:uid="{00000000-0005-0000-0000-000076010000}"/>
    <cellStyle name="Hyperlink 2 3 3 2 3 3" xfId="862" xr:uid="{00000000-0005-0000-0000-000077010000}"/>
    <cellStyle name="Hyperlink 2 3 3 2 4" xfId="402" xr:uid="{00000000-0005-0000-0000-000078010000}"/>
    <cellStyle name="Hyperlink 2 3 3 2 4 2" xfId="954" xr:uid="{00000000-0005-0000-0000-000079010000}"/>
    <cellStyle name="Hyperlink 2 3 3 2 5" xfId="678" xr:uid="{00000000-0005-0000-0000-00007A010000}"/>
    <cellStyle name="Hyperlink 2 3 3 3" xfId="172" xr:uid="{00000000-0005-0000-0000-00007B010000}"/>
    <cellStyle name="Hyperlink 2 3 3 3 2" xfId="448" xr:uid="{00000000-0005-0000-0000-00007C010000}"/>
    <cellStyle name="Hyperlink 2 3 3 3 2 2" xfId="1000" xr:uid="{00000000-0005-0000-0000-00007D010000}"/>
    <cellStyle name="Hyperlink 2 3 3 3 3" xfId="724" xr:uid="{00000000-0005-0000-0000-00007E010000}"/>
    <cellStyle name="Hyperlink 2 3 3 4" xfId="264" xr:uid="{00000000-0005-0000-0000-00007F010000}"/>
    <cellStyle name="Hyperlink 2 3 3 4 2" xfId="540" xr:uid="{00000000-0005-0000-0000-000080010000}"/>
    <cellStyle name="Hyperlink 2 3 3 4 2 2" xfId="1092" xr:uid="{00000000-0005-0000-0000-000081010000}"/>
    <cellStyle name="Hyperlink 2 3 3 4 3" xfId="816" xr:uid="{00000000-0005-0000-0000-000082010000}"/>
    <cellStyle name="Hyperlink 2 3 3 5" xfId="356" xr:uid="{00000000-0005-0000-0000-000083010000}"/>
    <cellStyle name="Hyperlink 2 3 3 5 2" xfId="908" xr:uid="{00000000-0005-0000-0000-000084010000}"/>
    <cellStyle name="Hyperlink 2 3 3 6" xfId="632" xr:uid="{00000000-0005-0000-0000-000085010000}"/>
    <cellStyle name="Hyperlink 2 3 4" xfId="106" xr:uid="{00000000-0005-0000-0000-000086010000}"/>
    <cellStyle name="Hyperlink 2 3 4 2" xfId="198" xr:uid="{00000000-0005-0000-0000-000087010000}"/>
    <cellStyle name="Hyperlink 2 3 4 2 2" xfId="474" xr:uid="{00000000-0005-0000-0000-000088010000}"/>
    <cellStyle name="Hyperlink 2 3 4 2 2 2" xfId="1026" xr:uid="{00000000-0005-0000-0000-000089010000}"/>
    <cellStyle name="Hyperlink 2 3 4 2 3" xfId="750" xr:uid="{00000000-0005-0000-0000-00008A010000}"/>
    <cellStyle name="Hyperlink 2 3 4 3" xfId="290" xr:uid="{00000000-0005-0000-0000-00008B010000}"/>
    <cellStyle name="Hyperlink 2 3 4 3 2" xfId="566" xr:uid="{00000000-0005-0000-0000-00008C010000}"/>
    <cellStyle name="Hyperlink 2 3 4 3 2 2" xfId="1118" xr:uid="{00000000-0005-0000-0000-00008D010000}"/>
    <cellStyle name="Hyperlink 2 3 4 3 3" xfId="842" xr:uid="{00000000-0005-0000-0000-00008E010000}"/>
    <cellStyle name="Hyperlink 2 3 4 4" xfId="382" xr:uid="{00000000-0005-0000-0000-00008F010000}"/>
    <cellStyle name="Hyperlink 2 3 4 4 2" xfId="934" xr:uid="{00000000-0005-0000-0000-000090010000}"/>
    <cellStyle name="Hyperlink 2 3 4 5" xfId="658" xr:uid="{00000000-0005-0000-0000-000091010000}"/>
    <cellStyle name="Hyperlink 2 3 5" xfId="152" xr:uid="{00000000-0005-0000-0000-000092010000}"/>
    <cellStyle name="Hyperlink 2 3 5 2" xfId="428" xr:uid="{00000000-0005-0000-0000-000093010000}"/>
    <cellStyle name="Hyperlink 2 3 5 2 2" xfId="980" xr:uid="{00000000-0005-0000-0000-000094010000}"/>
    <cellStyle name="Hyperlink 2 3 5 3" xfId="704" xr:uid="{00000000-0005-0000-0000-000095010000}"/>
    <cellStyle name="Hyperlink 2 3 6" xfId="244" xr:uid="{00000000-0005-0000-0000-000096010000}"/>
    <cellStyle name="Hyperlink 2 3 6 2" xfId="520" xr:uid="{00000000-0005-0000-0000-000097010000}"/>
    <cellStyle name="Hyperlink 2 3 6 2 2" xfId="1072" xr:uid="{00000000-0005-0000-0000-000098010000}"/>
    <cellStyle name="Hyperlink 2 3 6 3" xfId="796" xr:uid="{00000000-0005-0000-0000-000099010000}"/>
    <cellStyle name="Hyperlink 2 3 7" xfId="336" xr:uid="{00000000-0005-0000-0000-00009A010000}"/>
    <cellStyle name="Hyperlink 2 3 7 2" xfId="888" xr:uid="{00000000-0005-0000-0000-00009B010000}"/>
    <cellStyle name="Hyperlink 2 3 8" xfId="612" xr:uid="{00000000-0005-0000-0000-00009C010000}"/>
    <cellStyle name="Hyperlink 2 4" xfId="65" xr:uid="{00000000-0005-0000-0000-00009D010000}"/>
    <cellStyle name="Hyperlink 2 4 2" xfId="85" xr:uid="{00000000-0005-0000-0000-00009E010000}"/>
    <cellStyle name="Hyperlink 2 4 2 2" xfId="131" xr:uid="{00000000-0005-0000-0000-00009F010000}"/>
    <cellStyle name="Hyperlink 2 4 2 2 2" xfId="223" xr:uid="{00000000-0005-0000-0000-0000A0010000}"/>
    <cellStyle name="Hyperlink 2 4 2 2 2 2" xfId="499" xr:uid="{00000000-0005-0000-0000-0000A1010000}"/>
    <cellStyle name="Hyperlink 2 4 2 2 2 2 2" xfId="1051" xr:uid="{00000000-0005-0000-0000-0000A2010000}"/>
    <cellStyle name="Hyperlink 2 4 2 2 2 3" xfId="775" xr:uid="{00000000-0005-0000-0000-0000A3010000}"/>
    <cellStyle name="Hyperlink 2 4 2 2 3" xfId="315" xr:uid="{00000000-0005-0000-0000-0000A4010000}"/>
    <cellStyle name="Hyperlink 2 4 2 2 3 2" xfId="591" xr:uid="{00000000-0005-0000-0000-0000A5010000}"/>
    <cellStyle name="Hyperlink 2 4 2 2 3 2 2" xfId="1143" xr:uid="{00000000-0005-0000-0000-0000A6010000}"/>
    <cellStyle name="Hyperlink 2 4 2 2 3 3" xfId="867" xr:uid="{00000000-0005-0000-0000-0000A7010000}"/>
    <cellStyle name="Hyperlink 2 4 2 2 4" xfId="407" xr:uid="{00000000-0005-0000-0000-0000A8010000}"/>
    <cellStyle name="Hyperlink 2 4 2 2 4 2" xfId="959" xr:uid="{00000000-0005-0000-0000-0000A9010000}"/>
    <cellStyle name="Hyperlink 2 4 2 2 5" xfId="683" xr:uid="{00000000-0005-0000-0000-0000AA010000}"/>
    <cellStyle name="Hyperlink 2 4 2 3" xfId="177" xr:uid="{00000000-0005-0000-0000-0000AB010000}"/>
    <cellStyle name="Hyperlink 2 4 2 3 2" xfId="453" xr:uid="{00000000-0005-0000-0000-0000AC010000}"/>
    <cellStyle name="Hyperlink 2 4 2 3 2 2" xfId="1005" xr:uid="{00000000-0005-0000-0000-0000AD010000}"/>
    <cellStyle name="Hyperlink 2 4 2 3 3" xfId="729" xr:uid="{00000000-0005-0000-0000-0000AE010000}"/>
    <cellStyle name="Hyperlink 2 4 2 4" xfId="269" xr:uid="{00000000-0005-0000-0000-0000AF010000}"/>
    <cellStyle name="Hyperlink 2 4 2 4 2" xfId="545" xr:uid="{00000000-0005-0000-0000-0000B0010000}"/>
    <cellStyle name="Hyperlink 2 4 2 4 2 2" xfId="1097" xr:uid="{00000000-0005-0000-0000-0000B1010000}"/>
    <cellStyle name="Hyperlink 2 4 2 4 3" xfId="821" xr:uid="{00000000-0005-0000-0000-0000B2010000}"/>
    <cellStyle name="Hyperlink 2 4 2 5" xfId="361" xr:uid="{00000000-0005-0000-0000-0000B3010000}"/>
    <cellStyle name="Hyperlink 2 4 2 5 2" xfId="913" xr:uid="{00000000-0005-0000-0000-0000B4010000}"/>
    <cellStyle name="Hyperlink 2 4 2 6" xfId="637" xr:uid="{00000000-0005-0000-0000-0000B5010000}"/>
    <cellStyle name="Hyperlink 2 4 3" xfId="111" xr:uid="{00000000-0005-0000-0000-0000B6010000}"/>
    <cellStyle name="Hyperlink 2 4 3 2" xfId="203" xr:uid="{00000000-0005-0000-0000-0000B7010000}"/>
    <cellStyle name="Hyperlink 2 4 3 2 2" xfId="479" xr:uid="{00000000-0005-0000-0000-0000B8010000}"/>
    <cellStyle name="Hyperlink 2 4 3 2 2 2" xfId="1031" xr:uid="{00000000-0005-0000-0000-0000B9010000}"/>
    <cellStyle name="Hyperlink 2 4 3 2 3" xfId="755" xr:uid="{00000000-0005-0000-0000-0000BA010000}"/>
    <cellStyle name="Hyperlink 2 4 3 3" xfId="295" xr:uid="{00000000-0005-0000-0000-0000BB010000}"/>
    <cellStyle name="Hyperlink 2 4 3 3 2" xfId="571" xr:uid="{00000000-0005-0000-0000-0000BC010000}"/>
    <cellStyle name="Hyperlink 2 4 3 3 2 2" xfId="1123" xr:uid="{00000000-0005-0000-0000-0000BD010000}"/>
    <cellStyle name="Hyperlink 2 4 3 3 3" xfId="847" xr:uid="{00000000-0005-0000-0000-0000BE010000}"/>
    <cellStyle name="Hyperlink 2 4 3 4" xfId="387" xr:uid="{00000000-0005-0000-0000-0000BF010000}"/>
    <cellStyle name="Hyperlink 2 4 3 4 2" xfId="939" xr:uid="{00000000-0005-0000-0000-0000C0010000}"/>
    <cellStyle name="Hyperlink 2 4 3 5" xfId="663" xr:uid="{00000000-0005-0000-0000-0000C1010000}"/>
    <cellStyle name="Hyperlink 2 4 4" xfId="157" xr:uid="{00000000-0005-0000-0000-0000C2010000}"/>
    <cellStyle name="Hyperlink 2 4 4 2" xfId="433" xr:uid="{00000000-0005-0000-0000-0000C3010000}"/>
    <cellStyle name="Hyperlink 2 4 4 2 2" xfId="985" xr:uid="{00000000-0005-0000-0000-0000C4010000}"/>
    <cellStyle name="Hyperlink 2 4 4 3" xfId="709" xr:uid="{00000000-0005-0000-0000-0000C5010000}"/>
    <cellStyle name="Hyperlink 2 4 5" xfId="249" xr:uid="{00000000-0005-0000-0000-0000C6010000}"/>
    <cellStyle name="Hyperlink 2 4 5 2" xfId="525" xr:uid="{00000000-0005-0000-0000-0000C7010000}"/>
    <cellStyle name="Hyperlink 2 4 5 2 2" xfId="1077" xr:uid="{00000000-0005-0000-0000-0000C8010000}"/>
    <cellStyle name="Hyperlink 2 4 5 3" xfId="801" xr:uid="{00000000-0005-0000-0000-0000C9010000}"/>
    <cellStyle name="Hyperlink 2 4 6" xfId="341" xr:uid="{00000000-0005-0000-0000-0000CA010000}"/>
    <cellStyle name="Hyperlink 2 4 6 2" xfId="893" xr:uid="{00000000-0005-0000-0000-0000CB010000}"/>
    <cellStyle name="Hyperlink 2 4 7" xfId="617" xr:uid="{00000000-0005-0000-0000-0000CC010000}"/>
    <cellStyle name="Hyperlink 2 5" xfId="75" xr:uid="{00000000-0005-0000-0000-0000CD010000}"/>
    <cellStyle name="Hyperlink 2 5 2" xfId="121" xr:uid="{00000000-0005-0000-0000-0000CE010000}"/>
    <cellStyle name="Hyperlink 2 5 2 2" xfId="213" xr:uid="{00000000-0005-0000-0000-0000CF010000}"/>
    <cellStyle name="Hyperlink 2 5 2 2 2" xfId="489" xr:uid="{00000000-0005-0000-0000-0000D0010000}"/>
    <cellStyle name="Hyperlink 2 5 2 2 2 2" xfId="1041" xr:uid="{00000000-0005-0000-0000-0000D1010000}"/>
    <cellStyle name="Hyperlink 2 5 2 2 3" xfId="765" xr:uid="{00000000-0005-0000-0000-0000D2010000}"/>
    <cellStyle name="Hyperlink 2 5 2 3" xfId="305" xr:uid="{00000000-0005-0000-0000-0000D3010000}"/>
    <cellStyle name="Hyperlink 2 5 2 3 2" xfId="581" xr:uid="{00000000-0005-0000-0000-0000D4010000}"/>
    <cellStyle name="Hyperlink 2 5 2 3 2 2" xfId="1133" xr:uid="{00000000-0005-0000-0000-0000D5010000}"/>
    <cellStyle name="Hyperlink 2 5 2 3 3" xfId="857" xr:uid="{00000000-0005-0000-0000-0000D6010000}"/>
    <cellStyle name="Hyperlink 2 5 2 4" xfId="397" xr:uid="{00000000-0005-0000-0000-0000D7010000}"/>
    <cellStyle name="Hyperlink 2 5 2 4 2" xfId="949" xr:uid="{00000000-0005-0000-0000-0000D8010000}"/>
    <cellStyle name="Hyperlink 2 5 2 5" xfId="673" xr:uid="{00000000-0005-0000-0000-0000D9010000}"/>
    <cellStyle name="Hyperlink 2 5 3" xfId="167" xr:uid="{00000000-0005-0000-0000-0000DA010000}"/>
    <cellStyle name="Hyperlink 2 5 3 2" xfId="443" xr:uid="{00000000-0005-0000-0000-0000DB010000}"/>
    <cellStyle name="Hyperlink 2 5 3 2 2" xfId="995" xr:uid="{00000000-0005-0000-0000-0000DC010000}"/>
    <cellStyle name="Hyperlink 2 5 3 3" xfId="719" xr:uid="{00000000-0005-0000-0000-0000DD010000}"/>
    <cellStyle name="Hyperlink 2 5 4" xfId="259" xr:uid="{00000000-0005-0000-0000-0000DE010000}"/>
    <cellStyle name="Hyperlink 2 5 4 2" xfId="535" xr:uid="{00000000-0005-0000-0000-0000DF010000}"/>
    <cellStyle name="Hyperlink 2 5 4 2 2" xfId="1087" xr:uid="{00000000-0005-0000-0000-0000E0010000}"/>
    <cellStyle name="Hyperlink 2 5 4 3" xfId="811" xr:uid="{00000000-0005-0000-0000-0000E1010000}"/>
    <cellStyle name="Hyperlink 2 5 5" xfId="351" xr:uid="{00000000-0005-0000-0000-0000E2010000}"/>
    <cellStyle name="Hyperlink 2 5 5 2" xfId="903" xr:uid="{00000000-0005-0000-0000-0000E3010000}"/>
    <cellStyle name="Hyperlink 2 5 6" xfId="627" xr:uid="{00000000-0005-0000-0000-0000E4010000}"/>
    <cellStyle name="Hyperlink 2 6" xfId="96" xr:uid="{00000000-0005-0000-0000-0000E5010000}"/>
    <cellStyle name="Hyperlink 2 6 2" xfId="142" xr:uid="{00000000-0005-0000-0000-0000E6010000}"/>
    <cellStyle name="Hyperlink 2 6 2 2" xfId="234" xr:uid="{00000000-0005-0000-0000-0000E7010000}"/>
    <cellStyle name="Hyperlink 2 6 2 2 2" xfId="510" xr:uid="{00000000-0005-0000-0000-0000E8010000}"/>
    <cellStyle name="Hyperlink 2 6 2 2 2 2" xfId="1062" xr:uid="{00000000-0005-0000-0000-0000E9010000}"/>
    <cellStyle name="Hyperlink 2 6 2 2 3" xfId="786" xr:uid="{00000000-0005-0000-0000-0000EA010000}"/>
    <cellStyle name="Hyperlink 2 6 2 3" xfId="326" xr:uid="{00000000-0005-0000-0000-0000EB010000}"/>
    <cellStyle name="Hyperlink 2 6 2 3 2" xfId="602" xr:uid="{00000000-0005-0000-0000-0000EC010000}"/>
    <cellStyle name="Hyperlink 2 6 2 3 2 2" xfId="1154" xr:uid="{00000000-0005-0000-0000-0000ED010000}"/>
    <cellStyle name="Hyperlink 2 6 2 3 3" xfId="878" xr:uid="{00000000-0005-0000-0000-0000EE010000}"/>
    <cellStyle name="Hyperlink 2 6 2 4" xfId="418" xr:uid="{00000000-0005-0000-0000-0000EF010000}"/>
    <cellStyle name="Hyperlink 2 6 2 4 2" xfId="970" xr:uid="{00000000-0005-0000-0000-0000F0010000}"/>
    <cellStyle name="Hyperlink 2 6 2 5" xfId="694" xr:uid="{00000000-0005-0000-0000-0000F1010000}"/>
    <cellStyle name="Hyperlink 2 6 3" xfId="188" xr:uid="{00000000-0005-0000-0000-0000F2010000}"/>
    <cellStyle name="Hyperlink 2 6 3 2" xfId="464" xr:uid="{00000000-0005-0000-0000-0000F3010000}"/>
    <cellStyle name="Hyperlink 2 6 3 2 2" xfId="1016" xr:uid="{00000000-0005-0000-0000-0000F4010000}"/>
    <cellStyle name="Hyperlink 2 6 3 3" xfId="740" xr:uid="{00000000-0005-0000-0000-0000F5010000}"/>
    <cellStyle name="Hyperlink 2 6 4" xfId="280" xr:uid="{00000000-0005-0000-0000-0000F6010000}"/>
    <cellStyle name="Hyperlink 2 6 4 2" xfId="556" xr:uid="{00000000-0005-0000-0000-0000F7010000}"/>
    <cellStyle name="Hyperlink 2 6 4 2 2" xfId="1108" xr:uid="{00000000-0005-0000-0000-0000F8010000}"/>
    <cellStyle name="Hyperlink 2 6 4 3" xfId="832" xr:uid="{00000000-0005-0000-0000-0000F9010000}"/>
    <cellStyle name="Hyperlink 2 6 5" xfId="372" xr:uid="{00000000-0005-0000-0000-0000FA010000}"/>
    <cellStyle name="Hyperlink 2 6 5 2" xfId="924" xr:uid="{00000000-0005-0000-0000-0000FB010000}"/>
    <cellStyle name="Hyperlink 2 6 6" xfId="648" xr:uid="{00000000-0005-0000-0000-0000FC010000}"/>
    <cellStyle name="Hyperlink 2 7" xfId="101" xr:uid="{00000000-0005-0000-0000-0000FD010000}"/>
    <cellStyle name="Hyperlink 2 7 2" xfId="193" xr:uid="{00000000-0005-0000-0000-0000FE010000}"/>
    <cellStyle name="Hyperlink 2 7 2 2" xfId="469" xr:uid="{00000000-0005-0000-0000-0000FF010000}"/>
    <cellStyle name="Hyperlink 2 7 2 2 2" xfId="1021" xr:uid="{00000000-0005-0000-0000-000000020000}"/>
    <cellStyle name="Hyperlink 2 7 2 3" xfId="745" xr:uid="{00000000-0005-0000-0000-000001020000}"/>
    <cellStyle name="Hyperlink 2 7 3" xfId="285" xr:uid="{00000000-0005-0000-0000-000002020000}"/>
    <cellStyle name="Hyperlink 2 7 3 2" xfId="561" xr:uid="{00000000-0005-0000-0000-000003020000}"/>
    <cellStyle name="Hyperlink 2 7 3 2 2" xfId="1113" xr:uid="{00000000-0005-0000-0000-000004020000}"/>
    <cellStyle name="Hyperlink 2 7 3 3" xfId="837" xr:uid="{00000000-0005-0000-0000-000005020000}"/>
    <cellStyle name="Hyperlink 2 7 4" xfId="377" xr:uid="{00000000-0005-0000-0000-000006020000}"/>
    <cellStyle name="Hyperlink 2 7 4 2" xfId="929" xr:uid="{00000000-0005-0000-0000-000007020000}"/>
    <cellStyle name="Hyperlink 2 7 5" xfId="653" xr:uid="{00000000-0005-0000-0000-000008020000}"/>
    <cellStyle name="Hyperlink 2 8" xfId="147" xr:uid="{00000000-0005-0000-0000-000009020000}"/>
    <cellStyle name="Hyperlink 2 8 2" xfId="423" xr:uid="{00000000-0005-0000-0000-00000A020000}"/>
    <cellStyle name="Hyperlink 2 8 2 2" xfId="975" xr:uid="{00000000-0005-0000-0000-00000B020000}"/>
    <cellStyle name="Hyperlink 2 8 3" xfId="699" xr:uid="{00000000-0005-0000-0000-00000C020000}"/>
    <cellStyle name="Hyperlink 2 9" xfId="239" xr:uid="{00000000-0005-0000-0000-00000D020000}"/>
    <cellStyle name="Hyperlink 2 9 2" xfId="515" xr:uid="{00000000-0005-0000-0000-00000E020000}"/>
    <cellStyle name="Hyperlink 2 9 2 2" xfId="1067" xr:uid="{00000000-0005-0000-0000-00000F020000}"/>
    <cellStyle name="Hyperlink 2 9 3" xfId="791" xr:uid="{00000000-0005-0000-0000-000010020000}"/>
    <cellStyle name="Hyperlink 3" xfId="49" xr:uid="{00000000-0005-0000-0000-000011020000}"/>
    <cellStyle name="Hyperlink 3 10" xfId="608" xr:uid="{00000000-0005-0000-0000-000012020000}"/>
    <cellStyle name="Hyperlink 3 2" xfId="60" xr:uid="{00000000-0005-0000-0000-000013020000}"/>
    <cellStyle name="Hyperlink 3 2 2" xfId="71" xr:uid="{00000000-0005-0000-0000-000014020000}"/>
    <cellStyle name="Hyperlink 3 2 2 2" xfId="91" xr:uid="{00000000-0005-0000-0000-000015020000}"/>
    <cellStyle name="Hyperlink 3 2 2 2 2" xfId="137" xr:uid="{00000000-0005-0000-0000-000016020000}"/>
    <cellStyle name="Hyperlink 3 2 2 2 2 2" xfId="229" xr:uid="{00000000-0005-0000-0000-000017020000}"/>
    <cellStyle name="Hyperlink 3 2 2 2 2 2 2" xfId="505" xr:uid="{00000000-0005-0000-0000-000018020000}"/>
    <cellStyle name="Hyperlink 3 2 2 2 2 2 2 2" xfId="1057" xr:uid="{00000000-0005-0000-0000-000019020000}"/>
    <cellStyle name="Hyperlink 3 2 2 2 2 2 3" xfId="781" xr:uid="{00000000-0005-0000-0000-00001A020000}"/>
    <cellStyle name="Hyperlink 3 2 2 2 2 3" xfId="321" xr:uid="{00000000-0005-0000-0000-00001B020000}"/>
    <cellStyle name="Hyperlink 3 2 2 2 2 3 2" xfId="597" xr:uid="{00000000-0005-0000-0000-00001C020000}"/>
    <cellStyle name="Hyperlink 3 2 2 2 2 3 2 2" xfId="1149" xr:uid="{00000000-0005-0000-0000-00001D020000}"/>
    <cellStyle name="Hyperlink 3 2 2 2 2 3 3" xfId="873" xr:uid="{00000000-0005-0000-0000-00001E020000}"/>
    <cellStyle name="Hyperlink 3 2 2 2 2 4" xfId="413" xr:uid="{00000000-0005-0000-0000-00001F020000}"/>
    <cellStyle name="Hyperlink 3 2 2 2 2 4 2" xfId="965" xr:uid="{00000000-0005-0000-0000-000020020000}"/>
    <cellStyle name="Hyperlink 3 2 2 2 2 5" xfId="689" xr:uid="{00000000-0005-0000-0000-000021020000}"/>
    <cellStyle name="Hyperlink 3 2 2 2 3" xfId="183" xr:uid="{00000000-0005-0000-0000-000022020000}"/>
    <cellStyle name="Hyperlink 3 2 2 2 3 2" xfId="459" xr:uid="{00000000-0005-0000-0000-000023020000}"/>
    <cellStyle name="Hyperlink 3 2 2 2 3 2 2" xfId="1011" xr:uid="{00000000-0005-0000-0000-000024020000}"/>
    <cellStyle name="Hyperlink 3 2 2 2 3 3" xfId="735" xr:uid="{00000000-0005-0000-0000-000025020000}"/>
    <cellStyle name="Hyperlink 3 2 2 2 4" xfId="275" xr:uid="{00000000-0005-0000-0000-000026020000}"/>
    <cellStyle name="Hyperlink 3 2 2 2 4 2" xfId="551" xr:uid="{00000000-0005-0000-0000-000027020000}"/>
    <cellStyle name="Hyperlink 3 2 2 2 4 2 2" xfId="1103" xr:uid="{00000000-0005-0000-0000-000028020000}"/>
    <cellStyle name="Hyperlink 3 2 2 2 4 3" xfId="827" xr:uid="{00000000-0005-0000-0000-000029020000}"/>
    <cellStyle name="Hyperlink 3 2 2 2 5" xfId="367" xr:uid="{00000000-0005-0000-0000-00002A020000}"/>
    <cellStyle name="Hyperlink 3 2 2 2 5 2" xfId="919" xr:uid="{00000000-0005-0000-0000-00002B020000}"/>
    <cellStyle name="Hyperlink 3 2 2 2 6" xfId="643" xr:uid="{00000000-0005-0000-0000-00002C020000}"/>
    <cellStyle name="Hyperlink 3 2 2 3" xfId="117" xr:uid="{00000000-0005-0000-0000-00002D020000}"/>
    <cellStyle name="Hyperlink 3 2 2 3 2" xfId="209" xr:uid="{00000000-0005-0000-0000-00002E020000}"/>
    <cellStyle name="Hyperlink 3 2 2 3 2 2" xfId="485" xr:uid="{00000000-0005-0000-0000-00002F020000}"/>
    <cellStyle name="Hyperlink 3 2 2 3 2 2 2" xfId="1037" xr:uid="{00000000-0005-0000-0000-000030020000}"/>
    <cellStyle name="Hyperlink 3 2 2 3 2 3" xfId="761" xr:uid="{00000000-0005-0000-0000-000031020000}"/>
    <cellStyle name="Hyperlink 3 2 2 3 3" xfId="301" xr:uid="{00000000-0005-0000-0000-000032020000}"/>
    <cellStyle name="Hyperlink 3 2 2 3 3 2" xfId="577" xr:uid="{00000000-0005-0000-0000-000033020000}"/>
    <cellStyle name="Hyperlink 3 2 2 3 3 2 2" xfId="1129" xr:uid="{00000000-0005-0000-0000-000034020000}"/>
    <cellStyle name="Hyperlink 3 2 2 3 3 3" xfId="853" xr:uid="{00000000-0005-0000-0000-000035020000}"/>
    <cellStyle name="Hyperlink 3 2 2 3 4" xfId="393" xr:uid="{00000000-0005-0000-0000-000036020000}"/>
    <cellStyle name="Hyperlink 3 2 2 3 4 2" xfId="945" xr:uid="{00000000-0005-0000-0000-000037020000}"/>
    <cellStyle name="Hyperlink 3 2 2 3 5" xfId="669" xr:uid="{00000000-0005-0000-0000-000038020000}"/>
    <cellStyle name="Hyperlink 3 2 2 4" xfId="163" xr:uid="{00000000-0005-0000-0000-000039020000}"/>
    <cellStyle name="Hyperlink 3 2 2 4 2" xfId="439" xr:uid="{00000000-0005-0000-0000-00003A020000}"/>
    <cellStyle name="Hyperlink 3 2 2 4 2 2" xfId="991" xr:uid="{00000000-0005-0000-0000-00003B020000}"/>
    <cellStyle name="Hyperlink 3 2 2 4 3" xfId="715" xr:uid="{00000000-0005-0000-0000-00003C020000}"/>
    <cellStyle name="Hyperlink 3 2 2 5" xfId="255" xr:uid="{00000000-0005-0000-0000-00003D020000}"/>
    <cellStyle name="Hyperlink 3 2 2 5 2" xfId="531" xr:uid="{00000000-0005-0000-0000-00003E020000}"/>
    <cellStyle name="Hyperlink 3 2 2 5 2 2" xfId="1083" xr:uid="{00000000-0005-0000-0000-00003F020000}"/>
    <cellStyle name="Hyperlink 3 2 2 5 3" xfId="807" xr:uid="{00000000-0005-0000-0000-000040020000}"/>
    <cellStyle name="Hyperlink 3 2 2 6" xfId="347" xr:uid="{00000000-0005-0000-0000-000041020000}"/>
    <cellStyle name="Hyperlink 3 2 2 6 2" xfId="899" xr:uid="{00000000-0005-0000-0000-000042020000}"/>
    <cellStyle name="Hyperlink 3 2 2 7" xfId="623" xr:uid="{00000000-0005-0000-0000-000043020000}"/>
    <cellStyle name="Hyperlink 3 2 3" xfId="81" xr:uid="{00000000-0005-0000-0000-000044020000}"/>
    <cellStyle name="Hyperlink 3 2 3 2" xfId="127" xr:uid="{00000000-0005-0000-0000-000045020000}"/>
    <cellStyle name="Hyperlink 3 2 3 2 2" xfId="219" xr:uid="{00000000-0005-0000-0000-000046020000}"/>
    <cellStyle name="Hyperlink 3 2 3 2 2 2" xfId="495" xr:uid="{00000000-0005-0000-0000-000047020000}"/>
    <cellStyle name="Hyperlink 3 2 3 2 2 2 2" xfId="1047" xr:uid="{00000000-0005-0000-0000-000048020000}"/>
    <cellStyle name="Hyperlink 3 2 3 2 2 3" xfId="771" xr:uid="{00000000-0005-0000-0000-000049020000}"/>
    <cellStyle name="Hyperlink 3 2 3 2 3" xfId="311" xr:uid="{00000000-0005-0000-0000-00004A020000}"/>
    <cellStyle name="Hyperlink 3 2 3 2 3 2" xfId="587" xr:uid="{00000000-0005-0000-0000-00004B020000}"/>
    <cellStyle name="Hyperlink 3 2 3 2 3 2 2" xfId="1139" xr:uid="{00000000-0005-0000-0000-00004C020000}"/>
    <cellStyle name="Hyperlink 3 2 3 2 3 3" xfId="863" xr:uid="{00000000-0005-0000-0000-00004D020000}"/>
    <cellStyle name="Hyperlink 3 2 3 2 4" xfId="403" xr:uid="{00000000-0005-0000-0000-00004E020000}"/>
    <cellStyle name="Hyperlink 3 2 3 2 4 2" xfId="955" xr:uid="{00000000-0005-0000-0000-00004F020000}"/>
    <cellStyle name="Hyperlink 3 2 3 2 5" xfId="679" xr:uid="{00000000-0005-0000-0000-000050020000}"/>
    <cellStyle name="Hyperlink 3 2 3 3" xfId="173" xr:uid="{00000000-0005-0000-0000-000051020000}"/>
    <cellStyle name="Hyperlink 3 2 3 3 2" xfId="449" xr:uid="{00000000-0005-0000-0000-000052020000}"/>
    <cellStyle name="Hyperlink 3 2 3 3 2 2" xfId="1001" xr:uid="{00000000-0005-0000-0000-000053020000}"/>
    <cellStyle name="Hyperlink 3 2 3 3 3" xfId="725" xr:uid="{00000000-0005-0000-0000-000054020000}"/>
    <cellStyle name="Hyperlink 3 2 3 4" xfId="265" xr:uid="{00000000-0005-0000-0000-000055020000}"/>
    <cellStyle name="Hyperlink 3 2 3 4 2" xfId="541" xr:uid="{00000000-0005-0000-0000-000056020000}"/>
    <cellStyle name="Hyperlink 3 2 3 4 2 2" xfId="1093" xr:uid="{00000000-0005-0000-0000-000057020000}"/>
    <cellStyle name="Hyperlink 3 2 3 4 3" xfId="817" xr:uid="{00000000-0005-0000-0000-000058020000}"/>
    <cellStyle name="Hyperlink 3 2 3 5" xfId="357" xr:uid="{00000000-0005-0000-0000-000059020000}"/>
    <cellStyle name="Hyperlink 3 2 3 5 2" xfId="909" xr:uid="{00000000-0005-0000-0000-00005A020000}"/>
    <cellStyle name="Hyperlink 3 2 3 6" xfId="633" xr:uid="{00000000-0005-0000-0000-00005B020000}"/>
    <cellStyle name="Hyperlink 3 2 4" xfId="107" xr:uid="{00000000-0005-0000-0000-00005C020000}"/>
    <cellStyle name="Hyperlink 3 2 4 2" xfId="199" xr:uid="{00000000-0005-0000-0000-00005D020000}"/>
    <cellStyle name="Hyperlink 3 2 4 2 2" xfId="475" xr:uid="{00000000-0005-0000-0000-00005E020000}"/>
    <cellStyle name="Hyperlink 3 2 4 2 2 2" xfId="1027" xr:uid="{00000000-0005-0000-0000-00005F020000}"/>
    <cellStyle name="Hyperlink 3 2 4 2 3" xfId="751" xr:uid="{00000000-0005-0000-0000-000060020000}"/>
    <cellStyle name="Hyperlink 3 2 4 3" xfId="291" xr:uid="{00000000-0005-0000-0000-000061020000}"/>
    <cellStyle name="Hyperlink 3 2 4 3 2" xfId="567" xr:uid="{00000000-0005-0000-0000-000062020000}"/>
    <cellStyle name="Hyperlink 3 2 4 3 2 2" xfId="1119" xr:uid="{00000000-0005-0000-0000-000063020000}"/>
    <cellStyle name="Hyperlink 3 2 4 3 3" xfId="843" xr:uid="{00000000-0005-0000-0000-000064020000}"/>
    <cellStyle name="Hyperlink 3 2 4 4" xfId="383" xr:uid="{00000000-0005-0000-0000-000065020000}"/>
    <cellStyle name="Hyperlink 3 2 4 4 2" xfId="935" xr:uid="{00000000-0005-0000-0000-000066020000}"/>
    <cellStyle name="Hyperlink 3 2 4 5" xfId="659" xr:uid="{00000000-0005-0000-0000-000067020000}"/>
    <cellStyle name="Hyperlink 3 2 5" xfId="153" xr:uid="{00000000-0005-0000-0000-000068020000}"/>
    <cellStyle name="Hyperlink 3 2 5 2" xfId="429" xr:uid="{00000000-0005-0000-0000-000069020000}"/>
    <cellStyle name="Hyperlink 3 2 5 2 2" xfId="981" xr:uid="{00000000-0005-0000-0000-00006A020000}"/>
    <cellStyle name="Hyperlink 3 2 5 3" xfId="705" xr:uid="{00000000-0005-0000-0000-00006B020000}"/>
    <cellStyle name="Hyperlink 3 2 6" xfId="245" xr:uid="{00000000-0005-0000-0000-00006C020000}"/>
    <cellStyle name="Hyperlink 3 2 6 2" xfId="521" xr:uid="{00000000-0005-0000-0000-00006D020000}"/>
    <cellStyle name="Hyperlink 3 2 6 2 2" xfId="1073" xr:uid="{00000000-0005-0000-0000-00006E020000}"/>
    <cellStyle name="Hyperlink 3 2 6 3" xfId="797" xr:uid="{00000000-0005-0000-0000-00006F020000}"/>
    <cellStyle name="Hyperlink 3 2 7" xfId="337" xr:uid="{00000000-0005-0000-0000-000070020000}"/>
    <cellStyle name="Hyperlink 3 2 7 2" xfId="889" xr:uid="{00000000-0005-0000-0000-000071020000}"/>
    <cellStyle name="Hyperlink 3 2 8" xfId="613" xr:uid="{00000000-0005-0000-0000-000072020000}"/>
    <cellStyle name="Hyperlink 3 3" xfId="66" xr:uid="{00000000-0005-0000-0000-000073020000}"/>
    <cellStyle name="Hyperlink 3 3 2" xfId="86" xr:uid="{00000000-0005-0000-0000-000074020000}"/>
    <cellStyle name="Hyperlink 3 3 2 2" xfId="132" xr:uid="{00000000-0005-0000-0000-000075020000}"/>
    <cellStyle name="Hyperlink 3 3 2 2 2" xfId="224" xr:uid="{00000000-0005-0000-0000-000076020000}"/>
    <cellStyle name="Hyperlink 3 3 2 2 2 2" xfId="500" xr:uid="{00000000-0005-0000-0000-000077020000}"/>
    <cellStyle name="Hyperlink 3 3 2 2 2 2 2" xfId="1052" xr:uid="{00000000-0005-0000-0000-000078020000}"/>
    <cellStyle name="Hyperlink 3 3 2 2 2 3" xfId="776" xr:uid="{00000000-0005-0000-0000-000079020000}"/>
    <cellStyle name="Hyperlink 3 3 2 2 3" xfId="316" xr:uid="{00000000-0005-0000-0000-00007A020000}"/>
    <cellStyle name="Hyperlink 3 3 2 2 3 2" xfId="592" xr:uid="{00000000-0005-0000-0000-00007B020000}"/>
    <cellStyle name="Hyperlink 3 3 2 2 3 2 2" xfId="1144" xr:uid="{00000000-0005-0000-0000-00007C020000}"/>
    <cellStyle name="Hyperlink 3 3 2 2 3 3" xfId="868" xr:uid="{00000000-0005-0000-0000-00007D020000}"/>
    <cellStyle name="Hyperlink 3 3 2 2 4" xfId="408" xr:uid="{00000000-0005-0000-0000-00007E020000}"/>
    <cellStyle name="Hyperlink 3 3 2 2 4 2" xfId="960" xr:uid="{00000000-0005-0000-0000-00007F020000}"/>
    <cellStyle name="Hyperlink 3 3 2 2 5" xfId="684" xr:uid="{00000000-0005-0000-0000-000080020000}"/>
    <cellStyle name="Hyperlink 3 3 2 3" xfId="178" xr:uid="{00000000-0005-0000-0000-000081020000}"/>
    <cellStyle name="Hyperlink 3 3 2 3 2" xfId="454" xr:uid="{00000000-0005-0000-0000-000082020000}"/>
    <cellStyle name="Hyperlink 3 3 2 3 2 2" xfId="1006" xr:uid="{00000000-0005-0000-0000-000083020000}"/>
    <cellStyle name="Hyperlink 3 3 2 3 3" xfId="730" xr:uid="{00000000-0005-0000-0000-000084020000}"/>
    <cellStyle name="Hyperlink 3 3 2 4" xfId="270" xr:uid="{00000000-0005-0000-0000-000085020000}"/>
    <cellStyle name="Hyperlink 3 3 2 4 2" xfId="546" xr:uid="{00000000-0005-0000-0000-000086020000}"/>
    <cellStyle name="Hyperlink 3 3 2 4 2 2" xfId="1098" xr:uid="{00000000-0005-0000-0000-000087020000}"/>
    <cellStyle name="Hyperlink 3 3 2 4 3" xfId="822" xr:uid="{00000000-0005-0000-0000-000088020000}"/>
    <cellStyle name="Hyperlink 3 3 2 5" xfId="362" xr:uid="{00000000-0005-0000-0000-000089020000}"/>
    <cellStyle name="Hyperlink 3 3 2 5 2" xfId="914" xr:uid="{00000000-0005-0000-0000-00008A020000}"/>
    <cellStyle name="Hyperlink 3 3 2 6" xfId="638" xr:uid="{00000000-0005-0000-0000-00008B020000}"/>
    <cellStyle name="Hyperlink 3 3 3" xfId="112" xr:uid="{00000000-0005-0000-0000-00008C020000}"/>
    <cellStyle name="Hyperlink 3 3 3 2" xfId="204" xr:uid="{00000000-0005-0000-0000-00008D020000}"/>
    <cellStyle name="Hyperlink 3 3 3 2 2" xfId="480" xr:uid="{00000000-0005-0000-0000-00008E020000}"/>
    <cellStyle name="Hyperlink 3 3 3 2 2 2" xfId="1032" xr:uid="{00000000-0005-0000-0000-00008F020000}"/>
    <cellStyle name="Hyperlink 3 3 3 2 3" xfId="756" xr:uid="{00000000-0005-0000-0000-000090020000}"/>
    <cellStyle name="Hyperlink 3 3 3 3" xfId="296" xr:uid="{00000000-0005-0000-0000-000091020000}"/>
    <cellStyle name="Hyperlink 3 3 3 3 2" xfId="572" xr:uid="{00000000-0005-0000-0000-000092020000}"/>
    <cellStyle name="Hyperlink 3 3 3 3 2 2" xfId="1124" xr:uid="{00000000-0005-0000-0000-000093020000}"/>
    <cellStyle name="Hyperlink 3 3 3 3 3" xfId="848" xr:uid="{00000000-0005-0000-0000-000094020000}"/>
    <cellStyle name="Hyperlink 3 3 3 4" xfId="388" xr:uid="{00000000-0005-0000-0000-000095020000}"/>
    <cellStyle name="Hyperlink 3 3 3 4 2" xfId="940" xr:uid="{00000000-0005-0000-0000-000096020000}"/>
    <cellStyle name="Hyperlink 3 3 3 5" xfId="664" xr:uid="{00000000-0005-0000-0000-000097020000}"/>
    <cellStyle name="Hyperlink 3 3 4" xfId="158" xr:uid="{00000000-0005-0000-0000-000098020000}"/>
    <cellStyle name="Hyperlink 3 3 4 2" xfId="434" xr:uid="{00000000-0005-0000-0000-000099020000}"/>
    <cellStyle name="Hyperlink 3 3 4 2 2" xfId="986" xr:uid="{00000000-0005-0000-0000-00009A020000}"/>
    <cellStyle name="Hyperlink 3 3 4 3" xfId="710" xr:uid="{00000000-0005-0000-0000-00009B020000}"/>
    <cellStyle name="Hyperlink 3 3 5" xfId="250" xr:uid="{00000000-0005-0000-0000-00009C020000}"/>
    <cellStyle name="Hyperlink 3 3 5 2" xfId="526" xr:uid="{00000000-0005-0000-0000-00009D020000}"/>
    <cellStyle name="Hyperlink 3 3 5 2 2" xfId="1078" xr:uid="{00000000-0005-0000-0000-00009E020000}"/>
    <cellStyle name="Hyperlink 3 3 5 3" xfId="802" xr:uid="{00000000-0005-0000-0000-00009F020000}"/>
    <cellStyle name="Hyperlink 3 3 6" xfId="342" xr:uid="{00000000-0005-0000-0000-0000A0020000}"/>
    <cellStyle name="Hyperlink 3 3 6 2" xfId="894" xr:uid="{00000000-0005-0000-0000-0000A1020000}"/>
    <cellStyle name="Hyperlink 3 3 7" xfId="618" xr:uid="{00000000-0005-0000-0000-0000A2020000}"/>
    <cellStyle name="Hyperlink 3 4" xfId="76" xr:uid="{00000000-0005-0000-0000-0000A3020000}"/>
    <cellStyle name="Hyperlink 3 4 2" xfId="122" xr:uid="{00000000-0005-0000-0000-0000A4020000}"/>
    <cellStyle name="Hyperlink 3 4 2 2" xfId="214" xr:uid="{00000000-0005-0000-0000-0000A5020000}"/>
    <cellStyle name="Hyperlink 3 4 2 2 2" xfId="490" xr:uid="{00000000-0005-0000-0000-0000A6020000}"/>
    <cellStyle name="Hyperlink 3 4 2 2 2 2" xfId="1042" xr:uid="{00000000-0005-0000-0000-0000A7020000}"/>
    <cellStyle name="Hyperlink 3 4 2 2 3" xfId="766" xr:uid="{00000000-0005-0000-0000-0000A8020000}"/>
    <cellStyle name="Hyperlink 3 4 2 3" xfId="306" xr:uid="{00000000-0005-0000-0000-0000A9020000}"/>
    <cellStyle name="Hyperlink 3 4 2 3 2" xfId="582" xr:uid="{00000000-0005-0000-0000-0000AA020000}"/>
    <cellStyle name="Hyperlink 3 4 2 3 2 2" xfId="1134" xr:uid="{00000000-0005-0000-0000-0000AB020000}"/>
    <cellStyle name="Hyperlink 3 4 2 3 3" xfId="858" xr:uid="{00000000-0005-0000-0000-0000AC020000}"/>
    <cellStyle name="Hyperlink 3 4 2 4" xfId="398" xr:uid="{00000000-0005-0000-0000-0000AD020000}"/>
    <cellStyle name="Hyperlink 3 4 2 4 2" xfId="950" xr:uid="{00000000-0005-0000-0000-0000AE020000}"/>
    <cellStyle name="Hyperlink 3 4 2 5" xfId="674" xr:uid="{00000000-0005-0000-0000-0000AF020000}"/>
    <cellStyle name="Hyperlink 3 4 3" xfId="168" xr:uid="{00000000-0005-0000-0000-0000B0020000}"/>
    <cellStyle name="Hyperlink 3 4 3 2" xfId="444" xr:uid="{00000000-0005-0000-0000-0000B1020000}"/>
    <cellStyle name="Hyperlink 3 4 3 2 2" xfId="996" xr:uid="{00000000-0005-0000-0000-0000B2020000}"/>
    <cellStyle name="Hyperlink 3 4 3 3" xfId="720" xr:uid="{00000000-0005-0000-0000-0000B3020000}"/>
    <cellStyle name="Hyperlink 3 4 4" xfId="260" xr:uid="{00000000-0005-0000-0000-0000B4020000}"/>
    <cellStyle name="Hyperlink 3 4 4 2" xfId="536" xr:uid="{00000000-0005-0000-0000-0000B5020000}"/>
    <cellStyle name="Hyperlink 3 4 4 2 2" xfId="1088" xr:uid="{00000000-0005-0000-0000-0000B6020000}"/>
    <cellStyle name="Hyperlink 3 4 4 3" xfId="812" xr:uid="{00000000-0005-0000-0000-0000B7020000}"/>
    <cellStyle name="Hyperlink 3 4 5" xfId="352" xr:uid="{00000000-0005-0000-0000-0000B8020000}"/>
    <cellStyle name="Hyperlink 3 4 5 2" xfId="904" xr:uid="{00000000-0005-0000-0000-0000B9020000}"/>
    <cellStyle name="Hyperlink 3 4 6" xfId="628" xr:uid="{00000000-0005-0000-0000-0000BA020000}"/>
    <cellStyle name="Hyperlink 3 5" xfId="97" xr:uid="{00000000-0005-0000-0000-0000BB020000}"/>
    <cellStyle name="Hyperlink 3 5 2" xfId="143" xr:uid="{00000000-0005-0000-0000-0000BC020000}"/>
    <cellStyle name="Hyperlink 3 5 2 2" xfId="235" xr:uid="{00000000-0005-0000-0000-0000BD020000}"/>
    <cellStyle name="Hyperlink 3 5 2 2 2" xfId="511" xr:uid="{00000000-0005-0000-0000-0000BE020000}"/>
    <cellStyle name="Hyperlink 3 5 2 2 2 2" xfId="1063" xr:uid="{00000000-0005-0000-0000-0000BF020000}"/>
    <cellStyle name="Hyperlink 3 5 2 2 3" xfId="787" xr:uid="{00000000-0005-0000-0000-0000C0020000}"/>
    <cellStyle name="Hyperlink 3 5 2 3" xfId="327" xr:uid="{00000000-0005-0000-0000-0000C1020000}"/>
    <cellStyle name="Hyperlink 3 5 2 3 2" xfId="603" xr:uid="{00000000-0005-0000-0000-0000C2020000}"/>
    <cellStyle name="Hyperlink 3 5 2 3 2 2" xfId="1155" xr:uid="{00000000-0005-0000-0000-0000C3020000}"/>
    <cellStyle name="Hyperlink 3 5 2 3 3" xfId="879" xr:uid="{00000000-0005-0000-0000-0000C4020000}"/>
    <cellStyle name="Hyperlink 3 5 2 4" xfId="419" xr:uid="{00000000-0005-0000-0000-0000C5020000}"/>
    <cellStyle name="Hyperlink 3 5 2 4 2" xfId="971" xr:uid="{00000000-0005-0000-0000-0000C6020000}"/>
    <cellStyle name="Hyperlink 3 5 2 5" xfId="695" xr:uid="{00000000-0005-0000-0000-0000C7020000}"/>
    <cellStyle name="Hyperlink 3 5 3" xfId="189" xr:uid="{00000000-0005-0000-0000-0000C8020000}"/>
    <cellStyle name="Hyperlink 3 5 3 2" xfId="465" xr:uid="{00000000-0005-0000-0000-0000C9020000}"/>
    <cellStyle name="Hyperlink 3 5 3 2 2" xfId="1017" xr:uid="{00000000-0005-0000-0000-0000CA020000}"/>
    <cellStyle name="Hyperlink 3 5 3 3" xfId="741" xr:uid="{00000000-0005-0000-0000-0000CB020000}"/>
    <cellStyle name="Hyperlink 3 5 4" xfId="281" xr:uid="{00000000-0005-0000-0000-0000CC020000}"/>
    <cellStyle name="Hyperlink 3 5 4 2" xfId="557" xr:uid="{00000000-0005-0000-0000-0000CD020000}"/>
    <cellStyle name="Hyperlink 3 5 4 2 2" xfId="1109" xr:uid="{00000000-0005-0000-0000-0000CE020000}"/>
    <cellStyle name="Hyperlink 3 5 4 3" xfId="833" xr:uid="{00000000-0005-0000-0000-0000CF020000}"/>
    <cellStyle name="Hyperlink 3 5 5" xfId="373" xr:uid="{00000000-0005-0000-0000-0000D0020000}"/>
    <cellStyle name="Hyperlink 3 5 5 2" xfId="925" xr:uid="{00000000-0005-0000-0000-0000D1020000}"/>
    <cellStyle name="Hyperlink 3 5 6" xfId="649" xr:uid="{00000000-0005-0000-0000-0000D2020000}"/>
    <cellStyle name="Hyperlink 3 6" xfId="102" xr:uid="{00000000-0005-0000-0000-0000D3020000}"/>
    <cellStyle name="Hyperlink 3 6 2" xfId="194" xr:uid="{00000000-0005-0000-0000-0000D4020000}"/>
    <cellStyle name="Hyperlink 3 6 2 2" xfId="470" xr:uid="{00000000-0005-0000-0000-0000D5020000}"/>
    <cellStyle name="Hyperlink 3 6 2 2 2" xfId="1022" xr:uid="{00000000-0005-0000-0000-0000D6020000}"/>
    <cellStyle name="Hyperlink 3 6 2 3" xfId="746" xr:uid="{00000000-0005-0000-0000-0000D7020000}"/>
    <cellStyle name="Hyperlink 3 6 3" xfId="286" xr:uid="{00000000-0005-0000-0000-0000D8020000}"/>
    <cellStyle name="Hyperlink 3 6 3 2" xfId="562" xr:uid="{00000000-0005-0000-0000-0000D9020000}"/>
    <cellStyle name="Hyperlink 3 6 3 2 2" xfId="1114" xr:uid="{00000000-0005-0000-0000-0000DA020000}"/>
    <cellStyle name="Hyperlink 3 6 3 3" xfId="838" xr:uid="{00000000-0005-0000-0000-0000DB020000}"/>
    <cellStyle name="Hyperlink 3 6 4" xfId="378" xr:uid="{00000000-0005-0000-0000-0000DC020000}"/>
    <cellStyle name="Hyperlink 3 6 4 2" xfId="930" xr:uid="{00000000-0005-0000-0000-0000DD020000}"/>
    <cellStyle name="Hyperlink 3 6 5" xfId="654" xr:uid="{00000000-0005-0000-0000-0000DE020000}"/>
    <cellStyle name="Hyperlink 3 7" xfId="148" xr:uid="{00000000-0005-0000-0000-0000DF020000}"/>
    <cellStyle name="Hyperlink 3 7 2" xfId="424" xr:uid="{00000000-0005-0000-0000-0000E0020000}"/>
    <cellStyle name="Hyperlink 3 7 2 2" xfId="976" xr:uid="{00000000-0005-0000-0000-0000E1020000}"/>
    <cellStyle name="Hyperlink 3 7 3" xfId="700" xr:uid="{00000000-0005-0000-0000-0000E2020000}"/>
    <cellStyle name="Hyperlink 3 8" xfId="240" xr:uid="{00000000-0005-0000-0000-0000E3020000}"/>
    <cellStyle name="Hyperlink 3 8 2" xfId="516" xr:uid="{00000000-0005-0000-0000-0000E4020000}"/>
    <cellStyle name="Hyperlink 3 8 2 2" xfId="1068" xr:uid="{00000000-0005-0000-0000-0000E5020000}"/>
    <cellStyle name="Hyperlink 3 8 3" xfId="792" xr:uid="{00000000-0005-0000-0000-0000E6020000}"/>
    <cellStyle name="Hyperlink 3 9" xfId="332" xr:uid="{00000000-0005-0000-0000-0000E7020000}"/>
    <cellStyle name="Hyperlink 3 9 2" xfId="884" xr:uid="{00000000-0005-0000-0000-0000E8020000}"/>
    <cellStyle name="Hyperlink 4" xfId="57" xr:uid="{00000000-0005-0000-0000-0000E9020000}"/>
    <cellStyle name="Hyperlink 4 2" xfId="63" xr:uid="{00000000-0005-0000-0000-0000EA020000}"/>
    <cellStyle name="Hyperlink 4 2 2" xfId="73" xr:uid="{00000000-0005-0000-0000-0000EB020000}"/>
    <cellStyle name="Hyperlink 4 2 2 2" xfId="93" xr:uid="{00000000-0005-0000-0000-0000EC020000}"/>
    <cellStyle name="Hyperlink 4 2 2 2 2" xfId="139" xr:uid="{00000000-0005-0000-0000-0000ED020000}"/>
    <cellStyle name="Hyperlink 4 2 2 2 2 2" xfId="231" xr:uid="{00000000-0005-0000-0000-0000EE020000}"/>
    <cellStyle name="Hyperlink 4 2 2 2 2 2 2" xfId="507" xr:uid="{00000000-0005-0000-0000-0000EF020000}"/>
    <cellStyle name="Hyperlink 4 2 2 2 2 2 2 2" xfId="1059" xr:uid="{00000000-0005-0000-0000-0000F0020000}"/>
    <cellStyle name="Hyperlink 4 2 2 2 2 2 3" xfId="783" xr:uid="{00000000-0005-0000-0000-0000F1020000}"/>
    <cellStyle name="Hyperlink 4 2 2 2 2 3" xfId="323" xr:uid="{00000000-0005-0000-0000-0000F2020000}"/>
    <cellStyle name="Hyperlink 4 2 2 2 2 3 2" xfId="599" xr:uid="{00000000-0005-0000-0000-0000F3020000}"/>
    <cellStyle name="Hyperlink 4 2 2 2 2 3 2 2" xfId="1151" xr:uid="{00000000-0005-0000-0000-0000F4020000}"/>
    <cellStyle name="Hyperlink 4 2 2 2 2 3 3" xfId="875" xr:uid="{00000000-0005-0000-0000-0000F5020000}"/>
    <cellStyle name="Hyperlink 4 2 2 2 2 4" xfId="415" xr:uid="{00000000-0005-0000-0000-0000F6020000}"/>
    <cellStyle name="Hyperlink 4 2 2 2 2 4 2" xfId="967" xr:uid="{00000000-0005-0000-0000-0000F7020000}"/>
    <cellStyle name="Hyperlink 4 2 2 2 2 5" xfId="691" xr:uid="{00000000-0005-0000-0000-0000F8020000}"/>
    <cellStyle name="Hyperlink 4 2 2 2 3" xfId="185" xr:uid="{00000000-0005-0000-0000-0000F9020000}"/>
    <cellStyle name="Hyperlink 4 2 2 2 3 2" xfId="461" xr:uid="{00000000-0005-0000-0000-0000FA020000}"/>
    <cellStyle name="Hyperlink 4 2 2 2 3 2 2" xfId="1013" xr:uid="{00000000-0005-0000-0000-0000FB020000}"/>
    <cellStyle name="Hyperlink 4 2 2 2 3 3" xfId="737" xr:uid="{00000000-0005-0000-0000-0000FC020000}"/>
    <cellStyle name="Hyperlink 4 2 2 2 4" xfId="277" xr:uid="{00000000-0005-0000-0000-0000FD020000}"/>
    <cellStyle name="Hyperlink 4 2 2 2 4 2" xfId="553" xr:uid="{00000000-0005-0000-0000-0000FE020000}"/>
    <cellStyle name="Hyperlink 4 2 2 2 4 2 2" xfId="1105" xr:uid="{00000000-0005-0000-0000-0000FF020000}"/>
    <cellStyle name="Hyperlink 4 2 2 2 4 3" xfId="829" xr:uid="{00000000-0005-0000-0000-000000030000}"/>
    <cellStyle name="Hyperlink 4 2 2 2 5" xfId="369" xr:uid="{00000000-0005-0000-0000-000001030000}"/>
    <cellStyle name="Hyperlink 4 2 2 2 5 2" xfId="921" xr:uid="{00000000-0005-0000-0000-000002030000}"/>
    <cellStyle name="Hyperlink 4 2 2 2 6" xfId="645" xr:uid="{00000000-0005-0000-0000-000003030000}"/>
    <cellStyle name="Hyperlink 4 2 2 3" xfId="119" xr:uid="{00000000-0005-0000-0000-000004030000}"/>
    <cellStyle name="Hyperlink 4 2 2 3 2" xfId="211" xr:uid="{00000000-0005-0000-0000-000005030000}"/>
    <cellStyle name="Hyperlink 4 2 2 3 2 2" xfId="487" xr:uid="{00000000-0005-0000-0000-000006030000}"/>
    <cellStyle name="Hyperlink 4 2 2 3 2 2 2" xfId="1039" xr:uid="{00000000-0005-0000-0000-000007030000}"/>
    <cellStyle name="Hyperlink 4 2 2 3 2 3" xfId="763" xr:uid="{00000000-0005-0000-0000-000008030000}"/>
    <cellStyle name="Hyperlink 4 2 2 3 3" xfId="303" xr:uid="{00000000-0005-0000-0000-000009030000}"/>
    <cellStyle name="Hyperlink 4 2 2 3 3 2" xfId="579" xr:uid="{00000000-0005-0000-0000-00000A030000}"/>
    <cellStyle name="Hyperlink 4 2 2 3 3 2 2" xfId="1131" xr:uid="{00000000-0005-0000-0000-00000B030000}"/>
    <cellStyle name="Hyperlink 4 2 2 3 3 3" xfId="855" xr:uid="{00000000-0005-0000-0000-00000C030000}"/>
    <cellStyle name="Hyperlink 4 2 2 3 4" xfId="395" xr:uid="{00000000-0005-0000-0000-00000D030000}"/>
    <cellStyle name="Hyperlink 4 2 2 3 4 2" xfId="947" xr:uid="{00000000-0005-0000-0000-00000E030000}"/>
    <cellStyle name="Hyperlink 4 2 2 3 5" xfId="671" xr:uid="{00000000-0005-0000-0000-00000F030000}"/>
    <cellStyle name="Hyperlink 4 2 2 4" xfId="165" xr:uid="{00000000-0005-0000-0000-000010030000}"/>
    <cellStyle name="Hyperlink 4 2 2 4 2" xfId="441" xr:uid="{00000000-0005-0000-0000-000011030000}"/>
    <cellStyle name="Hyperlink 4 2 2 4 2 2" xfId="993" xr:uid="{00000000-0005-0000-0000-000012030000}"/>
    <cellStyle name="Hyperlink 4 2 2 4 3" xfId="717" xr:uid="{00000000-0005-0000-0000-000013030000}"/>
    <cellStyle name="Hyperlink 4 2 2 5" xfId="257" xr:uid="{00000000-0005-0000-0000-000014030000}"/>
    <cellStyle name="Hyperlink 4 2 2 5 2" xfId="533" xr:uid="{00000000-0005-0000-0000-000015030000}"/>
    <cellStyle name="Hyperlink 4 2 2 5 2 2" xfId="1085" xr:uid="{00000000-0005-0000-0000-000016030000}"/>
    <cellStyle name="Hyperlink 4 2 2 5 3" xfId="809" xr:uid="{00000000-0005-0000-0000-000017030000}"/>
    <cellStyle name="Hyperlink 4 2 2 6" xfId="349" xr:uid="{00000000-0005-0000-0000-000018030000}"/>
    <cellStyle name="Hyperlink 4 2 2 6 2" xfId="901" xr:uid="{00000000-0005-0000-0000-000019030000}"/>
    <cellStyle name="Hyperlink 4 2 2 7" xfId="625" xr:uid="{00000000-0005-0000-0000-00001A030000}"/>
    <cellStyle name="Hyperlink 4 2 3" xfId="83" xr:uid="{00000000-0005-0000-0000-00001B030000}"/>
    <cellStyle name="Hyperlink 4 2 3 2" xfId="129" xr:uid="{00000000-0005-0000-0000-00001C030000}"/>
    <cellStyle name="Hyperlink 4 2 3 2 2" xfId="221" xr:uid="{00000000-0005-0000-0000-00001D030000}"/>
    <cellStyle name="Hyperlink 4 2 3 2 2 2" xfId="497" xr:uid="{00000000-0005-0000-0000-00001E030000}"/>
    <cellStyle name="Hyperlink 4 2 3 2 2 2 2" xfId="1049" xr:uid="{00000000-0005-0000-0000-00001F030000}"/>
    <cellStyle name="Hyperlink 4 2 3 2 2 3" xfId="773" xr:uid="{00000000-0005-0000-0000-000020030000}"/>
    <cellStyle name="Hyperlink 4 2 3 2 3" xfId="313" xr:uid="{00000000-0005-0000-0000-000021030000}"/>
    <cellStyle name="Hyperlink 4 2 3 2 3 2" xfId="589" xr:uid="{00000000-0005-0000-0000-000022030000}"/>
    <cellStyle name="Hyperlink 4 2 3 2 3 2 2" xfId="1141" xr:uid="{00000000-0005-0000-0000-000023030000}"/>
    <cellStyle name="Hyperlink 4 2 3 2 3 3" xfId="865" xr:uid="{00000000-0005-0000-0000-000024030000}"/>
    <cellStyle name="Hyperlink 4 2 3 2 4" xfId="405" xr:uid="{00000000-0005-0000-0000-000025030000}"/>
    <cellStyle name="Hyperlink 4 2 3 2 4 2" xfId="957" xr:uid="{00000000-0005-0000-0000-000026030000}"/>
    <cellStyle name="Hyperlink 4 2 3 2 5" xfId="681" xr:uid="{00000000-0005-0000-0000-000027030000}"/>
    <cellStyle name="Hyperlink 4 2 3 3" xfId="175" xr:uid="{00000000-0005-0000-0000-000028030000}"/>
    <cellStyle name="Hyperlink 4 2 3 3 2" xfId="451" xr:uid="{00000000-0005-0000-0000-000029030000}"/>
    <cellStyle name="Hyperlink 4 2 3 3 2 2" xfId="1003" xr:uid="{00000000-0005-0000-0000-00002A030000}"/>
    <cellStyle name="Hyperlink 4 2 3 3 3" xfId="727" xr:uid="{00000000-0005-0000-0000-00002B030000}"/>
    <cellStyle name="Hyperlink 4 2 3 4" xfId="267" xr:uid="{00000000-0005-0000-0000-00002C030000}"/>
    <cellStyle name="Hyperlink 4 2 3 4 2" xfId="543" xr:uid="{00000000-0005-0000-0000-00002D030000}"/>
    <cellStyle name="Hyperlink 4 2 3 4 2 2" xfId="1095" xr:uid="{00000000-0005-0000-0000-00002E030000}"/>
    <cellStyle name="Hyperlink 4 2 3 4 3" xfId="819" xr:uid="{00000000-0005-0000-0000-00002F030000}"/>
    <cellStyle name="Hyperlink 4 2 3 5" xfId="359" xr:uid="{00000000-0005-0000-0000-000030030000}"/>
    <cellStyle name="Hyperlink 4 2 3 5 2" xfId="911" xr:uid="{00000000-0005-0000-0000-000031030000}"/>
    <cellStyle name="Hyperlink 4 2 3 6" xfId="635" xr:uid="{00000000-0005-0000-0000-000032030000}"/>
    <cellStyle name="Hyperlink 4 2 4" xfId="109" xr:uid="{00000000-0005-0000-0000-000033030000}"/>
    <cellStyle name="Hyperlink 4 2 4 2" xfId="201" xr:uid="{00000000-0005-0000-0000-000034030000}"/>
    <cellStyle name="Hyperlink 4 2 4 2 2" xfId="477" xr:uid="{00000000-0005-0000-0000-000035030000}"/>
    <cellStyle name="Hyperlink 4 2 4 2 2 2" xfId="1029" xr:uid="{00000000-0005-0000-0000-000036030000}"/>
    <cellStyle name="Hyperlink 4 2 4 2 3" xfId="753" xr:uid="{00000000-0005-0000-0000-000037030000}"/>
    <cellStyle name="Hyperlink 4 2 4 3" xfId="293" xr:uid="{00000000-0005-0000-0000-000038030000}"/>
    <cellStyle name="Hyperlink 4 2 4 3 2" xfId="569" xr:uid="{00000000-0005-0000-0000-000039030000}"/>
    <cellStyle name="Hyperlink 4 2 4 3 2 2" xfId="1121" xr:uid="{00000000-0005-0000-0000-00003A030000}"/>
    <cellStyle name="Hyperlink 4 2 4 3 3" xfId="845" xr:uid="{00000000-0005-0000-0000-00003B030000}"/>
    <cellStyle name="Hyperlink 4 2 4 4" xfId="385" xr:uid="{00000000-0005-0000-0000-00003C030000}"/>
    <cellStyle name="Hyperlink 4 2 4 4 2" xfId="937" xr:uid="{00000000-0005-0000-0000-00003D030000}"/>
    <cellStyle name="Hyperlink 4 2 4 5" xfId="661" xr:uid="{00000000-0005-0000-0000-00003E030000}"/>
    <cellStyle name="Hyperlink 4 2 5" xfId="155" xr:uid="{00000000-0005-0000-0000-00003F030000}"/>
    <cellStyle name="Hyperlink 4 2 5 2" xfId="431" xr:uid="{00000000-0005-0000-0000-000040030000}"/>
    <cellStyle name="Hyperlink 4 2 5 2 2" xfId="983" xr:uid="{00000000-0005-0000-0000-000041030000}"/>
    <cellStyle name="Hyperlink 4 2 5 3" xfId="707" xr:uid="{00000000-0005-0000-0000-000042030000}"/>
    <cellStyle name="Hyperlink 4 2 6" xfId="247" xr:uid="{00000000-0005-0000-0000-000043030000}"/>
    <cellStyle name="Hyperlink 4 2 6 2" xfId="523" xr:uid="{00000000-0005-0000-0000-000044030000}"/>
    <cellStyle name="Hyperlink 4 2 6 2 2" xfId="1075" xr:uid="{00000000-0005-0000-0000-000045030000}"/>
    <cellStyle name="Hyperlink 4 2 6 3" xfId="799" xr:uid="{00000000-0005-0000-0000-000046030000}"/>
    <cellStyle name="Hyperlink 4 2 7" xfId="339" xr:uid="{00000000-0005-0000-0000-000047030000}"/>
    <cellStyle name="Hyperlink 4 2 7 2" xfId="891" xr:uid="{00000000-0005-0000-0000-000048030000}"/>
    <cellStyle name="Hyperlink 4 2 8" xfId="615" xr:uid="{00000000-0005-0000-0000-000049030000}"/>
    <cellStyle name="Hyperlink 4 3" xfId="68" xr:uid="{00000000-0005-0000-0000-00004A030000}"/>
    <cellStyle name="Hyperlink 4 3 2" xfId="88" xr:uid="{00000000-0005-0000-0000-00004B030000}"/>
    <cellStyle name="Hyperlink 4 3 2 2" xfId="134" xr:uid="{00000000-0005-0000-0000-00004C030000}"/>
    <cellStyle name="Hyperlink 4 3 2 2 2" xfId="226" xr:uid="{00000000-0005-0000-0000-00004D030000}"/>
    <cellStyle name="Hyperlink 4 3 2 2 2 2" xfId="502" xr:uid="{00000000-0005-0000-0000-00004E030000}"/>
    <cellStyle name="Hyperlink 4 3 2 2 2 2 2" xfId="1054" xr:uid="{00000000-0005-0000-0000-00004F030000}"/>
    <cellStyle name="Hyperlink 4 3 2 2 2 3" xfId="778" xr:uid="{00000000-0005-0000-0000-000050030000}"/>
    <cellStyle name="Hyperlink 4 3 2 2 3" xfId="318" xr:uid="{00000000-0005-0000-0000-000051030000}"/>
    <cellStyle name="Hyperlink 4 3 2 2 3 2" xfId="594" xr:uid="{00000000-0005-0000-0000-000052030000}"/>
    <cellStyle name="Hyperlink 4 3 2 2 3 2 2" xfId="1146" xr:uid="{00000000-0005-0000-0000-000053030000}"/>
    <cellStyle name="Hyperlink 4 3 2 2 3 3" xfId="870" xr:uid="{00000000-0005-0000-0000-000054030000}"/>
    <cellStyle name="Hyperlink 4 3 2 2 4" xfId="410" xr:uid="{00000000-0005-0000-0000-000055030000}"/>
    <cellStyle name="Hyperlink 4 3 2 2 4 2" xfId="962" xr:uid="{00000000-0005-0000-0000-000056030000}"/>
    <cellStyle name="Hyperlink 4 3 2 2 5" xfId="686" xr:uid="{00000000-0005-0000-0000-000057030000}"/>
    <cellStyle name="Hyperlink 4 3 2 3" xfId="180" xr:uid="{00000000-0005-0000-0000-000058030000}"/>
    <cellStyle name="Hyperlink 4 3 2 3 2" xfId="456" xr:uid="{00000000-0005-0000-0000-000059030000}"/>
    <cellStyle name="Hyperlink 4 3 2 3 2 2" xfId="1008" xr:uid="{00000000-0005-0000-0000-00005A030000}"/>
    <cellStyle name="Hyperlink 4 3 2 3 3" xfId="732" xr:uid="{00000000-0005-0000-0000-00005B030000}"/>
    <cellStyle name="Hyperlink 4 3 2 4" xfId="272" xr:uid="{00000000-0005-0000-0000-00005C030000}"/>
    <cellStyle name="Hyperlink 4 3 2 4 2" xfId="548" xr:uid="{00000000-0005-0000-0000-00005D030000}"/>
    <cellStyle name="Hyperlink 4 3 2 4 2 2" xfId="1100" xr:uid="{00000000-0005-0000-0000-00005E030000}"/>
    <cellStyle name="Hyperlink 4 3 2 4 3" xfId="824" xr:uid="{00000000-0005-0000-0000-00005F030000}"/>
    <cellStyle name="Hyperlink 4 3 2 5" xfId="364" xr:uid="{00000000-0005-0000-0000-000060030000}"/>
    <cellStyle name="Hyperlink 4 3 2 5 2" xfId="916" xr:uid="{00000000-0005-0000-0000-000061030000}"/>
    <cellStyle name="Hyperlink 4 3 2 6" xfId="640" xr:uid="{00000000-0005-0000-0000-000062030000}"/>
    <cellStyle name="Hyperlink 4 3 3" xfId="114" xr:uid="{00000000-0005-0000-0000-000063030000}"/>
    <cellStyle name="Hyperlink 4 3 3 2" xfId="206" xr:uid="{00000000-0005-0000-0000-000064030000}"/>
    <cellStyle name="Hyperlink 4 3 3 2 2" xfId="482" xr:uid="{00000000-0005-0000-0000-000065030000}"/>
    <cellStyle name="Hyperlink 4 3 3 2 2 2" xfId="1034" xr:uid="{00000000-0005-0000-0000-000066030000}"/>
    <cellStyle name="Hyperlink 4 3 3 2 3" xfId="758" xr:uid="{00000000-0005-0000-0000-000067030000}"/>
    <cellStyle name="Hyperlink 4 3 3 3" xfId="298" xr:uid="{00000000-0005-0000-0000-000068030000}"/>
    <cellStyle name="Hyperlink 4 3 3 3 2" xfId="574" xr:uid="{00000000-0005-0000-0000-000069030000}"/>
    <cellStyle name="Hyperlink 4 3 3 3 2 2" xfId="1126" xr:uid="{00000000-0005-0000-0000-00006A030000}"/>
    <cellStyle name="Hyperlink 4 3 3 3 3" xfId="850" xr:uid="{00000000-0005-0000-0000-00006B030000}"/>
    <cellStyle name="Hyperlink 4 3 3 4" xfId="390" xr:uid="{00000000-0005-0000-0000-00006C030000}"/>
    <cellStyle name="Hyperlink 4 3 3 4 2" xfId="942" xr:uid="{00000000-0005-0000-0000-00006D030000}"/>
    <cellStyle name="Hyperlink 4 3 3 5" xfId="666" xr:uid="{00000000-0005-0000-0000-00006E030000}"/>
    <cellStyle name="Hyperlink 4 3 4" xfId="160" xr:uid="{00000000-0005-0000-0000-00006F030000}"/>
    <cellStyle name="Hyperlink 4 3 4 2" xfId="436" xr:uid="{00000000-0005-0000-0000-000070030000}"/>
    <cellStyle name="Hyperlink 4 3 4 2 2" xfId="988" xr:uid="{00000000-0005-0000-0000-000071030000}"/>
    <cellStyle name="Hyperlink 4 3 4 3" xfId="712" xr:uid="{00000000-0005-0000-0000-000072030000}"/>
    <cellStyle name="Hyperlink 4 3 5" xfId="252" xr:uid="{00000000-0005-0000-0000-000073030000}"/>
    <cellStyle name="Hyperlink 4 3 5 2" xfId="528" xr:uid="{00000000-0005-0000-0000-000074030000}"/>
    <cellStyle name="Hyperlink 4 3 5 2 2" xfId="1080" xr:uid="{00000000-0005-0000-0000-000075030000}"/>
    <cellStyle name="Hyperlink 4 3 5 3" xfId="804" xr:uid="{00000000-0005-0000-0000-000076030000}"/>
    <cellStyle name="Hyperlink 4 3 6" xfId="344" xr:uid="{00000000-0005-0000-0000-000077030000}"/>
    <cellStyle name="Hyperlink 4 3 6 2" xfId="896" xr:uid="{00000000-0005-0000-0000-000078030000}"/>
    <cellStyle name="Hyperlink 4 3 7" xfId="620" xr:uid="{00000000-0005-0000-0000-000079030000}"/>
    <cellStyle name="Hyperlink 4 4" xfId="78" xr:uid="{00000000-0005-0000-0000-00007A030000}"/>
    <cellStyle name="Hyperlink 4 4 2" xfId="124" xr:uid="{00000000-0005-0000-0000-00007B030000}"/>
    <cellStyle name="Hyperlink 4 4 2 2" xfId="216" xr:uid="{00000000-0005-0000-0000-00007C030000}"/>
    <cellStyle name="Hyperlink 4 4 2 2 2" xfId="492" xr:uid="{00000000-0005-0000-0000-00007D030000}"/>
    <cellStyle name="Hyperlink 4 4 2 2 2 2" xfId="1044" xr:uid="{00000000-0005-0000-0000-00007E030000}"/>
    <cellStyle name="Hyperlink 4 4 2 2 3" xfId="768" xr:uid="{00000000-0005-0000-0000-00007F030000}"/>
    <cellStyle name="Hyperlink 4 4 2 3" xfId="308" xr:uid="{00000000-0005-0000-0000-000080030000}"/>
    <cellStyle name="Hyperlink 4 4 2 3 2" xfId="584" xr:uid="{00000000-0005-0000-0000-000081030000}"/>
    <cellStyle name="Hyperlink 4 4 2 3 2 2" xfId="1136" xr:uid="{00000000-0005-0000-0000-000082030000}"/>
    <cellStyle name="Hyperlink 4 4 2 3 3" xfId="860" xr:uid="{00000000-0005-0000-0000-000083030000}"/>
    <cellStyle name="Hyperlink 4 4 2 4" xfId="400" xr:uid="{00000000-0005-0000-0000-000084030000}"/>
    <cellStyle name="Hyperlink 4 4 2 4 2" xfId="952" xr:uid="{00000000-0005-0000-0000-000085030000}"/>
    <cellStyle name="Hyperlink 4 4 2 5" xfId="676" xr:uid="{00000000-0005-0000-0000-000086030000}"/>
    <cellStyle name="Hyperlink 4 4 3" xfId="170" xr:uid="{00000000-0005-0000-0000-000087030000}"/>
    <cellStyle name="Hyperlink 4 4 3 2" xfId="446" xr:uid="{00000000-0005-0000-0000-000088030000}"/>
    <cellStyle name="Hyperlink 4 4 3 2 2" xfId="998" xr:uid="{00000000-0005-0000-0000-000089030000}"/>
    <cellStyle name="Hyperlink 4 4 3 3" xfId="722" xr:uid="{00000000-0005-0000-0000-00008A030000}"/>
    <cellStyle name="Hyperlink 4 4 4" xfId="262" xr:uid="{00000000-0005-0000-0000-00008B030000}"/>
    <cellStyle name="Hyperlink 4 4 4 2" xfId="538" xr:uid="{00000000-0005-0000-0000-00008C030000}"/>
    <cellStyle name="Hyperlink 4 4 4 2 2" xfId="1090" xr:uid="{00000000-0005-0000-0000-00008D030000}"/>
    <cellStyle name="Hyperlink 4 4 4 3" xfId="814" xr:uid="{00000000-0005-0000-0000-00008E030000}"/>
    <cellStyle name="Hyperlink 4 4 5" xfId="354" xr:uid="{00000000-0005-0000-0000-00008F030000}"/>
    <cellStyle name="Hyperlink 4 4 5 2" xfId="906" xr:uid="{00000000-0005-0000-0000-000090030000}"/>
    <cellStyle name="Hyperlink 4 4 6" xfId="630" xr:uid="{00000000-0005-0000-0000-000091030000}"/>
    <cellStyle name="Hyperlink 4 5" xfId="104" xr:uid="{00000000-0005-0000-0000-000092030000}"/>
    <cellStyle name="Hyperlink 4 5 2" xfId="196" xr:uid="{00000000-0005-0000-0000-000093030000}"/>
    <cellStyle name="Hyperlink 4 5 2 2" xfId="472" xr:uid="{00000000-0005-0000-0000-000094030000}"/>
    <cellStyle name="Hyperlink 4 5 2 2 2" xfId="1024" xr:uid="{00000000-0005-0000-0000-000095030000}"/>
    <cellStyle name="Hyperlink 4 5 2 3" xfId="748" xr:uid="{00000000-0005-0000-0000-000096030000}"/>
    <cellStyle name="Hyperlink 4 5 3" xfId="288" xr:uid="{00000000-0005-0000-0000-000097030000}"/>
    <cellStyle name="Hyperlink 4 5 3 2" xfId="564" xr:uid="{00000000-0005-0000-0000-000098030000}"/>
    <cellStyle name="Hyperlink 4 5 3 2 2" xfId="1116" xr:uid="{00000000-0005-0000-0000-000099030000}"/>
    <cellStyle name="Hyperlink 4 5 3 3" xfId="840" xr:uid="{00000000-0005-0000-0000-00009A030000}"/>
    <cellStyle name="Hyperlink 4 5 4" xfId="380" xr:uid="{00000000-0005-0000-0000-00009B030000}"/>
    <cellStyle name="Hyperlink 4 5 4 2" xfId="932" xr:uid="{00000000-0005-0000-0000-00009C030000}"/>
    <cellStyle name="Hyperlink 4 5 5" xfId="656" xr:uid="{00000000-0005-0000-0000-00009D030000}"/>
    <cellStyle name="Hyperlink 4 6" xfId="150" xr:uid="{00000000-0005-0000-0000-00009E030000}"/>
    <cellStyle name="Hyperlink 4 6 2" xfId="426" xr:uid="{00000000-0005-0000-0000-00009F030000}"/>
    <cellStyle name="Hyperlink 4 6 2 2" xfId="978" xr:uid="{00000000-0005-0000-0000-0000A0030000}"/>
    <cellStyle name="Hyperlink 4 6 3" xfId="702" xr:uid="{00000000-0005-0000-0000-0000A1030000}"/>
    <cellStyle name="Hyperlink 4 7" xfId="242" xr:uid="{00000000-0005-0000-0000-0000A2030000}"/>
    <cellStyle name="Hyperlink 4 7 2" xfId="518" xr:uid="{00000000-0005-0000-0000-0000A3030000}"/>
    <cellStyle name="Hyperlink 4 7 2 2" xfId="1070" xr:uid="{00000000-0005-0000-0000-0000A4030000}"/>
    <cellStyle name="Hyperlink 4 7 3" xfId="794" xr:uid="{00000000-0005-0000-0000-0000A5030000}"/>
    <cellStyle name="Hyperlink 4 8" xfId="334" xr:uid="{00000000-0005-0000-0000-0000A6030000}"/>
    <cellStyle name="Hyperlink 4 8 2" xfId="886" xr:uid="{00000000-0005-0000-0000-0000A7030000}"/>
    <cellStyle name="Hyperlink 4 9" xfId="610" xr:uid="{00000000-0005-0000-0000-0000A8030000}"/>
    <cellStyle name="Hyperlink 5" xfId="58" xr:uid="{00000000-0005-0000-0000-0000A9030000}"/>
    <cellStyle name="Hyperlink 5 2" xfId="69" xr:uid="{00000000-0005-0000-0000-0000AA030000}"/>
    <cellStyle name="Hyperlink 5 2 2" xfId="89" xr:uid="{00000000-0005-0000-0000-0000AB030000}"/>
    <cellStyle name="Hyperlink 5 2 2 2" xfId="135" xr:uid="{00000000-0005-0000-0000-0000AC030000}"/>
    <cellStyle name="Hyperlink 5 2 2 2 2" xfId="227" xr:uid="{00000000-0005-0000-0000-0000AD030000}"/>
    <cellStyle name="Hyperlink 5 2 2 2 2 2" xfId="503" xr:uid="{00000000-0005-0000-0000-0000AE030000}"/>
    <cellStyle name="Hyperlink 5 2 2 2 2 2 2" xfId="1055" xr:uid="{00000000-0005-0000-0000-0000AF030000}"/>
    <cellStyle name="Hyperlink 5 2 2 2 2 3" xfId="779" xr:uid="{00000000-0005-0000-0000-0000B0030000}"/>
    <cellStyle name="Hyperlink 5 2 2 2 3" xfId="319" xr:uid="{00000000-0005-0000-0000-0000B1030000}"/>
    <cellStyle name="Hyperlink 5 2 2 2 3 2" xfId="595" xr:uid="{00000000-0005-0000-0000-0000B2030000}"/>
    <cellStyle name="Hyperlink 5 2 2 2 3 2 2" xfId="1147" xr:uid="{00000000-0005-0000-0000-0000B3030000}"/>
    <cellStyle name="Hyperlink 5 2 2 2 3 3" xfId="871" xr:uid="{00000000-0005-0000-0000-0000B4030000}"/>
    <cellStyle name="Hyperlink 5 2 2 2 4" xfId="411" xr:uid="{00000000-0005-0000-0000-0000B5030000}"/>
    <cellStyle name="Hyperlink 5 2 2 2 4 2" xfId="963" xr:uid="{00000000-0005-0000-0000-0000B6030000}"/>
    <cellStyle name="Hyperlink 5 2 2 2 5" xfId="687" xr:uid="{00000000-0005-0000-0000-0000B7030000}"/>
    <cellStyle name="Hyperlink 5 2 2 3" xfId="181" xr:uid="{00000000-0005-0000-0000-0000B8030000}"/>
    <cellStyle name="Hyperlink 5 2 2 3 2" xfId="457" xr:uid="{00000000-0005-0000-0000-0000B9030000}"/>
    <cellStyle name="Hyperlink 5 2 2 3 2 2" xfId="1009" xr:uid="{00000000-0005-0000-0000-0000BA030000}"/>
    <cellStyle name="Hyperlink 5 2 2 3 3" xfId="733" xr:uid="{00000000-0005-0000-0000-0000BB030000}"/>
    <cellStyle name="Hyperlink 5 2 2 4" xfId="273" xr:uid="{00000000-0005-0000-0000-0000BC030000}"/>
    <cellStyle name="Hyperlink 5 2 2 4 2" xfId="549" xr:uid="{00000000-0005-0000-0000-0000BD030000}"/>
    <cellStyle name="Hyperlink 5 2 2 4 2 2" xfId="1101" xr:uid="{00000000-0005-0000-0000-0000BE030000}"/>
    <cellStyle name="Hyperlink 5 2 2 4 3" xfId="825" xr:uid="{00000000-0005-0000-0000-0000BF030000}"/>
    <cellStyle name="Hyperlink 5 2 2 5" xfId="365" xr:uid="{00000000-0005-0000-0000-0000C0030000}"/>
    <cellStyle name="Hyperlink 5 2 2 5 2" xfId="917" xr:uid="{00000000-0005-0000-0000-0000C1030000}"/>
    <cellStyle name="Hyperlink 5 2 2 6" xfId="641" xr:uid="{00000000-0005-0000-0000-0000C2030000}"/>
    <cellStyle name="Hyperlink 5 2 3" xfId="115" xr:uid="{00000000-0005-0000-0000-0000C3030000}"/>
    <cellStyle name="Hyperlink 5 2 3 2" xfId="207" xr:uid="{00000000-0005-0000-0000-0000C4030000}"/>
    <cellStyle name="Hyperlink 5 2 3 2 2" xfId="483" xr:uid="{00000000-0005-0000-0000-0000C5030000}"/>
    <cellStyle name="Hyperlink 5 2 3 2 2 2" xfId="1035" xr:uid="{00000000-0005-0000-0000-0000C6030000}"/>
    <cellStyle name="Hyperlink 5 2 3 2 3" xfId="759" xr:uid="{00000000-0005-0000-0000-0000C7030000}"/>
    <cellStyle name="Hyperlink 5 2 3 3" xfId="299" xr:uid="{00000000-0005-0000-0000-0000C8030000}"/>
    <cellStyle name="Hyperlink 5 2 3 3 2" xfId="575" xr:uid="{00000000-0005-0000-0000-0000C9030000}"/>
    <cellStyle name="Hyperlink 5 2 3 3 2 2" xfId="1127" xr:uid="{00000000-0005-0000-0000-0000CA030000}"/>
    <cellStyle name="Hyperlink 5 2 3 3 3" xfId="851" xr:uid="{00000000-0005-0000-0000-0000CB030000}"/>
    <cellStyle name="Hyperlink 5 2 3 4" xfId="391" xr:uid="{00000000-0005-0000-0000-0000CC030000}"/>
    <cellStyle name="Hyperlink 5 2 3 4 2" xfId="943" xr:uid="{00000000-0005-0000-0000-0000CD030000}"/>
    <cellStyle name="Hyperlink 5 2 3 5" xfId="667" xr:uid="{00000000-0005-0000-0000-0000CE030000}"/>
    <cellStyle name="Hyperlink 5 2 4" xfId="161" xr:uid="{00000000-0005-0000-0000-0000CF030000}"/>
    <cellStyle name="Hyperlink 5 2 4 2" xfId="437" xr:uid="{00000000-0005-0000-0000-0000D0030000}"/>
    <cellStyle name="Hyperlink 5 2 4 2 2" xfId="989" xr:uid="{00000000-0005-0000-0000-0000D1030000}"/>
    <cellStyle name="Hyperlink 5 2 4 3" xfId="713" xr:uid="{00000000-0005-0000-0000-0000D2030000}"/>
    <cellStyle name="Hyperlink 5 2 5" xfId="253" xr:uid="{00000000-0005-0000-0000-0000D3030000}"/>
    <cellStyle name="Hyperlink 5 2 5 2" xfId="529" xr:uid="{00000000-0005-0000-0000-0000D4030000}"/>
    <cellStyle name="Hyperlink 5 2 5 2 2" xfId="1081" xr:uid="{00000000-0005-0000-0000-0000D5030000}"/>
    <cellStyle name="Hyperlink 5 2 5 3" xfId="805" xr:uid="{00000000-0005-0000-0000-0000D6030000}"/>
    <cellStyle name="Hyperlink 5 2 6" xfId="345" xr:uid="{00000000-0005-0000-0000-0000D7030000}"/>
    <cellStyle name="Hyperlink 5 2 6 2" xfId="897" xr:uid="{00000000-0005-0000-0000-0000D8030000}"/>
    <cellStyle name="Hyperlink 5 2 7" xfId="621" xr:uid="{00000000-0005-0000-0000-0000D9030000}"/>
    <cellStyle name="Hyperlink 5 3" xfId="79" xr:uid="{00000000-0005-0000-0000-0000DA030000}"/>
    <cellStyle name="Hyperlink 5 3 2" xfId="125" xr:uid="{00000000-0005-0000-0000-0000DB030000}"/>
    <cellStyle name="Hyperlink 5 3 2 2" xfId="217" xr:uid="{00000000-0005-0000-0000-0000DC030000}"/>
    <cellStyle name="Hyperlink 5 3 2 2 2" xfId="493" xr:uid="{00000000-0005-0000-0000-0000DD030000}"/>
    <cellStyle name="Hyperlink 5 3 2 2 2 2" xfId="1045" xr:uid="{00000000-0005-0000-0000-0000DE030000}"/>
    <cellStyle name="Hyperlink 5 3 2 2 3" xfId="769" xr:uid="{00000000-0005-0000-0000-0000DF030000}"/>
    <cellStyle name="Hyperlink 5 3 2 3" xfId="309" xr:uid="{00000000-0005-0000-0000-0000E0030000}"/>
    <cellStyle name="Hyperlink 5 3 2 3 2" xfId="585" xr:uid="{00000000-0005-0000-0000-0000E1030000}"/>
    <cellStyle name="Hyperlink 5 3 2 3 2 2" xfId="1137" xr:uid="{00000000-0005-0000-0000-0000E2030000}"/>
    <cellStyle name="Hyperlink 5 3 2 3 3" xfId="861" xr:uid="{00000000-0005-0000-0000-0000E3030000}"/>
    <cellStyle name="Hyperlink 5 3 2 4" xfId="401" xr:uid="{00000000-0005-0000-0000-0000E4030000}"/>
    <cellStyle name="Hyperlink 5 3 2 4 2" xfId="953" xr:uid="{00000000-0005-0000-0000-0000E5030000}"/>
    <cellStyle name="Hyperlink 5 3 2 5" xfId="677" xr:uid="{00000000-0005-0000-0000-0000E6030000}"/>
    <cellStyle name="Hyperlink 5 3 3" xfId="171" xr:uid="{00000000-0005-0000-0000-0000E7030000}"/>
    <cellStyle name="Hyperlink 5 3 3 2" xfId="447" xr:uid="{00000000-0005-0000-0000-0000E8030000}"/>
    <cellStyle name="Hyperlink 5 3 3 2 2" xfId="999" xr:uid="{00000000-0005-0000-0000-0000E9030000}"/>
    <cellStyle name="Hyperlink 5 3 3 3" xfId="723" xr:uid="{00000000-0005-0000-0000-0000EA030000}"/>
    <cellStyle name="Hyperlink 5 3 4" xfId="263" xr:uid="{00000000-0005-0000-0000-0000EB030000}"/>
    <cellStyle name="Hyperlink 5 3 4 2" xfId="539" xr:uid="{00000000-0005-0000-0000-0000EC030000}"/>
    <cellStyle name="Hyperlink 5 3 4 2 2" xfId="1091" xr:uid="{00000000-0005-0000-0000-0000ED030000}"/>
    <cellStyle name="Hyperlink 5 3 4 3" xfId="815" xr:uid="{00000000-0005-0000-0000-0000EE030000}"/>
    <cellStyle name="Hyperlink 5 3 5" xfId="355" xr:uid="{00000000-0005-0000-0000-0000EF030000}"/>
    <cellStyle name="Hyperlink 5 3 5 2" xfId="907" xr:uid="{00000000-0005-0000-0000-0000F0030000}"/>
    <cellStyle name="Hyperlink 5 3 6" xfId="631" xr:uid="{00000000-0005-0000-0000-0000F1030000}"/>
    <cellStyle name="Hyperlink 5 4" xfId="105" xr:uid="{00000000-0005-0000-0000-0000F2030000}"/>
    <cellStyle name="Hyperlink 5 4 2" xfId="197" xr:uid="{00000000-0005-0000-0000-0000F3030000}"/>
    <cellStyle name="Hyperlink 5 4 2 2" xfId="473" xr:uid="{00000000-0005-0000-0000-0000F4030000}"/>
    <cellStyle name="Hyperlink 5 4 2 2 2" xfId="1025" xr:uid="{00000000-0005-0000-0000-0000F5030000}"/>
    <cellStyle name="Hyperlink 5 4 2 3" xfId="749" xr:uid="{00000000-0005-0000-0000-0000F6030000}"/>
    <cellStyle name="Hyperlink 5 4 3" xfId="289" xr:uid="{00000000-0005-0000-0000-0000F7030000}"/>
    <cellStyle name="Hyperlink 5 4 3 2" xfId="565" xr:uid="{00000000-0005-0000-0000-0000F8030000}"/>
    <cellStyle name="Hyperlink 5 4 3 2 2" xfId="1117" xr:uid="{00000000-0005-0000-0000-0000F9030000}"/>
    <cellStyle name="Hyperlink 5 4 3 3" xfId="841" xr:uid="{00000000-0005-0000-0000-0000FA030000}"/>
    <cellStyle name="Hyperlink 5 4 4" xfId="381" xr:uid="{00000000-0005-0000-0000-0000FB030000}"/>
    <cellStyle name="Hyperlink 5 4 4 2" xfId="933" xr:uid="{00000000-0005-0000-0000-0000FC030000}"/>
    <cellStyle name="Hyperlink 5 4 5" xfId="657" xr:uid="{00000000-0005-0000-0000-0000FD030000}"/>
    <cellStyle name="Hyperlink 5 5" xfId="151" xr:uid="{00000000-0005-0000-0000-0000FE030000}"/>
    <cellStyle name="Hyperlink 5 5 2" xfId="427" xr:uid="{00000000-0005-0000-0000-0000FF030000}"/>
    <cellStyle name="Hyperlink 5 5 2 2" xfId="979" xr:uid="{00000000-0005-0000-0000-000000040000}"/>
    <cellStyle name="Hyperlink 5 5 3" xfId="703" xr:uid="{00000000-0005-0000-0000-000001040000}"/>
    <cellStyle name="Hyperlink 5 6" xfId="243" xr:uid="{00000000-0005-0000-0000-000002040000}"/>
    <cellStyle name="Hyperlink 5 6 2" xfId="519" xr:uid="{00000000-0005-0000-0000-000003040000}"/>
    <cellStyle name="Hyperlink 5 6 2 2" xfId="1071" xr:uid="{00000000-0005-0000-0000-000004040000}"/>
    <cellStyle name="Hyperlink 5 6 3" xfId="795" xr:uid="{00000000-0005-0000-0000-000005040000}"/>
    <cellStyle name="Hyperlink 5 7" xfId="335" xr:uid="{00000000-0005-0000-0000-000006040000}"/>
    <cellStyle name="Hyperlink 5 7 2" xfId="887" xr:uid="{00000000-0005-0000-0000-000007040000}"/>
    <cellStyle name="Hyperlink 5 8" xfId="611" xr:uid="{00000000-0005-0000-0000-000008040000}"/>
    <cellStyle name="Hyperlink 6" xfId="64" xr:uid="{00000000-0005-0000-0000-000009040000}"/>
    <cellStyle name="Hyperlink 6 2" xfId="84" xr:uid="{00000000-0005-0000-0000-00000A040000}"/>
    <cellStyle name="Hyperlink 6 2 2" xfId="130" xr:uid="{00000000-0005-0000-0000-00000B040000}"/>
    <cellStyle name="Hyperlink 6 2 2 2" xfId="222" xr:uid="{00000000-0005-0000-0000-00000C040000}"/>
    <cellStyle name="Hyperlink 6 2 2 2 2" xfId="498" xr:uid="{00000000-0005-0000-0000-00000D040000}"/>
    <cellStyle name="Hyperlink 6 2 2 2 2 2" xfId="1050" xr:uid="{00000000-0005-0000-0000-00000E040000}"/>
    <cellStyle name="Hyperlink 6 2 2 2 3" xfId="774" xr:uid="{00000000-0005-0000-0000-00000F040000}"/>
    <cellStyle name="Hyperlink 6 2 2 3" xfId="314" xr:uid="{00000000-0005-0000-0000-000010040000}"/>
    <cellStyle name="Hyperlink 6 2 2 3 2" xfId="590" xr:uid="{00000000-0005-0000-0000-000011040000}"/>
    <cellStyle name="Hyperlink 6 2 2 3 2 2" xfId="1142" xr:uid="{00000000-0005-0000-0000-000012040000}"/>
    <cellStyle name="Hyperlink 6 2 2 3 3" xfId="866" xr:uid="{00000000-0005-0000-0000-000013040000}"/>
    <cellStyle name="Hyperlink 6 2 2 4" xfId="406" xr:uid="{00000000-0005-0000-0000-000014040000}"/>
    <cellStyle name="Hyperlink 6 2 2 4 2" xfId="958" xr:uid="{00000000-0005-0000-0000-000015040000}"/>
    <cellStyle name="Hyperlink 6 2 2 5" xfId="682" xr:uid="{00000000-0005-0000-0000-000016040000}"/>
    <cellStyle name="Hyperlink 6 2 3" xfId="176" xr:uid="{00000000-0005-0000-0000-000017040000}"/>
    <cellStyle name="Hyperlink 6 2 3 2" xfId="452" xr:uid="{00000000-0005-0000-0000-000018040000}"/>
    <cellStyle name="Hyperlink 6 2 3 2 2" xfId="1004" xr:uid="{00000000-0005-0000-0000-000019040000}"/>
    <cellStyle name="Hyperlink 6 2 3 3" xfId="728" xr:uid="{00000000-0005-0000-0000-00001A040000}"/>
    <cellStyle name="Hyperlink 6 2 4" xfId="268" xr:uid="{00000000-0005-0000-0000-00001B040000}"/>
    <cellStyle name="Hyperlink 6 2 4 2" xfId="544" xr:uid="{00000000-0005-0000-0000-00001C040000}"/>
    <cellStyle name="Hyperlink 6 2 4 2 2" xfId="1096" xr:uid="{00000000-0005-0000-0000-00001D040000}"/>
    <cellStyle name="Hyperlink 6 2 4 3" xfId="820" xr:uid="{00000000-0005-0000-0000-00001E040000}"/>
    <cellStyle name="Hyperlink 6 2 5" xfId="360" xr:uid="{00000000-0005-0000-0000-00001F040000}"/>
    <cellStyle name="Hyperlink 6 2 5 2" xfId="912" xr:uid="{00000000-0005-0000-0000-000020040000}"/>
    <cellStyle name="Hyperlink 6 2 6" xfId="636" xr:uid="{00000000-0005-0000-0000-000021040000}"/>
    <cellStyle name="Hyperlink 6 3" xfId="110" xr:uid="{00000000-0005-0000-0000-000022040000}"/>
    <cellStyle name="Hyperlink 6 3 2" xfId="202" xr:uid="{00000000-0005-0000-0000-000023040000}"/>
    <cellStyle name="Hyperlink 6 3 2 2" xfId="478" xr:uid="{00000000-0005-0000-0000-000024040000}"/>
    <cellStyle name="Hyperlink 6 3 2 2 2" xfId="1030" xr:uid="{00000000-0005-0000-0000-000025040000}"/>
    <cellStyle name="Hyperlink 6 3 2 3" xfId="754" xr:uid="{00000000-0005-0000-0000-000026040000}"/>
    <cellStyle name="Hyperlink 6 3 3" xfId="294" xr:uid="{00000000-0005-0000-0000-000027040000}"/>
    <cellStyle name="Hyperlink 6 3 3 2" xfId="570" xr:uid="{00000000-0005-0000-0000-000028040000}"/>
    <cellStyle name="Hyperlink 6 3 3 2 2" xfId="1122" xr:uid="{00000000-0005-0000-0000-000029040000}"/>
    <cellStyle name="Hyperlink 6 3 3 3" xfId="846" xr:uid="{00000000-0005-0000-0000-00002A040000}"/>
    <cellStyle name="Hyperlink 6 3 4" xfId="386" xr:uid="{00000000-0005-0000-0000-00002B040000}"/>
    <cellStyle name="Hyperlink 6 3 4 2" xfId="938" xr:uid="{00000000-0005-0000-0000-00002C040000}"/>
    <cellStyle name="Hyperlink 6 3 5" xfId="662" xr:uid="{00000000-0005-0000-0000-00002D040000}"/>
    <cellStyle name="Hyperlink 6 4" xfId="156" xr:uid="{00000000-0005-0000-0000-00002E040000}"/>
    <cellStyle name="Hyperlink 6 4 2" xfId="432" xr:uid="{00000000-0005-0000-0000-00002F040000}"/>
    <cellStyle name="Hyperlink 6 4 2 2" xfId="984" xr:uid="{00000000-0005-0000-0000-000030040000}"/>
    <cellStyle name="Hyperlink 6 4 3" xfId="708" xr:uid="{00000000-0005-0000-0000-000031040000}"/>
    <cellStyle name="Hyperlink 6 5" xfId="248" xr:uid="{00000000-0005-0000-0000-000032040000}"/>
    <cellStyle name="Hyperlink 6 5 2" xfId="524" xr:uid="{00000000-0005-0000-0000-000033040000}"/>
    <cellStyle name="Hyperlink 6 5 2 2" xfId="1076" xr:uid="{00000000-0005-0000-0000-000034040000}"/>
    <cellStyle name="Hyperlink 6 5 3" xfId="800" xr:uid="{00000000-0005-0000-0000-000035040000}"/>
    <cellStyle name="Hyperlink 6 6" xfId="340" xr:uid="{00000000-0005-0000-0000-000036040000}"/>
    <cellStyle name="Hyperlink 6 6 2" xfId="892" xr:uid="{00000000-0005-0000-0000-000037040000}"/>
    <cellStyle name="Hyperlink 6 7" xfId="616" xr:uid="{00000000-0005-0000-0000-000038040000}"/>
    <cellStyle name="Hyperlink 7" xfId="74" xr:uid="{00000000-0005-0000-0000-000039040000}"/>
    <cellStyle name="Hyperlink 7 2" xfId="120" xr:uid="{00000000-0005-0000-0000-00003A040000}"/>
    <cellStyle name="Hyperlink 7 2 2" xfId="212" xr:uid="{00000000-0005-0000-0000-00003B040000}"/>
    <cellStyle name="Hyperlink 7 2 2 2" xfId="488" xr:uid="{00000000-0005-0000-0000-00003C040000}"/>
    <cellStyle name="Hyperlink 7 2 2 2 2" xfId="1040" xr:uid="{00000000-0005-0000-0000-00003D040000}"/>
    <cellStyle name="Hyperlink 7 2 2 3" xfId="764" xr:uid="{00000000-0005-0000-0000-00003E040000}"/>
    <cellStyle name="Hyperlink 7 2 3" xfId="304" xr:uid="{00000000-0005-0000-0000-00003F040000}"/>
    <cellStyle name="Hyperlink 7 2 3 2" xfId="580" xr:uid="{00000000-0005-0000-0000-000040040000}"/>
    <cellStyle name="Hyperlink 7 2 3 2 2" xfId="1132" xr:uid="{00000000-0005-0000-0000-000041040000}"/>
    <cellStyle name="Hyperlink 7 2 3 3" xfId="856" xr:uid="{00000000-0005-0000-0000-000042040000}"/>
    <cellStyle name="Hyperlink 7 2 4" xfId="396" xr:uid="{00000000-0005-0000-0000-000043040000}"/>
    <cellStyle name="Hyperlink 7 2 4 2" xfId="948" xr:uid="{00000000-0005-0000-0000-000044040000}"/>
    <cellStyle name="Hyperlink 7 2 5" xfId="672" xr:uid="{00000000-0005-0000-0000-000045040000}"/>
    <cellStyle name="Hyperlink 7 3" xfId="166" xr:uid="{00000000-0005-0000-0000-000046040000}"/>
    <cellStyle name="Hyperlink 7 3 2" xfId="442" xr:uid="{00000000-0005-0000-0000-000047040000}"/>
    <cellStyle name="Hyperlink 7 3 2 2" xfId="994" xr:uid="{00000000-0005-0000-0000-000048040000}"/>
    <cellStyle name="Hyperlink 7 3 3" xfId="718" xr:uid="{00000000-0005-0000-0000-000049040000}"/>
    <cellStyle name="Hyperlink 7 4" xfId="258" xr:uid="{00000000-0005-0000-0000-00004A040000}"/>
    <cellStyle name="Hyperlink 7 4 2" xfId="534" xr:uid="{00000000-0005-0000-0000-00004B040000}"/>
    <cellStyle name="Hyperlink 7 4 2 2" xfId="1086" xr:uid="{00000000-0005-0000-0000-00004C040000}"/>
    <cellStyle name="Hyperlink 7 4 3" xfId="810" xr:uid="{00000000-0005-0000-0000-00004D040000}"/>
    <cellStyle name="Hyperlink 7 5" xfId="350" xr:uid="{00000000-0005-0000-0000-00004E040000}"/>
    <cellStyle name="Hyperlink 7 5 2" xfId="902" xr:uid="{00000000-0005-0000-0000-00004F040000}"/>
    <cellStyle name="Hyperlink 7 6" xfId="626" xr:uid="{00000000-0005-0000-0000-000050040000}"/>
    <cellStyle name="Hyperlink 8" xfId="95" xr:uid="{00000000-0005-0000-0000-000051040000}"/>
    <cellStyle name="Hyperlink 8 2" xfId="141" xr:uid="{00000000-0005-0000-0000-000052040000}"/>
    <cellStyle name="Hyperlink 8 2 2" xfId="233" xr:uid="{00000000-0005-0000-0000-000053040000}"/>
    <cellStyle name="Hyperlink 8 2 2 2" xfId="509" xr:uid="{00000000-0005-0000-0000-000054040000}"/>
    <cellStyle name="Hyperlink 8 2 2 2 2" xfId="1061" xr:uid="{00000000-0005-0000-0000-000055040000}"/>
    <cellStyle name="Hyperlink 8 2 2 3" xfId="785" xr:uid="{00000000-0005-0000-0000-000056040000}"/>
    <cellStyle name="Hyperlink 8 2 3" xfId="325" xr:uid="{00000000-0005-0000-0000-000057040000}"/>
    <cellStyle name="Hyperlink 8 2 3 2" xfId="601" xr:uid="{00000000-0005-0000-0000-000058040000}"/>
    <cellStyle name="Hyperlink 8 2 3 2 2" xfId="1153" xr:uid="{00000000-0005-0000-0000-000059040000}"/>
    <cellStyle name="Hyperlink 8 2 3 3" xfId="877" xr:uid="{00000000-0005-0000-0000-00005A040000}"/>
    <cellStyle name="Hyperlink 8 2 4" xfId="417" xr:uid="{00000000-0005-0000-0000-00005B040000}"/>
    <cellStyle name="Hyperlink 8 2 4 2" xfId="969" xr:uid="{00000000-0005-0000-0000-00005C040000}"/>
    <cellStyle name="Hyperlink 8 2 5" xfId="693" xr:uid="{00000000-0005-0000-0000-00005D040000}"/>
    <cellStyle name="Hyperlink 8 3" xfId="187" xr:uid="{00000000-0005-0000-0000-00005E040000}"/>
    <cellStyle name="Hyperlink 8 3 2" xfId="463" xr:uid="{00000000-0005-0000-0000-00005F040000}"/>
    <cellStyle name="Hyperlink 8 3 2 2" xfId="1015" xr:uid="{00000000-0005-0000-0000-000060040000}"/>
    <cellStyle name="Hyperlink 8 3 3" xfId="739" xr:uid="{00000000-0005-0000-0000-000061040000}"/>
    <cellStyle name="Hyperlink 8 4" xfId="279" xr:uid="{00000000-0005-0000-0000-000062040000}"/>
    <cellStyle name="Hyperlink 8 4 2" xfId="555" xr:uid="{00000000-0005-0000-0000-000063040000}"/>
    <cellStyle name="Hyperlink 8 4 2 2" xfId="1107" xr:uid="{00000000-0005-0000-0000-000064040000}"/>
    <cellStyle name="Hyperlink 8 4 3" xfId="831" xr:uid="{00000000-0005-0000-0000-000065040000}"/>
    <cellStyle name="Hyperlink 8 5" xfId="371" xr:uid="{00000000-0005-0000-0000-000066040000}"/>
    <cellStyle name="Hyperlink 8 5 2" xfId="923" xr:uid="{00000000-0005-0000-0000-000067040000}"/>
    <cellStyle name="Hyperlink 8 6" xfId="647" xr:uid="{00000000-0005-0000-0000-000068040000}"/>
    <cellStyle name="Hyperlink 9" xfId="100" xr:uid="{00000000-0005-0000-0000-000069040000}"/>
    <cellStyle name="Hyperlink 9 2" xfId="192" xr:uid="{00000000-0005-0000-0000-00006A040000}"/>
    <cellStyle name="Hyperlink 9 2 2" xfId="468" xr:uid="{00000000-0005-0000-0000-00006B040000}"/>
    <cellStyle name="Hyperlink 9 2 2 2" xfId="1020" xr:uid="{00000000-0005-0000-0000-00006C040000}"/>
    <cellStyle name="Hyperlink 9 2 3" xfId="744" xr:uid="{00000000-0005-0000-0000-00006D040000}"/>
    <cellStyle name="Hyperlink 9 3" xfId="284" xr:uid="{00000000-0005-0000-0000-00006E040000}"/>
    <cellStyle name="Hyperlink 9 3 2" xfId="560" xr:uid="{00000000-0005-0000-0000-00006F040000}"/>
    <cellStyle name="Hyperlink 9 3 2 2" xfId="1112" xr:uid="{00000000-0005-0000-0000-000070040000}"/>
    <cellStyle name="Hyperlink 9 3 3" xfId="836" xr:uid="{00000000-0005-0000-0000-000071040000}"/>
    <cellStyle name="Hyperlink 9 4" xfId="376" xr:uid="{00000000-0005-0000-0000-000072040000}"/>
    <cellStyle name="Hyperlink 9 4 2" xfId="928" xr:uid="{00000000-0005-0000-0000-000073040000}"/>
    <cellStyle name="Hyperlink 9 5" xfId="652" xr:uid="{00000000-0005-0000-0000-000074040000}"/>
    <cellStyle name="Input" xfId="7" builtinId="20" customBuiltin="1"/>
    <cellStyle name="Linked Cell" xfId="10" builtinId="24" customBuiltin="1"/>
    <cellStyle name="Neutral 2" xfId="37" xr:uid="{00000000-0005-0000-0000-000076040000}"/>
    <cellStyle name="Normal" xfId="0" builtinId="0"/>
    <cellStyle name="Normal 2" xfId="44" xr:uid="{00000000-0005-0000-0000-000078040000}"/>
    <cellStyle name="Normal 2 2" xfId="47" xr:uid="{00000000-0005-0000-0000-000079040000}"/>
    <cellStyle name="Normal 3" xfId="46" xr:uid="{00000000-0005-0000-0000-00007A040000}"/>
    <cellStyle name="Normal 4" xfId="55" xr:uid="{00000000-0005-0000-0000-00007B040000}"/>
    <cellStyle name="Normal 4 2" xfId="62" xr:uid="{00000000-0005-0000-0000-00007C040000}"/>
    <cellStyle name="Normal 5 2" xfId="34" xr:uid="{00000000-0005-0000-0000-00007D040000}"/>
    <cellStyle name="Note" xfId="13" builtinId="10" customBuiltin="1"/>
    <cellStyle name="Output" xfId="8" builtinId="21" customBuiltin="1"/>
    <cellStyle name="Title 2" xfId="36" xr:uid="{00000000-0005-0000-0000-000082040000}"/>
    <cellStyle name="Título 4" xfId="56" xr:uid="{00000000-0005-0000-0000-000085040000}"/>
    <cellStyle name="Total" xfId="15" builtinId="25" customBuiltin="1"/>
    <cellStyle name="Warning Text" xfId="12" builtinId="11" customBuiltin="1"/>
  </cellStyles>
  <dxfs count="2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99"/>
      <tableStyleElement type="headerRow" dxfId="198"/>
      <tableStyleElement type="totalRow" dxfId="197"/>
      <tableStyleElement type="firstColumn" dxfId="196"/>
      <tableStyleElement type="lastColumn" dxfId="195"/>
      <tableStyleElement type="firstRowStripe" dxfId="194"/>
      <tableStyleElement type="firstColumnStripe" dxfId="19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460-helpdesk/CAisd/pdmweb.exe?OP=SEARCH+FACTORY=in+SKIPLIST=1+QBE.EQ.id=3580463" TargetMode="External"/><Relationship Id="rId1" Type="http://schemas.openxmlformats.org/officeDocument/2006/relationships/hyperlink" Target="http://s460-helpdesk/CAisd/pdmweb.exe?OP=SEARCH+FACTORY=in+SKIPLIST=1+QBE.EQ.id=35804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5"/>
  <sheetViews>
    <sheetView tabSelected="1" zoomScale="85" zoomScaleNormal="85" workbookViewId="0">
      <selection activeCell="B46" sqref="B46"/>
    </sheetView>
  </sheetViews>
  <sheetFormatPr defaultColWidth="23.42578125" defaultRowHeight="15" x14ac:dyDescent="0.25"/>
  <cols>
    <col min="1" max="1" width="27.140625" bestFit="1" customWidth="1"/>
    <col min="2" max="2" width="17.28515625" bestFit="1" customWidth="1"/>
    <col min="3" max="3" width="54.7109375" bestFit="1" customWidth="1"/>
    <col min="4" max="4" width="38.42578125" bestFit="1" customWidth="1"/>
    <col min="5" max="5" width="18.5703125" bestFit="1" customWidth="1"/>
    <col min="6" max="6" width="24.7109375" customWidth="1"/>
  </cols>
  <sheetData>
    <row r="1" spans="1:5" ht="22.5" x14ac:dyDescent="0.25">
      <c r="A1" s="44" t="s">
        <v>1</v>
      </c>
      <c r="B1" s="45"/>
      <c r="C1" s="45"/>
      <c r="D1" s="45"/>
      <c r="E1" s="46"/>
    </row>
    <row r="2" spans="1:5" ht="25.5" x14ac:dyDescent="0.25">
      <c r="A2" s="47" t="s">
        <v>0</v>
      </c>
      <c r="B2" s="48"/>
      <c r="C2" s="48"/>
      <c r="D2" s="48"/>
      <c r="E2" s="49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44319.708333333336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44320.25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50" t="s">
        <v>4</v>
      </c>
      <c r="B7" s="51"/>
      <c r="C7" s="51"/>
      <c r="D7" s="51"/>
      <c r="E7" s="52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12" t="s">
        <v>9</v>
      </c>
    </row>
    <row r="9" spans="1:5" ht="18.75" customHeight="1" x14ac:dyDescent="0.25">
      <c r="A9" s="19" t="e">
        <f>VLOOKUP(B9,'[1]LISTADO ATM'!$A$2:$C$821,3,0)</f>
        <v>#N/A</v>
      </c>
      <c r="B9" s="28"/>
      <c r="C9" s="34" t="e">
        <f>VLOOKUP(B9,'[1]LISTADO ATM'!$A$2:$B$821,2,0)</f>
        <v>#N/A</v>
      </c>
      <c r="D9" s="16" t="s">
        <v>30</v>
      </c>
      <c r="E9" s="34"/>
    </row>
    <row r="10" spans="1:5" ht="18.75" thickBot="1" x14ac:dyDescent="0.3">
      <c r="A10" s="3" t="s">
        <v>11</v>
      </c>
      <c r="B10" s="37">
        <f>COUNT(B9:B9)</f>
        <v>0</v>
      </c>
      <c r="C10" s="56"/>
      <c r="D10" s="57"/>
      <c r="E10" s="58"/>
    </row>
    <row r="11" spans="1:5" x14ac:dyDescent="0.25">
      <c r="B11" s="5"/>
      <c r="E11" s="5"/>
    </row>
    <row r="12" spans="1:5" ht="18" x14ac:dyDescent="0.25">
      <c r="A12" s="50" t="s">
        <v>16</v>
      </c>
      <c r="B12" s="51"/>
      <c r="C12" s="51"/>
      <c r="D12" s="51"/>
      <c r="E12" s="52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12" t="s">
        <v>9</v>
      </c>
    </row>
    <row r="14" spans="1:5" ht="18.75" customHeight="1" x14ac:dyDescent="0.25">
      <c r="A14" s="19" t="e">
        <f>VLOOKUP(B14,'[1]LISTADO ATM'!$A$2:$C$821,3,0)</f>
        <v>#N/A</v>
      </c>
      <c r="B14" s="28"/>
      <c r="C14" s="34" t="e">
        <f>VLOOKUP(B14,'[1]LISTADO ATM'!$A$2:$B$821,2,0)</f>
        <v>#N/A</v>
      </c>
      <c r="D14" s="16" t="s">
        <v>30</v>
      </c>
      <c r="E14" s="34"/>
    </row>
    <row r="15" spans="1:5" ht="18.75" thickBot="1" x14ac:dyDescent="0.3">
      <c r="A15" s="3" t="s">
        <v>11</v>
      </c>
      <c r="B15" s="37">
        <f>COUNT(B14:B14)</f>
        <v>0</v>
      </c>
      <c r="C15" s="53"/>
      <c r="D15" s="54"/>
      <c r="E15" s="55"/>
    </row>
    <row r="16" spans="1:5" ht="15.75" thickBot="1" x14ac:dyDescent="0.3">
      <c r="B16" s="5"/>
      <c r="E16" s="5"/>
    </row>
    <row r="17" spans="1:5" ht="18.75" thickBot="1" x14ac:dyDescent="0.3">
      <c r="A17" s="59" t="s">
        <v>14</v>
      </c>
      <c r="B17" s="60"/>
      <c r="C17" s="60"/>
      <c r="D17" s="60"/>
      <c r="E17" s="61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12" t="s">
        <v>9</v>
      </c>
    </row>
    <row r="19" spans="1:5" ht="18" x14ac:dyDescent="0.25">
      <c r="A19" s="35" t="str">
        <f>VLOOKUP(B19,'[1]LISTADO ATM'!$A$2:$C$821,3,0)</f>
        <v>DISTRITO NACIONAL</v>
      </c>
      <c r="B19" s="28">
        <v>486</v>
      </c>
      <c r="C19" s="28" t="str">
        <f>VLOOKUP(B19,'[1]LISTADO ATM'!$A$2:$B$821,2,0)</f>
        <v xml:space="preserve">ATM Olé La Caleta </v>
      </c>
      <c r="D19" s="15" t="s">
        <v>10</v>
      </c>
      <c r="E19" s="34" t="s">
        <v>22</v>
      </c>
    </row>
    <row r="20" spans="1:5" ht="18" x14ac:dyDescent="0.25">
      <c r="A20" s="35" t="str">
        <f>VLOOKUP(B20,'[1]LISTADO ATM'!$A$2:$C$821,3,0)</f>
        <v>DISTRITO NACIONAL</v>
      </c>
      <c r="B20" s="28">
        <v>12</v>
      </c>
      <c r="C20" s="28" t="str">
        <f>VLOOKUP(B20,'[1]LISTADO ATM'!$A$2:$B$821,2,0)</f>
        <v xml:space="preserve">ATM Comercial Ganadera (San Isidro) </v>
      </c>
      <c r="D20" s="15" t="s">
        <v>10</v>
      </c>
      <c r="E20" s="34">
        <v>3335870606</v>
      </c>
    </row>
    <row r="21" spans="1:5" ht="18" x14ac:dyDescent="0.25">
      <c r="A21" s="35" t="str">
        <f>VLOOKUP(B21,'[1]LISTADO ATM'!$A$2:$C$821,3,0)</f>
        <v>DISTRITO NACIONAL</v>
      </c>
      <c r="B21" s="28">
        <v>354</v>
      </c>
      <c r="C21" s="28" t="str">
        <f>VLOOKUP(B21,'[1]LISTADO ATM'!$A$2:$B$821,2,0)</f>
        <v xml:space="preserve">ATM Oficina Núñez de Cáceres II </v>
      </c>
      <c r="D21" s="15" t="s">
        <v>10</v>
      </c>
      <c r="E21" s="34" t="s">
        <v>26</v>
      </c>
    </row>
    <row r="22" spans="1:5" ht="18" x14ac:dyDescent="0.25">
      <c r="A22" s="35" t="str">
        <f>VLOOKUP(B22,'[1]LISTADO ATM'!$A$2:$C$821,3,0)</f>
        <v>DISTRITO NACIONAL</v>
      </c>
      <c r="B22" s="28">
        <v>946</v>
      </c>
      <c r="C22" s="28" t="str">
        <f>VLOOKUP(B22,'[1]LISTADO ATM'!$A$2:$B$821,2,0)</f>
        <v xml:space="preserve">ATM Oficina Núñez de Cáceres I </v>
      </c>
      <c r="D22" s="15" t="s">
        <v>10</v>
      </c>
      <c r="E22" s="34" t="s">
        <v>27</v>
      </c>
    </row>
    <row r="23" spans="1:5" ht="18" x14ac:dyDescent="0.25">
      <c r="A23" s="35" t="str">
        <f>VLOOKUP(B23,'[1]LISTADO ATM'!$A$2:$C$821,3,0)</f>
        <v>DISTRITO NACIONAL</v>
      </c>
      <c r="B23" s="28">
        <v>147</v>
      </c>
      <c r="C23" s="28" t="str">
        <f>VLOOKUP(B23,'[1]LISTADO ATM'!$A$2:$B$821,2,0)</f>
        <v xml:space="preserve">ATM Kiosco Megacentro I </v>
      </c>
      <c r="D23" s="15" t="s">
        <v>10</v>
      </c>
      <c r="E23" s="34" t="s">
        <v>28</v>
      </c>
    </row>
    <row r="24" spans="1:5" ht="18" x14ac:dyDescent="0.25">
      <c r="A24" s="35" t="str">
        <f>VLOOKUP(B24,'[1]LISTADO ATM'!$A$2:$C$821,3,0)</f>
        <v>DISTRITO NACIONAL</v>
      </c>
      <c r="B24" s="28">
        <v>96</v>
      </c>
      <c r="C24" s="28" t="str">
        <f>VLOOKUP(B24,'[1]LISTADO ATM'!$A$2:$B$821,2,0)</f>
        <v>ATM S/M Caribe Av. Charles de Gaulle</v>
      </c>
      <c r="D24" s="15" t="s">
        <v>10</v>
      </c>
      <c r="E24" s="34" t="s">
        <v>49</v>
      </c>
    </row>
    <row r="25" spans="1:5" ht="18" x14ac:dyDescent="0.25">
      <c r="A25" s="35" t="str">
        <f>VLOOKUP(B25,'[1]LISTADO ATM'!$A$2:$C$821,3,0)</f>
        <v>DISTRITO NACIONAL</v>
      </c>
      <c r="B25" s="28">
        <v>931</v>
      </c>
      <c r="C25" s="28" t="str">
        <f>VLOOKUP(B25,'[1]LISTADO ATM'!$A$2:$B$821,2,0)</f>
        <v xml:space="preserve">ATM Autobanco Luperón I </v>
      </c>
      <c r="D25" s="15" t="s">
        <v>10</v>
      </c>
      <c r="E25" s="34" t="s">
        <v>50</v>
      </c>
    </row>
    <row r="26" spans="1:5" ht="18" x14ac:dyDescent="0.25">
      <c r="A26" s="35" t="str">
        <f>VLOOKUP(B26,'[1]LISTADO ATM'!$A$2:$C$821,3,0)</f>
        <v>DISTRITO NACIONAL</v>
      </c>
      <c r="B26" s="28">
        <v>958</v>
      </c>
      <c r="C26" s="28" t="str">
        <f>VLOOKUP(B26,'[1]LISTADO ATM'!$A$2:$B$821,2,0)</f>
        <v xml:space="preserve">ATM Olé Aut. San Isidro </v>
      </c>
      <c r="D26" s="15" t="s">
        <v>10</v>
      </c>
      <c r="E26" s="34" t="s">
        <v>51</v>
      </c>
    </row>
    <row r="27" spans="1:5" ht="18" x14ac:dyDescent="0.25">
      <c r="A27" s="35" t="str">
        <f>VLOOKUP(B27,'[1]LISTADO ATM'!$A$2:$C$821,3,0)</f>
        <v>NORTE</v>
      </c>
      <c r="B27" s="28">
        <v>809</v>
      </c>
      <c r="C27" s="28" t="str">
        <f>VLOOKUP(B27,'[1]LISTADO ATM'!$A$2:$B$821,2,0)</f>
        <v>ATM Yoma (Cotuí)</v>
      </c>
      <c r="D27" s="15" t="s">
        <v>10</v>
      </c>
      <c r="E27" s="34" t="s">
        <v>52</v>
      </c>
    </row>
    <row r="28" spans="1:5" ht="18" x14ac:dyDescent="0.25">
      <c r="A28" s="35" t="str">
        <f>VLOOKUP(B28,'[1]LISTADO ATM'!$A$2:$C$821,3,0)</f>
        <v>DISTRITO NACIONAL</v>
      </c>
      <c r="B28" s="28">
        <v>722</v>
      </c>
      <c r="C28" s="28" t="str">
        <f>VLOOKUP(B28,'[1]LISTADO ATM'!$A$2:$B$821,2,0)</f>
        <v xml:space="preserve">ATM Oficina Charles de Gaulle III </v>
      </c>
      <c r="D28" s="15" t="s">
        <v>10</v>
      </c>
      <c r="E28" s="34" t="s">
        <v>53</v>
      </c>
    </row>
    <row r="29" spans="1:5" ht="19.5" customHeight="1" x14ac:dyDescent="0.25">
      <c r="A29" s="19" t="str">
        <f>VLOOKUP(B29,'[1]LISTADO ATM'!$A$2:$C$821,3,0)</f>
        <v>DISTRITO NACIONAL</v>
      </c>
      <c r="B29" s="28">
        <v>590</v>
      </c>
      <c r="C29" s="34" t="str">
        <f>VLOOKUP(B29,'[1]LISTADO ATM'!$A$2:$B$821,2,0)</f>
        <v xml:space="preserve">ATM Olé Aut. Las Américas </v>
      </c>
      <c r="D29" s="15" t="s">
        <v>10</v>
      </c>
      <c r="E29" s="34" t="s">
        <v>54</v>
      </c>
    </row>
    <row r="30" spans="1:5" ht="18" x14ac:dyDescent="0.25">
      <c r="A30" s="35" t="str">
        <f>VLOOKUP(B30,'[1]LISTADO ATM'!$A$2:$C$821,3,0)</f>
        <v>DISTRITO NACIONAL</v>
      </c>
      <c r="B30" s="28">
        <v>908</v>
      </c>
      <c r="C30" s="28" t="str">
        <f>VLOOKUP(B30,'[1]LISTADO ATM'!$A$2:$B$821,2,0)</f>
        <v xml:space="preserve">ATM Oficina Plaza Botánika </v>
      </c>
      <c r="D30" s="15" t="s">
        <v>10</v>
      </c>
      <c r="E30" s="34" t="s">
        <v>55</v>
      </c>
    </row>
    <row r="31" spans="1:5" ht="18" x14ac:dyDescent="0.25">
      <c r="A31" s="35" t="str">
        <f>VLOOKUP(B31,'[1]LISTADO ATM'!$A$2:$C$821,3,0)</f>
        <v>DISTRITO NACIONAL</v>
      </c>
      <c r="B31" s="28">
        <v>813</v>
      </c>
      <c r="C31" s="28" t="str">
        <f>VLOOKUP(B31,'[1]LISTADO ATM'!$A$2:$B$921,2,0)</f>
        <v>ATM Oficina Occidental Mall</v>
      </c>
      <c r="D31" s="15" t="s">
        <v>10</v>
      </c>
      <c r="E31" s="34" t="s">
        <v>56</v>
      </c>
    </row>
    <row r="32" spans="1:5" ht="18" x14ac:dyDescent="0.25">
      <c r="A32" s="35" t="str">
        <f>VLOOKUP(B32,'[1]LISTADO ATM'!$A$2:$C$821,3,0)</f>
        <v>DISTRITO NACIONAL</v>
      </c>
      <c r="B32" s="28">
        <v>719</v>
      </c>
      <c r="C32" s="28" t="str">
        <f>VLOOKUP(B32,'[1]LISTADO ATM'!$A$2:$B$821,2,0)</f>
        <v xml:space="preserve">ATM Ayuntamiento Municipal San Luís </v>
      </c>
      <c r="D32" s="15" t="s">
        <v>10</v>
      </c>
      <c r="E32" s="34" t="s">
        <v>57</v>
      </c>
    </row>
    <row r="33" spans="1:5" ht="18" x14ac:dyDescent="0.25">
      <c r="A33" s="35" t="str">
        <f>VLOOKUP(B33,'[1]LISTADO ATM'!$A$2:$C$821,3,0)</f>
        <v>NORTE</v>
      </c>
      <c r="B33" s="28">
        <v>877</v>
      </c>
      <c r="C33" s="28" t="str">
        <f>VLOOKUP(B33,'[1]LISTADO ATM'!$A$2:$B$821,2,0)</f>
        <v xml:space="preserve">ATM Estación Los Samanes (Ranchito, La Vega) </v>
      </c>
      <c r="D33" s="15" t="s">
        <v>10</v>
      </c>
      <c r="E33" s="34" t="s">
        <v>58</v>
      </c>
    </row>
    <row r="34" spans="1:5" ht="18" x14ac:dyDescent="0.25">
      <c r="A34" s="35" t="str">
        <f>VLOOKUP(B34,'[1]LISTADO ATM'!$A$2:$C$821,3,0)</f>
        <v>DISTRITO NACIONAL</v>
      </c>
      <c r="B34" s="28">
        <v>43</v>
      </c>
      <c r="C34" s="28" t="str">
        <f>VLOOKUP(B34,'[1]LISTADO ATM'!$A$2:$B$821,2,0)</f>
        <v xml:space="preserve">ATM Zona Franca San Isidro </v>
      </c>
      <c r="D34" s="15" t="s">
        <v>10</v>
      </c>
      <c r="E34" s="34">
        <v>3335872200</v>
      </c>
    </row>
    <row r="35" spans="1:5" ht="18" x14ac:dyDescent="0.25">
      <c r="A35" s="35" t="str">
        <f>VLOOKUP(B35,'[1]LISTADO ATM'!$A$2:$C$821,3,0)</f>
        <v>DISTRITO NACIONAL</v>
      </c>
      <c r="B35" s="28">
        <v>684</v>
      </c>
      <c r="C35" s="28" t="str">
        <f>VLOOKUP(B35,'[1]LISTADO ATM'!$A$2:$B$821,2,0)</f>
        <v>ATM Estación Texaco Prolongación 27 Febrero</v>
      </c>
      <c r="D35" s="15" t="s">
        <v>10</v>
      </c>
      <c r="E35" s="34" t="s">
        <v>59</v>
      </c>
    </row>
    <row r="36" spans="1:5" ht="18" x14ac:dyDescent="0.25">
      <c r="A36" s="35" t="str">
        <f>VLOOKUP(B36,'[1]LISTADO ATM'!$A$2:$C$821,3,0)</f>
        <v>NORTE</v>
      </c>
      <c r="B36" s="28">
        <v>687</v>
      </c>
      <c r="C36" s="28" t="str">
        <f>VLOOKUP(B36,'[1]LISTADO ATM'!$A$2:$B$821,2,0)</f>
        <v>ATM Oficina Monterrico II</v>
      </c>
      <c r="D36" s="15" t="s">
        <v>10</v>
      </c>
      <c r="E36" s="34" t="s">
        <v>60</v>
      </c>
    </row>
    <row r="37" spans="1:5" ht="18" x14ac:dyDescent="0.25">
      <c r="A37" s="35" t="str">
        <f>VLOOKUP(B37,'[1]LISTADO ATM'!$A$2:$C$821,3,0)</f>
        <v>SUR</v>
      </c>
      <c r="B37" s="28">
        <v>296</v>
      </c>
      <c r="C37" s="28" t="str">
        <f>VLOOKUP(B37,'[1]LISTADO ATM'!$A$2:$B$821,2,0)</f>
        <v>ATM Estación BANICOMB (Baní)  ECO Petroleo</v>
      </c>
      <c r="D37" s="15" t="s">
        <v>10</v>
      </c>
      <c r="E37" s="34" t="s">
        <v>61</v>
      </c>
    </row>
    <row r="38" spans="1:5" ht="18" x14ac:dyDescent="0.25">
      <c r="A38" s="35" t="str">
        <f>VLOOKUP(B38,'[1]LISTADO ATM'!$A$2:$C$821,3,0)</f>
        <v>NORTE</v>
      </c>
      <c r="B38" s="28">
        <v>732</v>
      </c>
      <c r="C38" s="28" t="str">
        <f>VLOOKUP(B38,'[1]LISTADO ATM'!$A$2:$B$821,2,0)</f>
        <v xml:space="preserve">ATM Molino del Valle (Santiago) </v>
      </c>
      <c r="D38" s="15" t="s">
        <v>10</v>
      </c>
      <c r="E38" s="34" t="s">
        <v>62</v>
      </c>
    </row>
    <row r="39" spans="1:5" ht="18" x14ac:dyDescent="0.25">
      <c r="A39" s="35" t="str">
        <f>VLOOKUP(B39,'[1]LISTADO ATM'!$A$2:$C$821,3,0)</f>
        <v>DISTRITO NACIONAL</v>
      </c>
      <c r="B39" s="28">
        <v>744</v>
      </c>
      <c r="C39" s="28" t="str">
        <f>VLOOKUP(B39,'[1]LISTADO ATM'!$A$2:$B$821,2,0)</f>
        <v xml:space="preserve">ATM Multicentro La Sirena Venezuela </v>
      </c>
      <c r="D39" s="15" t="s">
        <v>10</v>
      </c>
      <c r="E39" s="34" t="s">
        <v>63</v>
      </c>
    </row>
    <row r="40" spans="1:5" ht="18" x14ac:dyDescent="0.25">
      <c r="A40" s="35" t="str">
        <f>VLOOKUP(B40,'[1]LISTADO ATM'!$A$2:$C$821,3,0)</f>
        <v>ESTE</v>
      </c>
      <c r="B40" s="28">
        <v>114</v>
      </c>
      <c r="C40" s="28" t="str">
        <f>VLOOKUP(B40,'[1]LISTADO ATM'!$A$2:$B$821,2,0)</f>
        <v xml:space="preserve">ATM Oficina Hato Mayor </v>
      </c>
      <c r="D40" s="15" t="s">
        <v>10</v>
      </c>
      <c r="E40" s="34" t="s">
        <v>64</v>
      </c>
    </row>
    <row r="41" spans="1:5" ht="18" x14ac:dyDescent="0.25">
      <c r="A41" s="35" t="str">
        <f>VLOOKUP(B41,'[1]LISTADO ATM'!$A$2:$C$821,3,0)</f>
        <v>DISTRITO NACIONAL</v>
      </c>
      <c r="B41" s="28">
        <v>546</v>
      </c>
      <c r="C41" s="28" t="str">
        <f>VLOOKUP(B41,'[1]LISTADO ATM'!$A$2:$B$821,2,0)</f>
        <v xml:space="preserve">ATM ITLA </v>
      </c>
      <c r="D41" s="15" t="s">
        <v>10</v>
      </c>
      <c r="E41" s="34" t="s">
        <v>65</v>
      </c>
    </row>
    <row r="42" spans="1:5" ht="18" x14ac:dyDescent="0.25">
      <c r="A42" s="35" t="str">
        <f>VLOOKUP(B42,'[1]LISTADO ATM'!$A$2:$C$821,3,0)</f>
        <v>DISTRITO NACIONAL</v>
      </c>
      <c r="B42" s="28">
        <v>738</v>
      </c>
      <c r="C42" s="28" t="str">
        <f>VLOOKUP(B42,'[1]LISTADO ATM'!$A$2:$B$821,2,0)</f>
        <v xml:space="preserve">ATM Zona Franca Los Alcarrizos </v>
      </c>
      <c r="D42" s="15" t="s">
        <v>10</v>
      </c>
      <c r="E42" s="34" t="s">
        <v>66</v>
      </c>
    </row>
    <row r="43" spans="1:5" ht="18" x14ac:dyDescent="0.25">
      <c r="A43" s="35" t="str">
        <f>VLOOKUP(B43,'[1]LISTADO ATM'!$A$2:$C$821,3,0)</f>
        <v>DISTRITO NACIONAL</v>
      </c>
      <c r="B43" s="28">
        <v>378</v>
      </c>
      <c r="C43" s="28" t="str">
        <f>VLOOKUP(B43,'[1]LISTADO ATM'!$A$2:$B$821,2,0)</f>
        <v>ATM UNP Villa Flores</v>
      </c>
      <c r="D43" s="15" t="s">
        <v>10</v>
      </c>
      <c r="E43" s="34" t="s">
        <v>67</v>
      </c>
    </row>
    <row r="44" spans="1:5" ht="18" x14ac:dyDescent="0.25">
      <c r="A44" s="35" t="str">
        <f>VLOOKUP(B44,'[1]LISTADO ATM'!$A$2:$C$821,3,0)</f>
        <v>DISTRITO NACIONAL</v>
      </c>
      <c r="B44" s="28">
        <v>539</v>
      </c>
      <c r="C44" s="28" t="str">
        <f>VLOOKUP(B44,'[1]LISTADO ATM'!$A$2:$B$821,2,0)</f>
        <v>ATM S/M La Cadena Los Proceres</v>
      </c>
      <c r="D44" s="15" t="s">
        <v>10</v>
      </c>
      <c r="E44" s="34" t="s">
        <v>68</v>
      </c>
    </row>
    <row r="45" spans="1:5" ht="18" x14ac:dyDescent="0.25">
      <c r="A45" s="35" t="str">
        <f>VLOOKUP(B45,'[1]LISTADO ATM'!$A$2:$C$821,3,0)</f>
        <v>DISTRITO NACIONAL</v>
      </c>
      <c r="B45" s="28">
        <v>527</v>
      </c>
      <c r="C45" s="28" t="str">
        <f>VLOOKUP(B45,'[1]LISTADO ATM'!$A$2:$B$821,2,0)</f>
        <v>ATM Oficina Zona Oriental II</v>
      </c>
      <c r="D45" s="15" t="s">
        <v>10</v>
      </c>
      <c r="E45" s="34" t="s">
        <v>69</v>
      </c>
    </row>
    <row r="46" spans="1:5" ht="18" x14ac:dyDescent="0.25">
      <c r="A46" s="35" t="str">
        <f>VLOOKUP(B46,'[1]LISTADO ATM'!$A$2:$C$821,3,0)</f>
        <v>NORTE</v>
      </c>
      <c r="B46" s="28">
        <v>643</v>
      </c>
      <c r="C46" s="28" t="str">
        <f>VLOOKUP(B46,'[1]LISTADO ATM'!$A$2:$B$821,2,0)</f>
        <v xml:space="preserve">ATM Oficina Valerio </v>
      </c>
      <c r="D46" s="15" t="s">
        <v>10</v>
      </c>
      <c r="E46" s="34" t="s">
        <v>70</v>
      </c>
    </row>
    <row r="47" spans="1:5" ht="18" x14ac:dyDescent="0.25">
      <c r="A47" s="35" t="str">
        <f>VLOOKUP(B47,'[1]LISTADO ATM'!$A$2:$C$821,3,0)</f>
        <v>DISTRITO NACIONAL</v>
      </c>
      <c r="B47" s="28">
        <v>655</v>
      </c>
      <c r="C47" s="28" t="str">
        <f>VLOOKUP(B47,'[1]LISTADO ATM'!$A$2:$B$821,2,0)</f>
        <v>ATM Farmacia Sandra</v>
      </c>
      <c r="D47" s="15" t="s">
        <v>10</v>
      </c>
      <c r="E47" s="34" t="s">
        <v>71</v>
      </c>
    </row>
    <row r="48" spans="1:5" ht="18" x14ac:dyDescent="0.25">
      <c r="A48" s="35" t="str">
        <f>VLOOKUP(B48,'[1]LISTADO ATM'!$A$2:$C$821,3,0)</f>
        <v>DISTRITO NACIONAL</v>
      </c>
      <c r="B48" s="28">
        <v>697</v>
      </c>
      <c r="C48" s="28" t="str">
        <f>VLOOKUP(B48,'[1]LISTADO ATM'!$A$2:$B$821,2,0)</f>
        <v>ATM Hipermercado Olé Ciudad Juan Bosch</v>
      </c>
      <c r="D48" s="15" t="s">
        <v>10</v>
      </c>
      <c r="E48" s="34" t="s">
        <v>72</v>
      </c>
    </row>
    <row r="49" spans="1:5" ht="18" x14ac:dyDescent="0.25">
      <c r="A49" s="35" t="str">
        <f>VLOOKUP(B49,'[1]LISTADO ATM'!$A$2:$C$821,3,0)</f>
        <v>SUR</v>
      </c>
      <c r="B49" s="28">
        <v>829</v>
      </c>
      <c r="C49" s="28" t="str">
        <f>VLOOKUP(B49,'[1]LISTADO ATM'!$A$2:$B$821,2,0)</f>
        <v xml:space="preserve">ATM UNP Multicentro Sirena Baní </v>
      </c>
      <c r="D49" s="15" t="s">
        <v>10</v>
      </c>
      <c r="E49" s="34" t="s">
        <v>73</v>
      </c>
    </row>
    <row r="50" spans="1:5" ht="18" x14ac:dyDescent="0.25">
      <c r="A50" s="35" t="str">
        <f>VLOOKUP(B50,'[1]LISTADO ATM'!$A$2:$C$821,3,0)</f>
        <v>NORTE</v>
      </c>
      <c r="B50" s="28">
        <v>950</v>
      </c>
      <c r="C50" s="28" t="str">
        <f>VLOOKUP(B50,'[1]LISTADO ATM'!$A$2:$B$821,2,0)</f>
        <v xml:space="preserve">ATM Oficina Monterrico </v>
      </c>
      <c r="D50" s="15" t="s">
        <v>10</v>
      </c>
      <c r="E50" s="34" t="s">
        <v>74</v>
      </c>
    </row>
    <row r="51" spans="1:5" ht="18" x14ac:dyDescent="0.25">
      <c r="A51" s="35" t="str">
        <f>VLOOKUP(B51,'[1]LISTADO ATM'!$A$2:$C$821,3,0)</f>
        <v>SUR</v>
      </c>
      <c r="B51" s="28">
        <v>582</v>
      </c>
      <c r="C51" s="28" t="str">
        <f>VLOOKUP(B51,'[1]LISTADO ATM'!$A$2:$B$821,2,0)</f>
        <v>ATM Estación Sabana Yegua</v>
      </c>
      <c r="D51" s="15" t="s">
        <v>10</v>
      </c>
      <c r="E51" s="34" t="s">
        <v>75</v>
      </c>
    </row>
    <row r="52" spans="1:5" ht="18" x14ac:dyDescent="0.25">
      <c r="A52" s="35" t="str">
        <f>VLOOKUP(B52,'[1]LISTADO ATM'!$A$2:$C$821,3,0)</f>
        <v>NORTE</v>
      </c>
      <c r="B52" s="28">
        <v>283</v>
      </c>
      <c r="C52" s="28" t="str">
        <f>VLOOKUP(B52,'[1]LISTADO ATM'!$A$2:$B$821,2,0)</f>
        <v xml:space="preserve">ATM Oficina Nibaje </v>
      </c>
      <c r="D52" s="15" t="s">
        <v>10</v>
      </c>
      <c r="E52" s="34" t="s">
        <v>76</v>
      </c>
    </row>
    <row r="53" spans="1:5" ht="18" x14ac:dyDescent="0.25">
      <c r="A53" s="35" t="str">
        <f>VLOOKUP(B53,'[1]LISTADO ATM'!$A$2:$C$821,3,0)</f>
        <v>NORTE</v>
      </c>
      <c r="B53" s="28">
        <v>97</v>
      </c>
      <c r="C53" s="28" t="str">
        <f>VLOOKUP(B53,'[1]LISTADO ATM'!$A$2:$B$821,2,0)</f>
        <v xml:space="preserve">ATM Oficina Villa Riva </v>
      </c>
      <c r="D53" s="15" t="s">
        <v>10</v>
      </c>
      <c r="E53" s="34" t="s">
        <v>77</v>
      </c>
    </row>
    <row r="54" spans="1:5" ht="18" x14ac:dyDescent="0.25">
      <c r="A54" s="35" t="str">
        <f>VLOOKUP(B54,'[1]LISTADO ATM'!$A$2:$C$821,3,0)</f>
        <v>SUR</v>
      </c>
      <c r="B54" s="28">
        <v>512</v>
      </c>
      <c r="C54" s="28" t="str">
        <f>VLOOKUP(B54,'[1]LISTADO ATM'!$A$2:$B$821,2,0)</f>
        <v>ATM Plaza Jesús Ferreira</v>
      </c>
      <c r="D54" s="15" t="s">
        <v>10</v>
      </c>
      <c r="E54" s="34" t="s">
        <v>78</v>
      </c>
    </row>
    <row r="55" spans="1:5" ht="18" x14ac:dyDescent="0.25">
      <c r="A55" s="35" t="str">
        <f>VLOOKUP(B55,'[1]LISTADO ATM'!$A$2:$C$821,3,0)</f>
        <v>ESTE</v>
      </c>
      <c r="B55" s="28">
        <v>772</v>
      </c>
      <c r="C55" s="28" t="str">
        <f>VLOOKUP(B55,'[1]LISTADO ATM'!$A$2:$B$821,2,0)</f>
        <v xml:space="preserve">ATM UNP Yamasá </v>
      </c>
      <c r="D55" s="15" t="s">
        <v>10</v>
      </c>
      <c r="E55" s="34" t="s">
        <v>79</v>
      </c>
    </row>
    <row r="56" spans="1:5" ht="18" x14ac:dyDescent="0.25">
      <c r="A56" s="35" t="str">
        <f>VLOOKUP(B56,'[1]LISTADO ATM'!$A$2:$C$821,3,0)</f>
        <v>ESTE</v>
      </c>
      <c r="B56" s="28">
        <v>345</v>
      </c>
      <c r="C56" s="28" t="str">
        <f>VLOOKUP(B56,'[1]LISTADO ATM'!$A$2:$B$821,2,0)</f>
        <v>ATM Ofic. Yamasa II</v>
      </c>
      <c r="D56" s="15" t="s">
        <v>10</v>
      </c>
      <c r="E56" s="34" t="s">
        <v>80</v>
      </c>
    </row>
    <row r="57" spans="1:5" ht="18" x14ac:dyDescent="0.25">
      <c r="A57" s="35" t="str">
        <f>VLOOKUP(B57,'[1]LISTADO ATM'!$A$2:$C$821,3,0)</f>
        <v>NORTE</v>
      </c>
      <c r="B57" s="28">
        <v>749</v>
      </c>
      <c r="C57" s="28" t="str">
        <f>VLOOKUP(B57,'[1]LISTADO ATM'!$A$2:$B$821,2,0)</f>
        <v xml:space="preserve">ATM Oficina Yaque </v>
      </c>
      <c r="D57" s="15" t="s">
        <v>10</v>
      </c>
      <c r="E57" s="34" t="s">
        <v>81</v>
      </c>
    </row>
    <row r="58" spans="1:5" ht="18" x14ac:dyDescent="0.25">
      <c r="A58" s="35" t="str">
        <f>VLOOKUP(B58,'[1]LISTADO ATM'!$A$2:$C$821,3,0)</f>
        <v>DISTRITO NACIONAL</v>
      </c>
      <c r="B58" s="28">
        <v>238</v>
      </c>
      <c r="C58" s="28" t="str">
        <f>VLOOKUP(B58,'[1]LISTADO ATM'!$A$2:$B$821,2,0)</f>
        <v xml:space="preserve">ATM Multicentro La Sirena Charles de Gaulle </v>
      </c>
      <c r="D58" s="15" t="s">
        <v>10</v>
      </c>
      <c r="E58" s="34" t="s">
        <v>82</v>
      </c>
    </row>
    <row r="59" spans="1:5" ht="18" x14ac:dyDescent="0.25">
      <c r="A59" s="35" t="str">
        <f>VLOOKUP(B59,'[1]LISTADO ATM'!$A$2:$C$821,3,0)</f>
        <v>DISTRITO NACIONAL</v>
      </c>
      <c r="B59" s="28">
        <v>516</v>
      </c>
      <c r="C59" s="28" t="str">
        <f>VLOOKUP(B59,'[1]LISTADO ATM'!$A$2:$B$821,2,0)</f>
        <v xml:space="preserve">ATM Oficina Gascue </v>
      </c>
      <c r="D59" s="15" t="s">
        <v>10</v>
      </c>
      <c r="E59" s="34" t="s">
        <v>83</v>
      </c>
    </row>
    <row r="60" spans="1:5" ht="18" x14ac:dyDescent="0.25">
      <c r="A60" s="35" t="str">
        <f>VLOOKUP(B60,'[1]LISTADO ATM'!$A$2:$C$821,3,0)</f>
        <v>DISTRITO NACIONAL</v>
      </c>
      <c r="B60" s="28">
        <v>889</v>
      </c>
      <c r="C60" s="28" t="str">
        <f>VLOOKUP(B60,'[1]LISTADO ATM'!$A$2:$B$821,2,0)</f>
        <v>ATM Oficina Plaza Lama Máximo Gómez II</v>
      </c>
      <c r="D60" s="15" t="s">
        <v>10</v>
      </c>
      <c r="E60" s="34" t="s">
        <v>84</v>
      </c>
    </row>
    <row r="61" spans="1:5" ht="18" x14ac:dyDescent="0.25">
      <c r="A61" s="35" t="str">
        <f>VLOOKUP(B61,'[1]LISTADO ATM'!$A$2:$C$821,3,0)</f>
        <v>NORTE</v>
      </c>
      <c r="B61" s="28">
        <v>129</v>
      </c>
      <c r="C61" s="28" t="str">
        <f>VLOOKUP(B61,'[1]LISTADO ATM'!$A$2:$B$821,2,0)</f>
        <v xml:space="preserve">ATM Multicentro La Sirena (Santiago) </v>
      </c>
      <c r="D61" s="15" t="s">
        <v>10</v>
      </c>
      <c r="E61" s="34" t="s">
        <v>85</v>
      </c>
    </row>
    <row r="62" spans="1:5" ht="18" x14ac:dyDescent="0.25">
      <c r="A62" s="35" t="str">
        <f>VLOOKUP(B62,'[1]LISTADO ATM'!$A$2:$C$821,3,0)</f>
        <v>NORTE</v>
      </c>
      <c r="B62" s="28">
        <v>22</v>
      </c>
      <c r="C62" s="28" t="str">
        <f>VLOOKUP(B62,'[1]LISTADO ATM'!$A$2:$B$821,2,0)</f>
        <v>ATM S/M Olimpico (Santiago)</v>
      </c>
      <c r="D62" s="15" t="s">
        <v>10</v>
      </c>
      <c r="E62" s="34" t="s">
        <v>86</v>
      </c>
    </row>
    <row r="63" spans="1:5" ht="18" x14ac:dyDescent="0.25">
      <c r="A63" s="35" t="str">
        <f>VLOOKUP(B63,'[1]LISTADO ATM'!$A$2:$C$821,3,0)</f>
        <v>DISTRITO NACIONAL</v>
      </c>
      <c r="B63" s="28">
        <v>31</v>
      </c>
      <c r="C63" s="28" t="str">
        <f>VLOOKUP(B63,'[1]LISTADO ATM'!$A$2:$B$821,2,0)</f>
        <v xml:space="preserve">ATM Oficina San Martín I </v>
      </c>
      <c r="D63" s="15" t="s">
        <v>10</v>
      </c>
      <c r="E63" s="34" t="s">
        <v>87</v>
      </c>
    </row>
    <row r="64" spans="1:5" ht="18" x14ac:dyDescent="0.25">
      <c r="A64" s="35" t="str">
        <f>VLOOKUP(B64,'[1]LISTADO ATM'!$A$2:$C$821,3,0)</f>
        <v>DISTRITO NACIONAL</v>
      </c>
      <c r="B64" s="28">
        <v>983</v>
      </c>
      <c r="C64" s="28" t="str">
        <f>VLOOKUP(B64,'[1]LISTADO ATM'!$A$2:$B$821,2,0)</f>
        <v xml:space="preserve">ATM Bravo República de Colombia </v>
      </c>
      <c r="D64" s="15" t="s">
        <v>10</v>
      </c>
      <c r="E64" s="34" t="s">
        <v>88</v>
      </c>
    </row>
    <row r="65" spans="1:5" ht="18" x14ac:dyDescent="0.25">
      <c r="A65" s="35" t="str">
        <f>VLOOKUP(B65,'[1]LISTADO ATM'!$A$2:$C$821,3,0)</f>
        <v>DISTRITO NACIONAL</v>
      </c>
      <c r="B65" s="28">
        <v>169</v>
      </c>
      <c r="C65" s="28" t="str">
        <f>VLOOKUP(B65,'[1]LISTADO ATM'!$A$2:$B$821,2,0)</f>
        <v xml:space="preserve">ATM Oficina Caonabo </v>
      </c>
      <c r="D65" s="15" t="s">
        <v>10</v>
      </c>
      <c r="E65" s="34" t="s">
        <v>89</v>
      </c>
    </row>
    <row r="66" spans="1:5" ht="18" x14ac:dyDescent="0.25">
      <c r="A66" s="35" t="str">
        <f>VLOOKUP(B66,'[1]LISTADO ATM'!$A$2:$C$821,3,0)</f>
        <v>SUR</v>
      </c>
      <c r="B66" s="28">
        <v>584</v>
      </c>
      <c r="C66" s="28" t="str">
        <f>VLOOKUP(B66,'[1]LISTADO ATM'!$A$2:$B$821,2,0)</f>
        <v xml:space="preserve">ATM Oficina San Cristóbal I </v>
      </c>
      <c r="D66" s="15" t="s">
        <v>10</v>
      </c>
      <c r="E66" s="34">
        <v>3335874099</v>
      </c>
    </row>
    <row r="67" spans="1:5" ht="18" x14ac:dyDescent="0.25">
      <c r="A67" s="35" t="str">
        <f>VLOOKUP(B67,'[1]LISTADO ATM'!$A$2:$C$821,3,0)</f>
        <v>DISTRITO NACIONAL</v>
      </c>
      <c r="B67" s="28">
        <v>14</v>
      </c>
      <c r="C67" s="28" t="str">
        <f>VLOOKUP(B67,'[1]LISTADO ATM'!$A$2:$B$821,2,0)</f>
        <v xml:space="preserve">ATM Oficina Aeropuerto Las Américas I </v>
      </c>
      <c r="D67" s="15" t="s">
        <v>10</v>
      </c>
      <c r="E67" s="34">
        <v>3335874115</v>
      </c>
    </row>
    <row r="68" spans="1:5" ht="18" x14ac:dyDescent="0.25">
      <c r="A68" s="35" t="str">
        <f>VLOOKUP(B68,'[1]LISTADO ATM'!$A$2:$C$821,3,0)</f>
        <v>NORTE</v>
      </c>
      <c r="B68" s="28">
        <v>290</v>
      </c>
      <c r="C68" s="28" t="str">
        <f>VLOOKUP(B68,'[1]LISTADO ATM'!$A$2:$B$821,2,0)</f>
        <v xml:space="preserve">ATM Oficina San Francisco de Macorís </v>
      </c>
      <c r="D68" s="15" t="s">
        <v>10</v>
      </c>
      <c r="E68" s="34" t="s">
        <v>90</v>
      </c>
    </row>
    <row r="69" spans="1:5" ht="18" x14ac:dyDescent="0.25">
      <c r="A69" s="35" t="str">
        <f>VLOOKUP(B69,'[1]LISTADO ATM'!$A$2:$C$821,3,0)</f>
        <v>DISTRITO NACIONAL</v>
      </c>
      <c r="B69" s="28">
        <v>823</v>
      </c>
      <c r="C69" s="28" t="str">
        <f>VLOOKUP(B69,'[1]LISTADO ATM'!$A$2:$B$821,2,0)</f>
        <v xml:space="preserve">ATM UNP El Carril (Haina) </v>
      </c>
      <c r="D69" s="15" t="s">
        <v>10</v>
      </c>
      <c r="E69" s="34">
        <v>3335874118</v>
      </c>
    </row>
    <row r="70" spans="1:5" ht="18" x14ac:dyDescent="0.25">
      <c r="A70" s="35" t="str">
        <f>VLOOKUP(B70,'[1]LISTADO ATM'!$A$2:$C$821,3,0)</f>
        <v>DISTRITO NACIONAL</v>
      </c>
      <c r="B70" s="28">
        <v>918</v>
      </c>
      <c r="C70" s="28" t="str">
        <f>VLOOKUP(B70,'[1]LISTADO ATM'!$A$2:$B$821,2,0)</f>
        <v xml:space="preserve">ATM S/M Liverpool de la Jacobo Majluta </v>
      </c>
      <c r="D70" s="15" t="s">
        <v>10</v>
      </c>
      <c r="E70" s="34">
        <v>3335874119</v>
      </c>
    </row>
    <row r="71" spans="1:5" ht="18" x14ac:dyDescent="0.25">
      <c r="A71" s="35" t="str">
        <f>VLOOKUP(B71,'[1]LISTADO ATM'!$A$2:$C$821,3,0)</f>
        <v>DISTRITO NACIONAL</v>
      </c>
      <c r="B71" s="28">
        <v>235</v>
      </c>
      <c r="C71" s="28" t="str">
        <f>VLOOKUP(B71,'[1]LISTADO ATM'!$A$2:$B$821,2,0)</f>
        <v xml:space="preserve">ATM Oficina Multicentro La Sirena San Isidro </v>
      </c>
      <c r="D71" s="15" t="s">
        <v>10</v>
      </c>
      <c r="E71" s="34">
        <v>3335874120</v>
      </c>
    </row>
    <row r="72" spans="1:5" ht="18" x14ac:dyDescent="0.25">
      <c r="A72" s="35" t="str">
        <f>VLOOKUP(B72,'[1]LISTADO ATM'!$A$2:$C$821,3,0)</f>
        <v>NORTE</v>
      </c>
      <c r="B72" s="28">
        <v>649</v>
      </c>
      <c r="C72" s="28" t="str">
        <f>VLOOKUP(B72,'[1]LISTADO ATM'!$A$2:$B$821,2,0)</f>
        <v xml:space="preserve">ATM Oficina Galería 56 (San Francisco de Macorís) </v>
      </c>
      <c r="D72" s="15" t="s">
        <v>10</v>
      </c>
      <c r="E72" s="34">
        <v>3335874121</v>
      </c>
    </row>
    <row r="73" spans="1:5" ht="18" x14ac:dyDescent="0.25">
      <c r="A73" s="35" t="str">
        <f>VLOOKUP(B73,'[1]LISTADO ATM'!$A$2:$C$821,3,0)</f>
        <v>DISTRITO NACIONAL</v>
      </c>
      <c r="B73" s="28">
        <v>884</v>
      </c>
      <c r="C73" s="28" t="str">
        <f>VLOOKUP(B73,'[1]LISTADO ATM'!$A$2:$B$821,2,0)</f>
        <v xml:space="preserve">ATM UNP Olé Sabana Perdida </v>
      </c>
      <c r="D73" s="15" t="s">
        <v>10</v>
      </c>
      <c r="E73" s="34">
        <v>3335874123</v>
      </c>
    </row>
    <row r="74" spans="1:5" ht="18.75" thickBot="1" x14ac:dyDescent="0.3">
      <c r="A74" s="36" t="s">
        <v>11</v>
      </c>
      <c r="B74" s="37">
        <f>COUNT(B19:B73)</f>
        <v>55</v>
      </c>
      <c r="C74" s="14"/>
      <c r="D74" s="14"/>
      <c r="E74" s="14"/>
    </row>
    <row r="75" spans="1:5" ht="15.75" thickBot="1" x14ac:dyDescent="0.3">
      <c r="B75" s="5"/>
      <c r="E75" s="5"/>
    </row>
    <row r="76" spans="1:5" ht="18.75" thickBot="1" x14ac:dyDescent="0.3">
      <c r="A76" s="59" t="s">
        <v>20</v>
      </c>
      <c r="B76" s="60"/>
      <c r="C76" s="60"/>
      <c r="D76" s="60"/>
      <c r="E76" s="61"/>
    </row>
    <row r="77" spans="1:5" ht="18" x14ac:dyDescent="0.25">
      <c r="A77" s="2" t="s">
        <v>5</v>
      </c>
      <c r="B77" s="2" t="s">
        <v>6</v>
      </c>
      <c r="C77" s="2" t="s">
        <v>7</v>
      </c>
      <c r="D77" s="2" t="s">
        <v>8</v>
      </c>
      <c r="E77" s="12" t="s">
        <v>9</v>
      </c>
    </row>
    <row r="78" spans="1:5" ht="19.5" customHeight="1" x14ac:dyDescent="0.25">
      <c r="A78" s="19" t="str">
        <f>VLOOKUP(B78,'[1]LISTADO ATM'!$A$2:$C$821,3,0)</f>
        <v>DISTRITO NACIONAL</v>
      </c>
      <c r="B78" s="28">
        <v>359</v>
      </c>
      <c r="C78" s="34" t="str">
        <f>VLOOKUP(B78,'[1]LISTADO ATM'!$A$2:$B$821,2,0)</f>
        <v>ATM S/M Bravo Ozama</v>
      </c>
      <c r="D78" s="29" t="s">
        <v>19</v>
      </c>
      <c r="E78" s="34">
        <v>3335871834</v>
      </c>
    </row>
    <row r="79" spans="1:5" ht="19.5" customHeight="1" x14ac:dyDescent="0.25">
      <c r="A79" s="19" t="str">
        <f>VLOOKUP(B79,'[1]LISTADO ATM'!$A$2:$C$821,3,0)</f>
        <v>DISTRITO NACIONAL</v>
      </c>
      <c r="B79" s="28">
        <v>443</v>
      </c>
      <c r="C79" s="34" t="str">
        <f>VLOOKUP(B79,'[1]LISTADO ATM'!$A$2:$B$821,2,0)</f>
        <v xml:space="preserve">ATM Edificio San Rafael </v>
      </c>
      <c r="D79" s="28" t="s">
        <v>19</v>
      </c>
      <c r="E79" s="34" t="s">
        <v>23</v>
      </c>
    </row>
    <row r="80" spans="1:5" ht="19.5" customHeight="1" x14ac:dyDescent="0.25">
      <c r="A80" s="19" t="str">
        <f>VLOOKUP(B80,'[1]LISTADO ATM'!$A$2:$C$821,3,0)</f>
        <v>NORTE</v>
      </c>
      <c r="B80" s="28">
        <v>119</v>
      </c>
      <c r="C80" s="34" t="str">
        <f>VLOOKUP(B80,'[1]LISTADO ATM'!$A$2:$B$821,2,0)</f>
        <v>ATM Oficina La Barranquita</v>
      </c>
      <c r="D80" s="28" t="s">
        <v>19</v>
      </c>
      <c r="E80" s="34" t="s">
        <v>31</v>
      </c>
    </row>
    <row r="81" spans="1:5" ht="19.5" customHeight="1" x14ac:dyDescent="0.25">
      <c r="A81" s="19" t="str">
        <f>VLOOKUP(B81,'[1]LISTADO ATM'!$A$2:$C$821,3,0)</f>
        <v>DISTRITO NACIONAL</v>
      </c>
      <c r="B81" s="28">
        <v>915</v>
      </c>
      <c r="C81" s="34" t="str">
        <f>VLOOKUP(B81,'[1]LISTADO ATM'!$A$2:$B$821,2,0)</f>
        <v xml:space="preserve">ATM Multicentro La Sirena Aut. Duarte </v>
      </c>
      <c r="D81" s="28" t="s">
        <v>19</v>
      </c>
      <c r="E81" s="34" t="s">
        <v>32</v>
      </c>
    </row>
    <row r="82" spans="1:5" ht="19.5" customHeight="1" x14ac:dyDescent="0.25">
      <c r="A82" s="19" t="str">
        <f>VLOOKUP(B82,'[1]LISTADO ATM'!$A$2:$C$821,3,0)</f>
        <v>NORTE</v>
      </c>
      <c r="B82" s="28">
        <v>878</v>
      </c>
      <c r="C82" s="34" t="str">
        <f>VLOOKUP(B82,'[1]LISTADO ATM'!$A$2:$B$821,2,0)</f>
        <v>ATM UNP Cabral Y Baez</v>
      </c>
      <c r="D82" s="28" t="s">
        <v>19</v>
      </c>
      <c r="E82" s="34">
        <v>3335874066</v>
      </c>
    </row>
    <row r="83" spans="1:5" ht="19.5" customHeight="1" x14ac:dyDescent="0.25">
      <c r="A83" s="19" t="str">
        <f>VLOOKUP(B83,'[1]LISTADO ATM'!$A$2:$C$821,3,0)</f>
        <v>DISTRITO NACIONAL</v>
      </c>
      <c r="B83" s="28">
        <v>678</v>
      </c>
      <c r="C83" s="34" t="str">
        <f>VLOOKUP(B83,'[1]LISTADO ATM'!$A$2:$B$821,2,0)</f>
        <v>ATM Eco Petroleo San Isidro</v>
      </c>
      <c r="D83" s="28" t="s">
        <v>19</v>
      </c>
      <c r="E83" s="34" t="s">
        <v>33</v>
      </c>
    </row>
    <row r="84" spans="1:5" ht="19.5" customHeight="1" x14ac:dyDescent="0.25">
      <c r="A84" s="19" t="str">
        <f>VLOOKUP(B84,'[1]LISTADO ATM'!$A$2:$C$821,3,0)</f>
        <v>DISTRITO NACIONAL</v>
      </c>
      <c r="B84" s="28">
        <v>149</v>
      </c>
      <c r="C84" s="34" t="str">
        <f>VLOOKUP(B84,'[1]LISTADO ATM'!$A$2:$B$821,2,0)</f>
        <v>ATM Estación Metro Concepción</v>
      </c>
      <c r="D84" s="28" t="s">
        <v>19</v>
      </c>
      <c r="E84" s="34" t="s">
        <v>34</v>
      </c>
    </row>
    <row r="85" spans="1:5" ht="19.5" customHeight="1" x14ac:dyDescent="0.25">
      <c r="A85" s="19" t="str">
        <f>VLOOKUP(B85,'[1]LISTADO ATM'!$A$2:$C$821,3,0)</f>
        <v>DISTRITO NACIONAL</v>
      </c>
      <c r="B85" s="28">
        <v>231</v>
      </c>
      <c r="C85" s="34" t="str">
        <f>VLOOKUP(B85,'[1]LISTADO ATM'!$A$2:$B$821,2,0)</f>
        <v xml:space="preserve">ATM Oficina Zona Oriental </v>
      </c>
      <c r="D85" s="28" t="s">
        <v>19</v>
      </c>
      <c r="E85" s="34" t="s">
        <v>35</v>
      </c>
    </row>
    <row r="86" spans="1:5" ht="19.5" customHeight="1" x14ac:dyDescent="0.25">
      <c r="A86" s="19" t="str">
        <f>VLOOKUP(B86,'[1]LISTADO ATM'!$A$2:$C$821,3,0)</f>
        <v>DISTRITO NACIONAL</v>
      </c>
      <c r="B86" s="28">
        <v>60</v>
      </c>
      <c r="C86" s="34" t="str">
        <f>VLOOKUP(B86,'[1]LISTADO ATM'!$A$2:$B$821,2,0)</f>
        <v xml:space="preserve">ATM Autobanco 27 de Febrero </v>
      </c>
      <c r="D86" s="28" t="s">
        <v>19</v>
      </c>
      <c r="E86" s="34" t="s">
        <v>36</v>
      </c>
    </row>
    <row r="87" spans="1:5" ht="19.5" customHeight="1" x14ac:dyDescent="0.25">
      <c r="A87" s="19" t="str">
        <f>VLOOKUP(B87,'[1]LISTADO ATM'!$A$2:$C$821,3,0)</f>
        <v>DISTRITO NACIONAL</v>
      </c>
      <c r="B87" s="28">
        <v>300</v>
      </c>
      <c r="C87" s="34" t="str">
        <f>VLOOKUP(B87,'[1]LISTADO ATM'!$A$2:$B$821,2,0)</f>
        <v xml:space="preserve">ATM S/M Aprezio Los Guaricanos </v>
      </c>
      <c r="D87" s="28" t="s">
        <v>19</v>
      </c>
      <c r="E87" s="34" t="s">
        <v>37</v>
      </c>
    </row>
    <row r="88" spans="1:5" ht="19.5" customHeight="1" x14ac:dyDescent="0.25">
      <c r="A88" s="19" t="str">
        <f>VLOOKUP(B88,'[1]LISTADO ATM'!$A$2:$C$821,3,0)</f>
        <v>DISTRITO NACIONAL</v>
      </c>
      <c r="B88" s="28">
        <v>938</v>
      </c>
      <c r="C88" s="34" t="str">
        <f>VLOOKUP(B88,'[1]LISTADO ATM'!$A$2:$B$821,2,0)</f>
        <v xml:space="preserve">ATM Autobanco Oficina Filadelfia Plaza </v>
      </c>
      <c r="D88" s="28" t="s">
        <v>19</v>
      </c>
      <c r="E88" s="34" t="s">
        <v>38</v>
      </c>
    </row>
    <row r="89" spans="1:5" ht="19.5" customHeight="1" x14ac:dyDescent="0.25">
      <c r="A89" s="19" t="str">
        <f>VLOOKUP(B89,'[1]LISTADO ATM'!$A$2:$C$821,3,0)</f>
        <v>DISTRITO NACIONAL</v>
      </c>
      <c r="B89" s="28">
        <v>577</v>
      </c>
      <c r="C89" s="34" t="str">
        <f>VLOOKUP(B89,'[1]LISTADO ATM'!$A$2:$B$821,2,0)</f>
        <v xml:space="preserve">ATM Olé Ave. Duarte </v>
      </c>
      <c r="D89" s="28" t="s">
        <v>19</v>
      </c>
      <c r="E89" s="34" t="s">
        <v>39</v>
      </c>
    </row>
    <row r="90" spans="1:5" ht="19.5" customHeight="1" x14ac:dyDescent="0.25">
      <c r="A90" s="19" t="str">
        <f>VLOOKUP(B90,'[1]LISTADO ATM'!$A$2:$C$821,3,0)</f>
        <v>DISTRITO NACIONAL</v>
      </c>
      <c r="B90" s="28">
        <v>32</v>
      </c>
      <c r="C90" s="34" t="str">
        <f>VLOOKUP(B90,'[1]LISTADO ATM'!$A$2:$B$821,2,0)</f>
        <v xml:space="preserve">ATM Oficina San Martín II </v>
      </c>
      <c r="D90" s="28" t="s">
        <v>19</v>
      </c>
      <c r="E90" s="34" t="s">
        <v>40</v>
      </c>
    </row>
    <row r="91" spans="1:5" ht="19.5" customHeight="1" x14ac:dyDescent="0.25">
      <c r="A91" s="19" t="str">
        <f>VLOOKUP(B91,'[1]LISTADO ATM'!$A$2:$C$821,3,0)</f>
        <v>DISTRITO NACIONAL</v>
      </c>
      <c r="B91" s="28">
        <v>192</v>
      </c>
      <c r="C91" s="34" t="str">
        <f>VLOOKUP(B91,'[1]LISTADO ATM'!$A$2:$B$821,2,0)</f>
        <v xml:space="preserve">ATM Autobanco Luperón II </v>
      </c>
      <c r="D91" s="28" t="s">
        <v>19</v>
      </c>
      <c r="E91" s="34" t="s">
        <v>41</v>
      </c>
    </row>
    <row r="92" spans="1:5" ht="19.5" customHeight="1" x14ac:dyDescent="0.25">
      <c r="A92" s="19" t="str">
        <f>VLOOKUP(B92,'[1]LISTADO ATM'!$A$2:$C$821,3,0)</f>
        <v>NORTE</v>
      </c>
      <c r="B92" s="28">
        <v>799</v>
      </c>
      <c r="C92" s="34" t="str">
        <f>VLOOKUP(B92,'[1]LISTADO ATM'!$A$2:$B$821,2,0)</f>
        <v xml:space="preserve">ATM Clínica Corominas (Santiago) </v>
      </c>
      <c r="D92" s="28" t="s">
        <v>19</v>
      </c>
      <c r="E92" s="34" t="s">
        <v>42</v>
      </c>
    </row>
    <row r="93" spans="1:5" ht="19.5" customHeight="1" x14ac:dyDescent="0.25">
      <c r="A93" s="19" t="str">
        <f>VLOOKUP(B93,'[1]LISTADO ATM'!$A$2:$C$821,3,0)</f>
        <v>NORTE</v>
      </c>
      <c r="B93" s="28">
        <v>882</v>
      </c>
      <c r="C93" s="34" t="str">
        <f>VLOOKUP(B93,'[1]LISTADO ATM'!$A$2:$B$821,2,0)</f>
        <v xml:space="preserve">ATM Oficina Moca II </v>
      </c>
      <c r="D93" s="28" t="s">
        <v>19</v>
      </c>
      <c r="E93" s="34" t="s">
        <v>43</v>
      </c>
    </row>
    <row r="94" spans="1:5" ht="19.5" customHeight="1" x14ac:dyDescent="0.25">
      <c r="A94" s="19" t="str">
        <f>VLOOKUP(B94,'[1]LISTADO ATM'!$A$2:$C$821,3,0)</f>
        <v>DISTRITO NACIONAL</v>
      </c>
      <c r="B94" s="28">
        <v>911</v>
      </c>
      <c r="C94" s="34" t="str">
        <f>VLOOKUP(B94,'[1]LISTADO ATM'!$A$2:$B$821,2,0)</f>
        <v xml:space="preserve">ATM Oficina Venezuela II </v>
      </c>
      <c r="D94" s="28" t="s">
        <v>19</v>
      </c>
      <c r="E94" s="34" t="s">
        <v>44</v>
      </c>
    </row>
    <row r="95" spans="1:5" ht="19.5" customHeight="1" x14ac:dyDescent="0.25">
      <c r="A95" s="19" t="str">
        <f>VLOOKUP(B95,'[1]LISTADO ATM'!$A$2:$C$821,3,0)</f>
        <v>NORTE</v>
      </c>
      <c r="B95" s="28">
        <v>492</v>
      </c>
      <c r="C95" s="34" t="str">
        <f>VLOOKUP(B95,'[1]LISTADO ATM'!$A$2:$B$821,2,0)</f>
        <v>S/M Nacional El Dorado (Santiago)</v>
      </c>
      <c r="D95" s="28" t="s">
        <v>19</v>
      </c>
      <c r="E95" s="34" t="s">
        <v>45</v>
      </c>
    </row>
    <row r="96" spans="1:5" ht="19.5" customHeight="1" x14ac:dyDescent="0.25">
      <c r="A96" s="19" t="str">
        <f>VLOOKUP(B96,'[1]LISTADO ATM'!$A$2:$C$821,3,0)</f>
        <v>DISTRITO NACIONAL</v>
      </c>
      <c r="B96" s="28">
        <v>567</v>
      </c>
      <c r="C96" s="34" t="str">
        <f>VLOOKUP(B96,'[1]LISTADO ATM'!$A$2:$B$821,2,0)</f>
        <v xml:space="preserve">ATM Oficina Máximo Gómez </v>
      </c>
      <c r="D96" s="28" t="s">
        <v>19</v>
      </c>
      <c r="E96" s="34" t="s">
        <v>46</v>
      </c>
    </row>
    <row r="97" spans="1:5" ht="19.5" customHeight="1" x14ac:dyDescent="0.25">
      <c r="A97" s="19" t="str">
        <f>VLOOKUP(B97,'[1]LISTADO ATM'!$A$2:$C$821,3,0)</f>
        <v>DISTRITO NACIONAL</v>
      </c>
      <c r="B97" s="28">
        <v>239</v>
      </c>
      <c r="C97" s="34" t="str">
        <f>VLOOKUP(B97,'[1]LISTADO ATM'!$A$2:$B$821,2,0)</f>
        <v xml:space="preserve">ATM Autobanco Charles de Gaulle </v>
      </c>
      <c r="D97" s="28" t="s">
        <v>19</v>
      </c>
      <c r="E97" s="34" t="s">
        <v>47</v>
      </c>
    </row>
    <row r="98" spans="1:5" ht="19.5" customHeight="1" x14ac:dyDescent="0.25">
      <c r="A98" s="19" t="str">
        <f>VLOOKUP(B98,'[1]LISTADO ATM'!$A$2:$C$821,3,0)</f>
        <v>DISTRITO NACIONAL</v>
      </c>
      <c r="B98" s="28">
        <v>180</v>
      </c>
      <c r="C98" s="34" t="str">
        <f>VLOOKUP(B98,'[1]LISTADO ATM'!$A$2:$B$821,2,0)</f>
        <v xml:space="preserve">ATM Megacentro II </v>
      </c>
      <c r="D98" s="28" t="s">
        <v>19</v>
      </c>
      <c r="E98" s="34" t="s">
        <v>48</v>
      </c>
    </row>
    <row r="99" spans="1:5" ht="19.5" customHeight="1" x14ac:dyDescent="0.25">
      <c r="A99" s="19" t="str">
        <f>VLOOKUP(B99,'[1]LISTADO ATM'!$A$2:$C$821,3,0)</f>
        <v>DISTRITO NACIONAL</v>
      </c>
      <c r="B99" s="28">
        <v>302</v>
      </c>
      <c r="C99" s="34" t="str">
        <f>VLOOKUP(B99,'[1]LISTADO ATM'!$A$2:$B$821,2,0)</f>
        <v xml:space="preserve">ATM S/M Aprezio Los Mameyes  </v>
      </c>
      <c r="D99" s="28" t="s">
        <v>19</v>
      </c>
      <c r="E99" s="34">
        <v>3335874116</v>
      </c>
    </row>
    <row r="100" spans="1:5" ht="19.5" customHeight="1" x14ac:dyDescent="0.25">
      <c r="A100" s="19" t="str">
        <f>VLOOKUP(B100,'[1]LISTADO ATM'!$A$2:$C$821,3,0)</f>
        <v>DISTRITO NACIONAL</v>
      </c>
      <c r="B100" s="28">
        <v>957</v>
      </c>
      <c r="C100" s="34" t="str">
        <f>VLOOKUP(B100,'[1]LISTADO ATM'!$A$2:$B$821,2,0)</f>
        <v xml:space="preserve">ATM Oficina Venezuela </v>
      </c>
      <c r="D100" s="28" t="s">
        <v>19</v>
      </c>
      <c r="E100" s="34" t="s">
        <v>91</v>
      </c>
    </row>
    <row r="101" spans="1:5" ht="19.5" customHeight="1" x14ac:dyDescent="0.25">
      <c r="A101" s="19" t="str">
        <f>VLOOKUP(B101,'[1]LISTADO ATM'!$A$2:$C$821,3,0)</f>
        <v>SUR</v>
      </c>
      <c r="B101" s="28">
        <v>873</v>
      </c>
      <c r="C101" s="34" t="str">
        <f>VLOOKUP(B101,'[1]LISTADO ATM'!$A$2:$B$821,2,0)</f>
        <v xml:space="preserve">ATM Centro de Caja San Cristóbal II </v>
      </c>
      <c r="D101" s="28" t="s">
        <v>19</v>
      </c>
      <c r="E101" s="34">
        <v>3335874124</v>
      </c>
    </row>
    <row r="102" spans="1:5" ht="19.5" customHeight="1" x14ac:dyDescent="0.25">
      <c r="A102" s="19" t="str">
        <f>VLOOKUP(B102,'[1]LISTADO ATM'!$A$2:$C$821,3,0)</f>
        <v>DISTRITO NACIONAL</v>
      </c>
      <c r="B102" s="28">
        <v>578</v>
      </c>
      <c r="C102" s="34" t="str">
        <f>VLOOKUP(B102,'[1]LISTADO ATM'!$A$2:$B$821,2,0)</f>
        <v xml:space="preserve">ATM Procuraduría General de la República </v>
      </c>
      <c r="D102" s="28" t="s">
        <v>19</v>
      </c>
      <c r="E102" s="34">
        <v>3335874125</v>
      </c>
    </row>
    <row r="103" spans="1:5" ht="18.75" thickBot="1" x14ac:dyDescent="0.3">
      <c r="A103" s="3"/>
      <c r="B103" s="37">
        <f>COUNT(B78:B102)</f>
        <v>25</v>
      </c>
      <c r="C103" s="14"/>
      <c r="D103" s="38"/>
      <c r="E103" s="39"/>
    </row>
    <row r="104" spans="1:5" ht="15.75" thickBot="1" x14ac:dyDescent="0.3">
      <c r="B104" s="5"/>
      <c r="E104" s="5"/>
    </row>
    <row r="105" spans="1:5" ht="18" x14ac:dyDescent="0.25">
      <c r="A105" s="66" t="s">
        <v>13</v>
      </c>
      <c r="B105" s="67"/>
      <c r="C105" s="67"/>
      <c r="D105" s="67"/>
      <c r="E105" s="68"/>
    </row>
    <row r="106" spans="1:5" ht="18" x14ac:dyDescent="0.25">
      <c r="A106" s="2" t="s">
        <v>5</v>
      </c>
      <c r="B106" s="2" t="s">
        <v>6</v>
      </c>
      <c r="C106" s="4" t="s">
        <v>7</v>
      </c>
      <c r="D106" s="18" t="s">
        <v>8</v>
      </c>
      <c r="E106" s="12" t="s">
        <v>9</v>
      </c>
    </row>
    <row r="107" spans="1:5" ht="19.5" customHeight="1" x14ac:dyDescent="0.25">
      <c r="A107" s="19" t="str">
        <f>VLOOKUP(B107,'[1]LISTADO ATM'!$A$2:$C$821,3,0)</f>
        <v>DISTRITO NACIONAL</v>
      </c>
      <c r="B107" s="28">
        <v>70</v>
      </c>
      <c r="C107" s="34" t="str">
        <f>VLOOKUP(B107,'[1]LISTADO ATM'!$A$2:$B$821,2,0)</f>
        <v xml:space="preserve">ATM Autoservicio Plaza Lama Zona Oriental </v>
      </c>
      <c r="D107" s="41" t="s">
        <v>25</v>
      </c>
      <c r="E107" s="34" t="s">
        <v>24</v>
      </c>
    </row>
    <row r="108" spans="1:5" ht="19.5" customHeight="1" x14ac:dyDescent="0.25">
      <c r="A108" s="19" t="str">
        <f>VLOOKUP(B108,'[1]LISTADO ATM'!$A$2:$C$821,3,0)</f>
        <v>SUR</v>
      </c>
      <c r="B108" s="28">
        <v>5</v>
      </c>
      <c r="C108" s="34" t="str">
        <f>VLOOKUP(B108,'[1]LISTADO ATM'!$A$2:$B$821,2,0)</f>
        <v>ATM Oficina Autoservicio Villa Ofelia (San Juan)</v>
      </c>
      <c r="D108" s="40" t="s">
        <v>21</v>
      </c>
      <c r="E108" s="34">
        <v>3335871949</v>
      </c>
    </row>
    <row r="109" spans="1:5" ht="19.5" customHeight="1" x14ac:dyDescent="0.25">
      <c r="A109" s="19" t="str">
        <f>VLOOKUP(B109,'[1]LISTADO ATM'!$A$2:$C$821,3,0)</f>
        <v>DISTRITO NACIONAL</v>
      </c>
      <c r="B109" s="28">
        <v>355</v>
      </c>
      <c r="C109" s="34" t="str">
        <f>VLOOKUP(B109,'[1]LISTADO ATM'!$A$2:$B$821,2,0)</f>
        <v xml:space="preserve">ATM UNP Metro II </v>
      </c>
      <c r="D109" s="40" t="s">
        <v>21</v>
      </c>
      <c r="E109" s="34">
        <v>3335871811</v>
      </c>
    </row>
    <row r="110" spans="1:5" ht="19.5" customHeight="1" x14ac:dyDescent="0.25">
      <c r="A110" s="19" t="str">
        <f>VLOOKUP(B110,'[1]LISTADO ATM'!$A$2:$C$821,3,0)</f>
        <v>DISTRITO NACIONAL</v>
      </c>
      <c r="B110" s="28">
        <v>816</v>
      </c>
      <c r="C110" s="34" t="str">
        <f>VLOOKUP(B110,'[1]LISTADO ATM'!$A$2:$B$821,2,0)</f>
        <v xml:space="preserve">ATM Oficina Pedro Brand </v>
      </c>
      <c r="D110" s="40" t="s">
        <v>21</v>
      </c>
      <c r="E110" s="34">
        <v>3335871813</v>
      </c>
    </row>
    <row r="111" spans="1:5" ht="19.5" customHeight="1" x14ac:dyDescent="0.25">
      <c r="A111" s="19" t="str">
        <f>VLOOKUP(B111,'[1]LISTADO ATM'!$A$2:$C$821,3,0)</f>
        <v>DISTRITO NACIONAL</v>
      </c>
      <c r="B111" s="28">
        <v>54</v>
      </c>
      <c r="C111" s="34" t="str">
        <f>VLOOKUP(B111,'[1]LISTADO ATM'!$A$2:$B$821,2,0)</f>
        <v xml:space="preserve">ATM Autoservicio Galería 360 </v>
      </c>
      <c r="D111" s="41" t="s">
        <v>25</v>
      </c>
      <c r="E111" s="34">
        <v>3335872122</v>
      </c>
    </row>
    <row r="112" spans="1:5" ht="19.5" customHeight="1" x14ac:dyDescent="0.25">
      <c r="A112" s="19" t="str">
        <f>VLOOKUP(B112,'[1]LISTADO ATM'!$A$2:$C$821,3,0)</f>
        <v>NORTE</v>
      </c>
      <c r="B112" s="28">
        <v>944</v>
      </c>
      <c r="C112" s="34" t="str">
        <f>VLOOKUP(B112,'[1]LISTADO ATM'!$A$2:$B$821,2,0)</f>
        <v xml:space="preserve">ATM UNP Mao </v>
      </c>
      <c r="D112" s="41" t="s">
        <v>25</v>
      </c>
      <c r="E112" s="34">
        <v>3335874088</v>
      </c>
    </row>
    <row r="113" spans="1:5" ht="19.5" customHeight="1" x14ac:dyDescent="0.25">
      <c r="A113" s="19" t="str">
        <f>VLOOKUP(B113,'[1]LISTADO ATM'!$A$2:$C$821,3,0)</f>
        <v>ESTE</v>
      </c>
      <c r="B113" s="28">
        <v>608</v>
      </c>
      <c r="C113" s="34" t="str">
        <f>VLOOKUP(B113,'[1]LISTADO ATM'!$A$2:$B$821,2,0)</f>
        <v xml:space="preserve">ATM Oficina Jumbo (San Pedro) </v>
      </c>
      <c r="D113" s="41" t="s">
        <v>25</v>
      </c>
      <c r="E113" s="34">
        <v>3335874089</v>
      </c>
    </row>
    <row r="114" spans="1:5" ht="19.5" customHeight="1" x14ac:dyDescent="0.25">
      <c r="A114" s="19" t="str">
        <f>VLOOKUP(B114,'[1]LISTADO ATM'!$A$2:$C$821,3,0)</f>
        <v>NORTE</v>
      </c>
      <c r="B114" s="28">
        <v>395</v>
      </c>
      <c r="C114" s="34" t="str">
        <f>VLOOKUP(B114,'[1]LISTADO ATM'!$A$2:$B$821,2,0)</f>
        <v xml:space="preserve">ATM UNP Sabana Iglesia </v>
      </c>
      <c r="D114" s="40" t="s">
        <v>21</v>
      </c>
      <c r="E114" s="34">
        <v>3335874091</v>
      </c>
    </row>
    <row r="115" spans="1:5" ht="18.75" thickBot="1" x14ac:dyDescent="0.3">
      <c r="A115" s="3" t="s">
        <v>11</v>
      </c>
      <c r="B115" s="37">
        <f>COUNT(B107:B114)</f>
        <v>8</v>
      </c>
      <c r="C115" s="14"/>
      <c r="D115" s="17"/>
      <c r="E115" s="17"/>
    </row>
    <row r="116" spans="1:5" ht="15.75" thickBot="1" x14ac:dyDescent="0.3">
      <c r="B116" s="5"/>
      <c r="E116" s="5"/>
    </row>
    <row r="117" spans="1:5" ht="18.75" thickBot="1" x14ac:dyDescent="0.3">
      <c r="A117" s="62" t="s">
        <v>12</v>
      </c>
      <c r="B117" s="63"/>
      <c r="C117" t="s">
        <v>18</v>
      </c>
      <c r="D117" s="5"/>
      <c r="E117" s="5"/>
    </row>
    <row r="118" spans="1:5" ht="18.75" thickBot="1" x14ac:dyDescent="0.3">
      <c r="A118" s="32">
        <f>+B74+B103+B115</f>
        <v>88</v>
      </c>
      <c r="B118" s="33"/>
    </row>
    <row r="119" spans="1:5" ht="15.75" thickBot="1" x14ac:dyDescent="0.3">
      <c r="B119" s="5"/>
      <c r="E119" s="5"/>
    </row>
    <row r="120" spans="1:5" ht="18.75" thickBot="1" x14ac:dyDescent="0.3">
      <c r="A120" s="59" t="s">
        <v>15</v>
      </c>
      <c r="B120" s="60"/>
      <c r="C120" s="60"/>
      <c r="D120" s="60"/>
      <c r="E120" s="61"/>
    </row>
    <row r="121" spans="1:5" ht="18" x14ac:dyDescent="0.25">
      <c r="A121" s="6" t="s">
        <v>5</v>
      </c>
      <c r="B121" s="6" t="s">
        <v>6</v>
      </c>
      <c r="C121" s="4" t="s">
        <v>7</v>
      </c>
      <c r="D121" s="64" t="s">
        <v>8</v>
      </c>
      <c r="E121" s="65"/>
    </row>
    <row r="122" spans="1:5" ht="18" x14ac:dyDescent="0.25">
      <c r="A122" s="28" t="str">
        <f>VLOOKUP(B122,'[1]LISTADO ATM'!$A$2:$C$821,3,0)</f>
        <v>ESTE</v>
      </c>
      <c r="B122" s="28">
        <v>923</v>
      </c>
      <c r="C122" s="28" t="str">
        <f>VLOOKUP(B122,'[1]LISTADO ATM'!$A$2:$B$821,2,0)</f>
        <v xml:space="preserve">ATM Agroindustrial San Pedro de Macorís </v>
      </c>
      <c r="D122" s="42" t="s">
        <v>17</v>
      </c>
      <c r="E122" s="43"/>
    </row>
    <row r="123" spans="1:5" ht="17.25" customHeight="1" x14ac:dyDescent="0.25">
      <c r="A123" s="28" t="str">
        <f>VLOOKUP(B123,'[1]LISTADO ATM'!$A$2:$C$821,3,0)</f>
        <v>DISTRITO NACIONAL</v>
      </c>
      <c r="B123" s="28">
        <v>514</v>
      </c>
      <c r="C123" s="28" t="str">
        <f>VLOOKUP(B123,'[1]LISTADO ATM'!$A$2:$B$821,2,0)</f>
        <v>ATM Autoservicio Charles de Gaulle</v>
      </c>
      <c r="D123" s="42" t="s">
        <v>17</v>
      </c>
      <c r="E123" s="43"/>
    </row>
    <row r="124" spans="1:5" ht="17.25" customHeight="1" x14ac:dyDescent="0.25">
      <c r="A124" s="28" t="str">
        <f>VLOOKUP(B124,'[1]LISTADO ATM'!$A$2:$C$821,3,0)</f>
        <v>DISTRITO NACIONAL</v>
      </c>
      <c r="B124" s="28">
        <v>551</v>
      </c>
      <c r="C124" s="28" t="str">
        <f>VLOOKUP(B124,'[1]LISTADO ATM'!$A$2:$B$821,2,0)</f>
        <v xml:space="preserve">ATM Oficina Padre Castellanos </v>
      </c>
      <c r="D124" s="42" t="s">
        <v>17</v>
      </c>
      <c r="E124" s="43"/>
    </row>
    <row r="125" spans="1:5" ht="17.25" customHeight="1" x14ac:dyDescent="0.25">
      <c r="A125" s="28" t="str">
        <f>VLOOKUP(B125,'[1]LISTADO ATM'!$A$2:$C$821,3,0)</f>
        <v>DISTRITO NACIONAL</v>
      </c>
      <c r="B125" s="28">
        <v>554</v>
      </c>
      <c r="C125" s="28" t="str">
        <f>VLOOKUP(B125,'[1]LISTADO ATM'!$A$2:$B$821,2,0)</f>
        <v xml:space="preserve">ATM Oficina Isabel La Católica I </v>
      </c>
      <c r="D125" s="42" t="s">
        <v>17</v>
      </c>
      <c r="E125" s="43"/>
    </row>
    <row r="126" spans="1:5" ht="17.25" customHeight="1" x14ac:dyDescent="0.25">
      <c r="A126" s="28" t="str">
        <f>VLOOKUP(B126,'[1]LISTADO ATM'!$A$2:$C$821,3,0)</f>
        <v>DISTRITO NACIONAL</v>
      </c>
      <c r="B126" s="28">
        <v>559</v>
      </c>
      <c r="C126" s="28" t="str">
        <f>VLOOKUP(B126,'[1]LISTADO ATM'!$A$2:$B$821,2,0)</f>
        <v xml:space="preserve">ATM UNP Metro I </v>
      </c>
      <c r="D126" s="42" t="s">
        <v>17</v>
      </c>
      <c r="E126" s="43"/>
    </row>
    <row r="127" spans="1:5" ht="17.25" customHeight="1" x14ac:dyDescent="0.25">
      <c r="A127" s="28" t="str">
        <f>VLOOKUP(B127,'[1]LISTADO ATM'!$A$2:$C$821,3,0)</f>
        <v>NORTE</v>
      </c>
      <c r="B127" s="28">
        <v>754</v>
      </c>
      <c r="C127" s="28" t="str">
        <f>VLOOKUP(B127,'[1]LISTADO ATM'!$A$2:$B$821,2,0)</f>
        <v xml:space="preserve">ATM Autobanco Oficina Licey al Medio </v>
      </c>
      <c r="D127" s="42" t="s">
        <v>29</v>
      </c>
      <c r="E127" s="43"/>
    </row>
    <row r="128" spans="1:5" ht="17.25" customHeight="1" x14ac:dyDescent="0.25">
      <c r="A128" s="28" t="str">
        <f>VLOOKUP(B128,'[1]LISTADO ATM'!$A$2:$C$821,3,0)</f>
        <v>NORTE</v>
      </c>
      <c r="B128" s="28">
        <v>991</v>
      </c>
      <c r="C128" s="28" t="str">
        <f>VLOOKUP(B128,'[1]LISTADO ATM'!$A$2:$B$821,2,0)</f>
        <v xml:space="preserve">ATM UNP Las Matas de Santa Cruz </v>
      </c>
      <c r="D128" s="42" t="s">
        <v>17</v>
      </c>
      <c r="E128" s="43"/>
    </row>
    <row r="129" spans="1:5" ht="17.25" customHeight="1" x14ac:dyDescent="0.25">
      <c r="A129" s="28" t="str">
        <f>VLOOKUP(B129,'[1]LISTADO ATM'!$A$2:$C$821,3,0)</f>
        <v>NORTE</v>
      </c>
      <c r="B129" s="28">
        <v>95</v>
      </c>
      <c r="C129" s="28" t="str">
        <f>VLOOKUP(B129,'[1]LISTADO ATM'!$A$2:$B$821,2,0)</f>
        <v xml:space="preserve">ATM Oficina Tenares </v>
      </c>
      <c r="D129" s="42" t="s">
        <v>17</v>
      </c>
      <c r="E129" s="43"/>
    </row>
    <row r="130" spans="1:5" ht="17.25" customHeight="1" x14ac:dyDescent="0.25">
      <c r="A130" s="28" t="str">
        <f>VLOOKUP(B130,'[1]LISTADO ATM'!$A$2:$C$821,3,0)</f>
        <v>ESTE</v>
      </c>
      <c r="B130" s="28">
        <v>117</v>
      </c>
      <c r="C130" s="28" t="str">
        <f>VLOOKUP(B130,'[1]LISTADO ATM'!$A$2:$B$821,2,0)</f>
        <v xml:space="preserve">ATM Oficina El Seybo </v>
      </c>
      <c r="D130" s="42" t="s">
        <v>17</v>
      </c>
      <c r="E130" s="43"/>
    </row>
    <row r="131" spans="1:5" ht="17.25" customHeight="1" x14ac:dyDescent="0.25">
      <c r="A131" s="28" t="str">
        <f>VLOOKUP(B131,'[1]LISTADO ATM'!$A$2:$C$821,3,0)</f>
        <v>NORTE</v>
      </c>
      <c r="B131" s="28">
        <v>138</v>
      </c>
      <c r="C131" s="28" t="str">
        <f>VLOOKUP(B131,'[1]LISTADO ATM'!$A$2:$B$821,2,0)</f>
        <v xml:space="preserve">ATM UNP Fantino </v>
      </c>
      <c r="D131" s="42" t="s">
        <v>17</v>
      </c>
      <c r="E131" s="43"/>
    </row>
    <row r="132" spans="1:5" ht="17.25" customHeight="1" x14ac:dyDescent="0.25">
      <c r="A132" s="28" t="str">
        <f>VLOOKUP(B132,'[1]LISTADO ATM'!$A$2:$C$821,3,0)</f>
        <v>NORTE</v>
      </c>
      <c r="B132" s="28">
        <v>151</v>
      </c>
      <c r="C132" s="28" t="str">
        <f>VLOOKUP(B132,'[1]LISTADO ATM'!$A$2:$B$821,2,0)</f>
        <v xml:space="preserve">ATM Oficina Nagua </v>
      </c>
      <c r="D132" s="42" t="s">
        <v>17</v>
      </c>
      <c r="E132" s="43"/>
    </row>
    <row r="133" spans="1:5" ht="17.25" customHeight="1" x14ac:dyDescent="0.25">
      <c r="A133" s="28" t="str">
        <f>VLOOKUP(B133,'[1]LISTADO ATM'!$A$2:$C$821,3,0)</f>
        <v>NORTE</v>
      </c>
      <c r="B133" s="28">
        <v>198</v>
      </c>
      <c r="C133" s="28" t="str">
        <f>VLOOKUP(B133,'[1]LISTADO ATM'!$A$2:$B$821,2,0)</f>
        <v xml:space="preserve">ATM Almacenes El Encanto  (Santiago) </v>
      </c>
      <c r="D133" s="42" t="s">
        <v>17</v>
      </c>
      <c r="E133" s="43"/>
    </row>
    <row r="134" spans="1:5" ht="17.25" customHeight="1" x14ac:dyDescent="0.25">
      <c r="A134" s="28" t="str">
        <f>VLOOKUP(B134,'[1]LISTADO ATM'!$A$2:$C$821,3,0)</f>
        <v>DISTRITO NACIONAL</v>
      </c>
      <c r="B134" s="28">
        <v>422</v>
      </c>
      <c r="C134" s="28" t="str">
        <f>VLOOKUP(B134,'[1]LISTADO ATM'!$A$2:$B$821,2,0)</f>
        <v xml:space="preserve">ATM Olé Manoguayabo </v>
      </c>
      <c r="D134" s="42" t="s">
        <v>17</v>
      </c>
      <c r="E134" s="43"/>
    </row>
    <row r="135" spans="1:5" ht="17.25" customHeight="1" x14ac:dyDescent="0.25">
      <c r="A135" s="28" t="str">
        <f>VLOOKUP(B135,'[1]LISTADO ATM'!$A$2:$C$821,3,0)</f>
        <v>DISTRITO NACIONAL</v>
      </c>
      <c r="B135" s="28">
        <v>424</v>
      </c>
      <c r="C135" s="28" t="str">
        <f>VLOOKUP(B135,'[1]LISTADO ATM'!$A$2:$B$821,2,0)</f>
        <v xml:space="preserve">ATM UNP Jumbo Luperón I </v>
      </c>
      <c r="D135" s="42" t="s">
        <v>17</v>
      </c>
      <c r="E135" s="43"/>
    </row>
    <row r="136" spans="1:5" ht="17.25" customHeight="1" x14ac:dyDescent="0.25">
      <c r="A136" s="28" t="str">
        <f>VLOOKUP(B136,'[1]LISTADO ATM'!$A$2:$C$821,3,0)</f>
        <v>DISTRITO NACIONAL</v>
      </c>
      <c r="B136" s="28">
        <v>425</v>
      </c>
      <c r="C136" s="28" t="str">
        <f>VLOOKUP(B136,'[1]LISTADO ATM'!$A$2:$B$821,2,0)</f>
        <v xml:space="preserve">ATM UNP Jumbo Luperón II </v>
      </c>
      <c r="D136" s="42" t="s">
        <v>17</v>
      </c>
      <c r="E136" s="43"/>
    </row>
    <row r="137" spans="1:5" ht="17.25" customHeight="1" x14ac:dyDescent="0.25">
      <c r="A137" s="28" t="str">
        <f>VLOOKUP(B137,'[1]LISTADO ATM'!$A$2:$C$821,3,0)</f>
        <v>DISTRITO NACIONAL</v>
      </c>
      <c r="B137" s="28">
        <v>435</v>
      </c>
      <c r="C137" s="28" t="str">
        <f>VLOOKUP(B137,'[1]LISTADO ATM'!$A$2:$B$821,2,0)</f>
        <v xml:space="preserve">ATM Autobanco Torre I </v>
      </c>
      <c r="D137" s="42" t="s">
        <v>29</v>
      </c>
      <c r="E137" s="43"/>
    </row>
    <row r="138" spans="1:5" ht="17.25" customHeight="1" x14ac:dyDescent="0.25">
      <c r="A138" s="28" t="str">
        <f>VLOOKUP(B138,'[1]LISTADO ATM'!$A$2:$C$821,3,0)</f>
        <v>DISTRITO NACIONAL</v>
      </c>
      <c r="B138" s="28">
        <v>622</v>
      </c>
      <c r="C138" s="28" t="str">
        <f>VLOOKUP(B138,'[1]LISTADO ATM'!$A$2:$B$821,2,0)</f>
        <v xml:space="preserve">ATM Ayuntamiento D.N. </v>
      </c>
      <c r="D138" s="42" t="s">
        <v>29</v>
      </c>
      <c r="E138" s="43"/>
    </row>
    <row r="139" spans="1:5" ht="17.25" customHeight="1" x14ac:dyDescent="0.25">
      <c r="A139" s="28" t="str">
        <f>VLOOKUP(B139,'[1]LISTADO ATM'!$A$2:$C$821,3,0)</f>
        <v>DISTRITO NACIONAL</v>
      </c>
      <c r="B139" s="28">
        <v>642</v>
      </c>
      <c r="C139" s="28" t="str">
        <f>VLOOKUP(B139,'[1]LISTADO ATM'!$A$2:$B$821,2,0)</f>
        <v xml:space="preserve">ATM OMSA Sto. Dgo. </v>
      </c>
      <c r="D139" s="42" t="s">
        <v>17</v>
      </c>
      <c r="E139" s="43"/>
    </row>
    <row r="140" spans="1:5" ht="17.25" customHeight="1" x14ac:dyDescent="0.25">
      <c r="A140" s="28" t="str">
        <f>VLOOKUP(B140,'[1]LISTADO ATM'!$A$2:$C$821,3,0)</f>
        <v>DISTRITO NACIONAL</v>
      </c>
      <c r="B140" s="28">
        <v>717</v>
      </c>
      <c r="C140" s="28" t="str">
        <f>VLOOKUP(B140,'[1]LISTADO ATM'!$A$2:$B$821,2,0)</f>
        <v xml:space="preserve">ATM Oficina Los Alcarrizos </v>
      </c>
      <c r="D140" s="42" t="s">
        <v>17</v>
      </c>
      <c r="E140" s="43"/>
    </row>
    <row r="141" spans="1:5" ht="17.25" customHeight="1" x14ac:dyDescent="0.25">
      <c r="A141" s="28" t="str">
        <f>VLOOKUP(B141,'[1]LISTADO ATM'!$A$2:$C$821,3,0)</f>
        <v>DISTRITO NACIONAL</v>
      </c>
      <c r="B141" s="28">
        <v>810</v>
      </c>
      <c r="C141" s="28" t="str">
        <f>VLOOKUP(B141,'[1]LISTADO ATM'!$A$2:$B$821,2,0)</f>
        <v xml:space="preserve">ATM UNP Multicentro La Sirena José Contreras </v>
      </c>
      <c r="D141" s="42" t="s">
        <v>29</v>
      </c>
      <c r="E141" s="43"/>
    </row>
    <row r="142" spans="1:5" ht="17.25" customHeight="1" x14ac:dyDescent="0.25">
      <c r="A142" s="28" t="str">
        <f>VLOOKUP(B142,'[1]LISTADO ATM'!$A$2:$C$821,3,0)</f>
        <v>DISTRITO NACIONAL</v>
      </c>
      <c r="B142" s="28">
        <v>930</v>
      </c>
      <c r="C142" s="28" t="str">
        <f>VLOOKUP(B142,'[1]LISTADO ATM'!$A$2:$B$821,2,0)</f>
        <v>ATM Oficina Plaza Spring Center</v>
      </c>
      <c r="D142" s="42" t="s">
        <v>29</v>
      </c>
      <c r="E142" s="43"/>
    </row>
    <row r="143" spans="1:5" ht="17.25" customHeight="1" x14ac:dyDescent="0.25">
      <c r="A143" s="28" t="str">
        <f>VLOOKUP(B143,'[1]LISTADO ATM'!$A$2:$C$821,3,0)</f>
        <v>NORTE</v>
      </c>
      <c r="B143" s="28">
        <v>969</v>
      </c>
      <c r="C143" s="28" t="str">
        <f>VLOOKUP(B143,'[1]LISTADO ATM'!$A$2:$B$821,2,0)</f>
        <v xml:space="preserve">ATM Oficina El Sol I (Santiago) </v>
      </c>
      <c r="D143" s="42" t="s">
        <v>29</v>
      </c>
      <c r="E143" s="43"/>
    </row>
    <row r="144" spans="1:5" ht="17.25" customHeight="1" x14ac:dyDescent="0.25">
      <c r="A144" s="28" t="str">
        <f>VLOOKUP(B144,'[1]LISTADO ATM'!$A$2:$C$821,3,0)</f>
        <v>DISTRITO NACIONAL</v>
      </c>
      <c r="B144" s="28">
        <v>993</v>
      </c>
      <c r="C144" s="28" t="str">
        <f>VLOOKUP(B144,'[1]LISTADO ATM'!$A$2:$B$821,2,0)</f>
        <v xml:space="preserve">ATM Centro Medico Integral II </v>
      </c>
      <c r="D144" s="42" t="s">
        <v>17</v>
      </c>
      <c r="E144" s="43"/>
    </row>
    <row r="145" spans="1:5" ht="18.75" thickBot="1" x14ac:dyDescent="0.3">
      <c r="A145" s="3"/>
      <c r="B145" s="37">
        <f>COUNT(B122:B144)</f>
        <v>23</v>
      </c>
      <c r="C145" s="30"/>
      <c r="D145" s="30"/>
      <c r="E145" s="31"/>
    </row>
  </sheetData>
  <mergeCells count="35">
    <mergeCell ref="D143:E143"/>
    <mergeCell ref="D144:E144"/>
    <mergeCell ref="D140:E140"/>
    <mergeCell ref="D141:E141"/>
    <mergeCell ref="D142:E142"/>
    <mergeCell ref="D137:E137"/>
    <mergeCell ref="D138:E138"/>
    <mergeCell ref="D139:E139"/>
    <mergeCell ref="D134:E134"/>
    <mergeCell ref="D135:E135"/>
    <mergeCell ref="D136:E136"/>
    <mergeCell ref="D129:E129"/>
    <mergeCell ref="D130:E130"/>
    <mergeCell ref="D131:E131"/>
    <mergeCell ref="D132:E132"/>
    <mergeCell ref="D133:E133"/>
    <mergeCell ref="D122:E122"/>
    <mergeCell ref="A17:E17"/>
    <mergeCell ref="A117:B117"/>
    <mergeCell ref="A120:E120"/>
    <mergeCell ref="D121:E121"/>
    <mergeCell ref="A76:E76"/>
    <mergeCell ref="A105:E105"/>
    <mergeCell ref="A1:E1"/>
    <mergeCell ref="A2:E2"/>
    <mergeCell ref="A7:E7"/>
    <mergeCell ref="C15:E15"/>
    <mergeCell ref="A12:E12"/>
    <mergeCell ref="C10:E10"/>
    <mergeCell ref="D126:E126"/>
    <mergeCell ref="D128:E128"/>
    <mergeCell ref="D123:E123"/>
    <mergeCell ref="D124:E124"/>
    <mergeCell ref="D125:E125"/>
    <mergeCell ref="D127:E127"/>
  </mergeCells>
  <phoneticPr fontId="11" type="noConversion"/>
  <conditionalFormatting sqref="E76">
    <cfRule type="duplicateValues" dxfId="192" priority="1640"/>
  </conditionalFormatting>
  <conditionalFormatting sqref="E76">
    <cfRule type="duplicateValues" dxfId="191" priority="1639"/>
  </conditionalFormatting>
  <conditionalFormatting sqref="E76">
    <cfRule type="duplicateValues" dxfId="190" priority="1638"/>
  </conditionalFormatting>
  <conditionalFormatting sqref="E145 E103:E105 E74:E75 E1:E7 E115:E121 E11:E12 E15:E17">
    <cfRule type="duplicateValues" dxfId="189" priority="1637"/>
  </conditionalFormatting>
  <conditionalFormatting sqref="E145 E74:E76 E1:E7 E103:E105 E115:E121 E11:E12 E15:E17">
    <cfRule type="duplicateValues" dxfId="188" priority="1635"/>
    <cfRule type="duplicateValues" dxfId="187" priority="1636"/>
  </conditionalFormatting>
  <conditionalFormatting sqref="E145 E1:E7 E74:E76 E103:E105 E115:E121 E11:E12 E15:E17">
    <cfRule type="duplicateValues" dxfId="186" priority="1634"/>
  </conditionalFormatting>
  <conditionalFormatting sqref="E10">
    <cfRule type="duplicateValues" dxfId="185" priority="1402"/>
  </conditionalFormatting>
  <conditionalFormatting sqref="E10">
    <cfRule type="duplicateValues" dxfId="184" priority="1400"/>
    <cfRule type="duplicateValues" dxfId="183" priority="1401"/>
  </conditionalFormatting>
  <conditionalFormatting sqref="E10">
    <cfRule type="duplicateValues" dxfId="182" priority="1399"/>
  </conditionalFormatting>
  <conditionalFormatting sqref="B145:B1048576 B115:B120 B23 B10:B12 B34:B44 B74:B76 B103:B105 B55 B1:B8 B14:B17">
    <cfRule type="duplicateValues" dxfId="181" priority="1305"/>
  </conditionalFormatting>
  <conditionalFormatting sqref="B145:B1048576">
    <cfRule type="duplicateValues" dxfId="180" priority="1295"/>
  </conditionalFormatting>
  <conditionalFormatting sqref="B108">
    <cfRule type="duplicateValues" dxfId="179" priority="1263"/>
  </conditionalFormatting>
  <conditionalFormatting sqref="B109">
    <cfRule type="duplicateValues" dxfId="178" priority="1099"/>
  </conditionalFormatting>
  <conditionalFormatting sqref="B109">
    <cfRule type="duplicateValues" dxfId="177" priority="1098"/>
  </conditionalFormatting>
  <conditionalFormatting sqref="B109">
    <cfRule type="duplicateValues" dxfId="176" priority="1097"/>
  </conditionalFormatting>
  <conditionalFormatting sqref="B109">
    <cfRule type="duplicateValues" dxfId="175" priority="1096"/>
  </conditionalFormatting>
  <conditionalFormatting sqref="B30">
    <cfRule type="duplicateValues" dxfId="174" priority="1077"/>
  </conditionalFormatting>
  <conditionalFormatting sqref="F30">
    <cfRule type="duplicateValues" dxfId="173" priority="1079"/>
  </conditionalFormatting>
  <conditionalFormatting sqref="B29">
    <cfRule type="duplicateValues" dxfId="172" priority="971"/>
  </conditionalFormatting>
  <conditionalFormatting sqref="B29">
    <cfRule type="duplicateValues" dxfId="171" priority="970"/>
  </conditionalFormatting>
  <conditionalFormatting sqref="B29">
    <cfRule type="duplicateValues" dxfId="170" priority="972"/>
  </conditionalFormatting>
  <conditionalFormatting sqref="B110">
    <cfRule type="duplicateValues" dxfId="169" priority="926"/>
  </conditionalFormatting>
  <conditionalFormatting sqref="B110">
    <cfRule type="duplicateValues" dxfId="168" priority="925"/>
  </conditionalFormatting>
  <conditionalFormatting sqref="B25">
    <cfRule type="duplicateValues" dxfId="167" priority="920"/>
  </conditionalFormatting>
  <conditionalFormatting sqref="B25">
    <cfRule type="duplicateValues" dxfId="166" priority="919"/>
  </conditionalFormatting>
  <conditionalFormatting sqref="B25">
    <cfRule type="duplicateValues" dxfId="165" priority="921"/>
  </conditionalFormatting>
  <conditionalFormatting sqref="B145:B1048576 B115:B120 B103:B105 B10:B12 B1:B8 B122 B107:B108 B19:B76 B14:B17">
    <cfRule type="duplicateValues" dxfId="164" priority="9782"/>
  </conditionalFormatting>
  <conditionalFormatting sqref="E122">
    <cfRule type="duplicateValues" dxfId="163" priority="10231"/>
  </conditionalFormatting>
  <conditionalFormatting sqref="E122">
    <cfRule type="duplicateValues" dxfId="162" priority="10232"/>
    <cfRule type="duplicateValues" dxfId="161" priority="10233"/>
  </conditionalFormatting>
  <conditionalFormatting sqref="B107:B108">
    <cfRule type="duplicateValues" dxfId="160" priority="10566"/>
  </conditionalFormatting>
  <conditionalFormatting sqref="E107:E108">
    <cfRule type="duplicateValues" dxfId="159" priority="10568"/>
  </conditionalFormatting>
  <conditionalFormatting sqref="E107:E108">
    <cfRule type="duplicateValues" dxfId="158" priority="10570"/>
    <cfRule type="duplicateValues" dxfId="157" priority="10571"/>
    <cfRule type="duplicateValues" dxfId="156" priority="10572"/>
  </conditionalFormatting>
  <conditionalFormatting sqref="B20">
    <cfRule type="duplicateValues" dxfId="155" priority="12694"/>
  </conditionalFormatting>
  <conditionalFormatting sqref="B19:B20">
    <cfRule type="duplicateValues" dxfId="154" priority="13925"/>
  </conditionalFormatting>
  <conditionalFormatting sqref="B56:B60">
    <cfRule type="duplicateValues" dxfId="153" priority="728"/>
  </conditionalFormatting>
  <conditionalFormatting sqref="B56:B60">
    <cfRule type="duplicateValues" dxfId="152" priority="727"/>
  </conditionalFormatting>
  <conditionalFormatting sqref="B56:B60">
    <cfRule type="duplicateValues" dxfId="151" priority="729"/>
    <cfRule type="duplicateValues" dxfId="150" priority="730"/>
  </conditionalFormatting>
  <conditionalFormatting sqref="B56:B60">
    <cfRule type="duplicateValues" dxfId="149" priority="731"/>
  </conditionalFormatting>
  <conditionalFormatting sqref="B56:B60">
    <cfRule type="duplicateValues" dxfId="148" priority="726"/>
  </conditionalFormatting>
  <conditionalFormatting sqref="B56:B60">
    <cfRule type="duplicateValues" dxfId="147" priority="732"/>
  </conditionalFormatting>
  <conditionalFormatting sqref="F56:F60">
    <cfRule type="duplicateValues" dxfId="146" priority="733"/>
  </conditionalFormatting>
  <conditionalFormatting sqref="B122">
    <cfRule type="duplicateValues" dxfId="145" priority="14538"/>
  </conditionalFormatting>
  <conditionalFormatting sqref="B145:B1048576 B103:B105 B10:B12 B1:B8 B122 B107:B120 B19:B76 B14:B17">
    <cfRule type="duplicateValues" dxfId="144" priority="14570"/>
  </conditionalFormatting>
  <conditionalFormatting sqref="B145:B1048576 B115:B120 B103:B105 B10:B12 B1:B8 B122 B107:B110 B19:B76 B14:B17">
    <cfRule type="duplicateValues" dxfId="143" priority="14577"/>
    <cfRule type="duplicateValues" dxfId="142" priority="14578"/>
  </conditionalFormatting>
  <conditionalFormatting sqref="B145:B1048576">
    <cfRule type="duplicateValues" dxfId="141" priority="14596"/>
  </conditionalFormatting>
  <conditionalFormatting sqref="B33">
    <cfRule type="duplicateValues" dxfId="140" priority="14717"/>
  </conditionalFormatting>
  <conditionalFormatting sqref="F33">
    <cfRule type="duplicateValues" dxfId="139" priority="14720"/>
  </conditionalFormatting>
  <conditionalFormatting sqref="B32">
    <cfRule type="duplicateValues" dxfId="138" priority="14727"/>
  </conditionalFormatting>
  <conditionalFormatting sqref="F32">
    <cfRule type="duplicateValues" dxfId="137" priority="14728"/>
  </conditionalFormatting>
  <conditionalFormatting sqref="B31">
    <cfRule type="duplicateValues" dxfId="136" priority="14766"/>
  </conditionalFormatting>
  <conditionalFormatting sqref="F31">
    <cfRule type="duplicateValues" dxfId="135" priority="14767"/>
  </conditionalFormatting>
  <conditionalFormatting sqref="B28">
    <cfRule type="duplicateValues" dxfId="134" priority="14879"/>
  </conditionalFormatting>
  <conditionalFormatting sqref="F28">
    <cfRule type="duplicateValues" dxfId="133" priority="14880"/>
  </conditionalFormatting>
  <conditionalFormatting sqref="B26:B27">
    <cfRule type="duplicateValues" dxfId="132" priority="14912"/>
  </conditionalFormatting>
  <conditionalFormatting sqref="F26:F27">
    <cfRule type="duplicateValues" dxfId="131" priority="14915"/>
  </conditionalFormatting>
  <conditionalFormatting sqref="F25">
    <cfRule type="duplicateValues" dxfId="130" priority="14916"/>
  </conditionalFormatting>
  <conditionalFormatting sqref="F20">
    <cfRule type="duplicateValues" dxfId="129" priority="15011"/>
  </conditionalFormatting>
  <conditionalFormatting sqref="B19">
    <cfRule type="duplicateValues" dxfId="128" priority="15056"/>
  </conditionalFormatting>
  <conditionalFormatting sqref="B55 B34:B44 B23">
    <cfRule type="duplicateValues" dxfId="127" priority="15099"/>
  </conditionalFormatting>
  <conditionalFormatting sqref="F55 F34:F44 F21:F24">
    <cfRule type="duplicateValues" dxfId="126" priority="15101"/>
  </conditionalFormatting>
  <conditionalFormatting sqref="B45">
    <cfRule type="duplicateValues" dxfId="125" priority="500"/>
  </conditionalFormatting>
  <conditionalFormatting sqref="B45">
    <cfRule type="duplicateValues" dxfId="124" priority="501"/>
  </conditionalFormatting>
  <conditionalFormatting sqref="B46:B50">
    <cfRule type="duplicateValues" dxfId="123" priority="486"/>
  </conditionalFormatting>
  <conditionalFormatting sqref="B46:B50">
    <cfRule type="duplicateValues" dxfId="122" priority="485"/>
  </conditionalFormatting>
  <conditionalFormatting sqref="B46:B50">
    <cfRule type="duplicateValues" dxfId="121" priority="487"/>
    <cfRule type="duplicateValues" dxfId="120" priority="488"/>
  </conditionalFormatting>
  <conditionalFormatting sqref="B46:B50">
    <cfRule type="duplicateValues" dxfId="119" priority="489"/>
  </conditionalFormatting>
  <conditionalFormatting sqref="B46:B50">
    <cfRule type="duplicateValues" dxfId="118" priority="484"/>
  </conditionalFormatting>
  <conditionalFormatting sqref="B46:B50">
    <cfRule type="duplicateValues" dxfId="117" priority="490"/>
  </conditionalFormatting>
  <conditionalFormatting sqref="F46:F50">
    <cfRule type="duplicateValues" dxfId="116" priority="491"/>
  </conditionalFormatting>
  <conditionalFormatting sqref="B45">
    <cfRule type="duplicateValues" dxfId="115" priority="502"/>
  </conditionalFormatting>
  <conditionalFormatting sqref="B45">
    <cfRule type="duplicateValues" dxfId="114" priority="503"/>
    <cfRule type="duplicateValues" dxfId="113" priority="504"/>
  </conditionalFormatting>
  <conditionalFormatting sqref="B45">
    <cfRule type="duplicateValues" dxfId="112" priority="505"/>
  </conditionalFormatting>
  <conditionalFormatting sqref="B45">
    <cfRule type="duplicateValues" dxfId="111" priority="506"/>
  </conditionalFormatting>
  <conditionalFormatting sqref="F45">
    <cfRule type="duplicateValues" dxfId="110" priority="507"/>
  </conditionalFormatting>
  <conditionalFormatting sqref="B124:B125">
    <cfRule type="duplicateValues" dxfId="109" priority="465"/>
  </conditionalFormatting>
  <conditionalFormatting sqref="B124:B125">
    <cfRule type="duplicateValues" dxfId="108" priority="466"/>
    <cfRule type="duplicateValues" dxfId="107" priority="467"/>
  </conditionalFormatting>
  <conditionalFormatting sqref="B124:B125">
    <cfRule type="duplicateValues" dxfId="106" priority="464"/>
  </conditionalFormatting>
  <conditionalFormatting sqref="B124:B125">
    <cfRule type="duplicateValues" dxfId="105" priority="468"/>
  </conditionalFormatting>
  <conditionalFormatting sqref="B9">
    <cfRule type="duplicateValues" dxfId="104" priority="358"/>
  </conditionalFormatting>
  <conditionalFormatting sqref="B9">
    <cfRule type="duplicateValues" dxfId="103" priority="359"/>
  </conditionalFormatting>
  <conditionalFormatting sqref="B9">
    <cfRule type="duplicateValues" dxfId="102" priority="360"/>
  </conditionalFormatting>
  <conditionalFormatting sqref="B9">
    <cfRule type="duplicateValues" dxfId="101" priority="361"/>
    <cfRule type="duplicateValues" dxfId="100" priority="362"/>
  </conditionalFormatting>
  <conditionalFormatting sqref="B9">
    <cfRule type="duplicateValues" dxfId="99" priority="363"/>
  </conditionalFormatting>
  <conditionalFormatting sqref="E78:E81">
    <cfRule type="duplicateValues" dxfId="98" priority="87"/>
  </conditionalFormatting>
  <conditionalFormatting sqref="E78:E81">
    <cfRule type="duplicateValues" dxfId="97" priority="86"/>
  </conditionalFormatting>
  <conditionalFormatting sqref="B127">
    <cfRule type="duplicateValues" dxfId="96" priority="15366"/>
  </conditionalFormatting>
  <conditionalFormatting sqref="B127">
    <cfRule type="duplicateValues" dxfId="95" priority="15367"/>
    <cfRule type="duplicateValues" dxfId="94" priority="15368"/>
  </conditionalFormatting>
  <conditionalFormatting sqref="B1:B1048576">
    <cfRule type="duplicateValues" dxfId="93" priority="80"/>
  </conditionalFormatting>
  <conditionalFormatting sqref="B126">
    <cfRule type="duplicateValues" dxfId="92" priority="15688"/>
  </conditionalFormatting>
  <conditionalFormatting sqref="B126">
    <cfRule type="duplicateValues" dxfId="91" priority="15689"/>
    <cfRule type="duplicateValues" dxfId="90" priority="15690"/>
  </conditionalFormatting>
  <conditionalFormatting sqref="E128">
    <cfRule type="duplicateValues" dxfId="89" priority="15766"/>
  </conditionalFormatting>
  <conditionalFormatting sqref="E128">
    <cfRule type="duplicateValues" dxfId="88" priority="15767"/>
    <cfRule type="duplicateValues" dxfId="87" priority="15768"/>
  </conditionalFormatting>
  <conditionalFormatting sqref="E145:E1048576 E74:E98 E1:E65 E103:E128">
    <cfRule type="duplicateValues" dxfId="86" priority="79"/>
  </conditionalFormatting>
  <conditionalFormatting sqref="B51:B54">
    <cfRule type="duplicateValues" dxfId="85" priority="15843"/>
  </conditionalFormatting>
  <conditionalFormatting sqref="B51:B54">
    <cfRule type="duplicateValues" dxfId="84" priority="15847"/>
    <cfRule type="duplicateValues" dxfId="83" priority="15848"/>
  </conditionalFormatting>
  <conditionalFormatting sqref="F51:F54">
    <cfRule type="duplicateValues" dxfId="82" priority="15857"/>
  </conditionalFormatting>
  <conditionalFormatting sqref="E38:E65">
    <cfRule type="duplicateValues" dxfId="81" priority="15859"/>
  </conditionalFormatting>
  <conditionalFormatting sqref="E19:E65">
    <cfRule type="duplicateValues" dxfId="80" priority="15861"/>
  </conditionalFormatting>
  <conditionalFormatting sqref="E129">
    <cfRule type="duplicateValues" dxfId="79" priority="76"/>
  </conditionalFormatting>
  <conditionalFormatting sqref="E129">
    <cfRule type="duplicateValues" dxfId="78" priority="77"/>
    <cfRule type="duplicateValues" dxfId="77" priority="78"/>
  </conditionalFormatting>
  <conditionalFormatting sqref="E129">
    <cfRule type="duplicateValues" dxfId="76" priority="75"/>
  </conditionalFormatting>
  <conditionalFormatting sqref="E130">
    <cfRule type="duplicateValues" dxfId="75" priority="72"/>
  </conditionalFormatting>
  <conditionalFormatting sqref="E130">
    <cfRule type="duplicateValues" dxfId="74" priority="73"/>
    <cfRule type="duplicateValues" dxfId="73" priority="74"/>
  </conditionalFormatting>
  <conditionalFormatting sqref="E130">
    <cfRule type="duplicateValues" dxfId="72" priority="71"/>
  </conditionalFormatting>
  <conditionalFormatting sqref="E131">
    <cfRule type="duplicateValues" dxfId="71" priority="68"/>
  </conditionalFormatting>
  <conditionalFormatting sqref="E131">
    <cfRule type="duplicateValues" dxfId="70" priority="69"/>
    <cfRule type="duplicateValues" dxfId="69" priority="70"/>
  </conditionalFormatting>
  <conditionalFormatting sqref="E131">
    <cfRule type="duplicateValues" dxfId="68" priority="67"/>
  </conditionalFormatting>
  <conditionalFormatting sqref="E132">
    <cfRule type="duplicateValues" dxfId="67" priority="64"/>
  </conditionalFormatting>
  <conditionalFormatting sqref="E132">
    <cfRule type="duplicateValues" dxfId="66" priority="65"/>
    <cfRule type="duplicateValues" dxfId="65" priority="66"/>
  </conditionalFormatting>
  <conditionalFormatting sqref="E132">
    <cfRule type="duplicateValues" dxfId="64" priority="63"/>
  </conditionalFormatting>
  <conditionalFormatting sqref="E133">
    <cfRule type="duplicateValues" dxfId="63" priority="60"/>
  </conditionalFormatting>
  <conditionalFormatting sqref="E133">
    <cfRule type="duplicateValues" dxfId="62" priority="61"/>
    <cfRule type="duplicateValues" dxfId="61" priority="62"/>
  </conditionalFormatting>
  <conditionalFormatting sqref="E134">
    <cfRule type="duplicateValues" dxfId="60" priority="47"/>
  </conditionalFormatting>
  <conditionalFormatting sqref="E134">
    <cfRule type="duplicateValues" dxfId="59" priority="48"/>
    <cfRule type="duplicateValues" dxfId="58" priority="49"/>
  </conditionalFormatting>
  <conditionalFormatting sqref="E134">
    <cfRule type="duplicateValues" dxfId="57" priority="46"/>
  </conditionalFormatting>
  <conditionalFormatting sqref="E135">
    <cfRule type="duplicateValues" dxfId="56" priority="43"/>
  </conditionalFormatting>
  <conditionalFormatting sqref="E135">
    <cfRule type="duplicateValues" dxfId="55" priority="44"/>
    <cfRule type="duplicateValues" dxfId="54" priority="45"/>
  </conditionalFormatting>
  <conditionalFormatting sqref="E135">
    <cfRule type="duplicateValues" dxfId="53" priority="42"/>
  </conditionalFormatting>
  <conditionalFormatting sqref="E137">
    <cfRule type="duplicateValues" dxfId="52" priority="37"/>
  </conditionalFormatting>
  <conditionalFormatting sqref="E136">
    <cfRule type="duplicateValues" dxfId="51" priority="16086"/>
  </conditionalFormatting>
  <conditionalFormatting sqref="E136">
    <cfRule type="duplicateValues" dxfId="50" priority="16088"/>
    <cfRule type="duplicateValues" dxfId="49" priority="16089"/>
  </conditionalFormatting>
  <conditionalFormatting sqref="E138">
    <cfRule type="duplicateValues" dxfId="48" priority="33"/>
  </conditionalFormatting>
  <conditionalFormatting sqref="E139">
    <cfRule type="duplicateValues" dxfId="47" priority="30"/>
  </conditionalFormatting>
  <conditionalFormatting sqref="E139">
    <cfRule type="duplicateValues" dxfId="46" priority="31"/>
    <cfRule type="duplicateValues" dxfId="45" priority="32"/>
  </conditionalFormatting>
  <conditionalFormatting sqref="E140">
    <cfRule type="duplicateValues" dxfId="44" priority="24"/>
  </conditionalFormatting>
  <conditionalFormatting sqref="E140">
    <cfRule type="duplicateValues" dxfId="43" priority="25"/>
    <cfRule type="duplicateValues" dxfId="42" priority="26"/>
  </conditionalFormatting>
  <conditionalFormatting sqref="E141">
    <cfRule type="duplicateValues" dxfId="41" priority="23"/>
  </conditionalFormatting>
  <conditionalFormatting sqref="B123">
    <cfRule type="duplicateValues" dxfId="40" priority="16154"/>
  </conditionalFormatting>
  <conditionalFormatting sqref="B123">
    <cfRule type="duplicateValues" dxfId="39" priority="16155"/>
    <cfRule type="duplicateValues" dxfId="38" priority="16156"/>
  </conditionalFormatting>
  <conditionalFormatting sqref="E123:E126">
    <cfRule type="duplicateValues" dxfId="37" priority="16162"/>
  </conditionalFormatting>
  <conditionalFormatting sqref="E123:E126">
    <cfRule type="duplicateValues" dxfId="36" priority="16163"/>
    <cfRule type="duplicateValues" dxfId="35" priority="16164"/>
  </conditionalFormatting>
  <conditionalFormatting sqref="E142">
    <cfRule type="duplicateValues" dxfId="34" priority="15"/>
  </conditionalFormatting>
  <conditionalFormatting sqref="E143">
    <cfRule type="duplicateValues" dxfId="33" priority="13"/>
  </conditionalFormatting>
  <conditionalFormatting sqref="E144">
    <cfRule type="duplicateValues" dxfId="32" priority="7"/>
  </conditionalFormatting>
  <conditionalFormatting sqref="E144">
    <cfRule type="duplicateValues" dxfId="31" priority="8"/>
    <cfRule type="duplicateValues" dxfId="30" priority="9"/>
  </conditionalFormatting>
  <conditionalFormatting sqref="B128:B144">
    <cfRule type="duplicateValues" dxfId="29" priority="16833"/>
  </conditionalFormatting>
  <conditionalFormatting sqref="B128:B144">
    <cfRule type="duplicateValues" dxfId="28" priority="16834"/>
    <cfRule type="duplicateValues" dxfId="27" priority="16835"/>
  </conditionalFormatting>
  <conditionalFormatting sqref="B111:B114">
    <cfRule type="duplicateValues" dxfId="26" priority="16869"/>
  </conditionalFormatting>
  <conditionalFormatting sqref="B111:B114">
    <cfRule type="duplicateValues" dxfId="25" priority="16871"/>
    <cfRule type="duplicateValues" dxfId="24" priority="16872"/>
  </conditionalFormatting>
  <conditionalFormatting sqref="B84:B102">
    <cfRule type="duplicateValues" dxfId="23" priority="16937"/>
  </conditionalFormatting>
  <conditionalFormatting sqref="B84:B102">
    <cfRule type="duplicateValues" dxfId="22" priority="16938"/>
    <cfRule type="duplicateValues" dxfId="21" priority="16939"/>
  </conditionalFormatting>
  <conditionalFormatting sqref="B84:B102">
    <cfRule type="duplicateValues" dxfId="20" priority="16943"/>
    <cfRule type="duplicateValues" dxfId="19" priority="16944"/>
    <cfRule type="duplicateValues" dxfId="18" priority="16945"/>
    <cfRule type="duplicateValues" dxfId="17" priority="16946"/>
  </conditionalFormatting>
  <conditionalFormatting sqref="E99:E102">
    <cfRule type="duplicateValues" dxfId="16" priority="16993"/>
  </conditionalFormatting>
  <conditionalFormatting sqref="B61:B73">
    <cfRule type="duplicateValues" dxfId="15" priority="17062"/>
  </conditionalFormatting>
  <conditionalFormatting sqref="B61:B73">
    <cfRule type="duplicateValues" dxfId="14" priority="17064"/>
    <cfRule type="duplicateValues" dxfId="13" priority="17065"/>
  </conditionalFormatting>
  <conditionalFormatting sqref="F61:F73">
    <cfRule type="duplicateValues" dxfId="12" priority="17069"/>
  </conditionalFormatting>
  <conditionalFormatting sqref="B21:B73">
    <cfRule type="duplicateValues" dxfId="11" priority="17076"/>
  </conditionalFormatting>
  <conditionalFormatting sqref="E66:E73">
    <cfRule type="duplicateValues" dxfId="10" priority="1"/>
  </conditionalFormatting>
  <conditionalFormatting sqref="E66:E73">
    <cfRule type="duplicateValues" dxfId="9" priority="2"/>
  </conditionalFormatting>
  <conditionalFormatting sqref="E66:E73">
    <cfRule type="duplicateValues" dxfId="8" priority="3"/>
  </conditionalFormatting>
  <conditionalFormatting sqref="E82:E98">
    <cfRule type="duplicateValues" dxfId="7" priority="17141"/>
  </conditionalFormatting>
  <conditionalFormatting sqref="B78:B102">
    <cfRule type="duplicateValues" dxfId="6" priority="17150"/>
  </conditionalFormatting>
  <conditionalFormatting sqref="B78:B102">
    <cfRule type="duplicateValues" dxfId="5" priority="17152"/>
    <cfRule type="duplicateValues" dxfId="4" priority="17153"/>
  </conditionalFormatting>
  <conditionalFormatting sqref="B78:B102">
    <cfRule type="duplicateValues" dxfId="3" priority="17156"/>
    <cfRule type="duplicateValues" dxfId="2" priority="17157"/>
    <cfRule type="duplicateValues" dxfId="1" priority="17158"/>
    <cfRule type="duplicateValues" dxfId="0" priority="17159"/>
  </conditionalFormatting>
  <hyperlinks>
    <hyperlink ref="E98" r:id="rId1" display="http://s460-helpdesk/CAisd/pdmweb.exe?OP=SEARCH+FACTORY=in+SKIPLIST=1+QBE.EQ.id=3580464" xr:uid="{00000000-0004-0000-0100-000000000000}"/>
    <hyperlink ref="E97" r:id="rId2" display="http://s460-helpdesk/CAisd/pdmweb.exe?OP=SEARCH+FACTORY=in+SKIPLIST=1+QBE.EQ.id=3580463" xr:uid="{00000000-0004-0000-0100-00000100000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874"/>
  <sheetViews>
    <sheetView workbookViewId="0">
      <selection activeCell="F19" sqref="F19"/>
    </sheetView>
  </sheetViews>
  <sheetFormatPr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490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490 756 873 252 557 616 413                                                       </v>
      </c>
    </row>
    <row r="3" spans="2:6" x14ac:dyDescent="0.25">
      <c r="B3" s="24">
        <v>756</v>
      </c>
      <c r="C3" s="25" t="s">
        <v>18</v>
      </c>
    </row>
    <row r="4" spans="2:6" x14ac:dyDescent="0.25">
      <c r="B4" s="24">
        <v>873</v>
      </c>
      <c r="C4" s="25" t="s">
        <v>18</v>
      </c>
    </row>
    <row r="5" spans="2:6" x14ac:dyDescent="0.25">
      <c r="B5" s="24">
        <v>252</v>
      </c>
      <c r="C5" s="25" t="s">
        <v>18</v>
      </c>
    </row>
    <row r="6" spans="2:6" x14ac:dyDescent="0.25">
      <c r="B6" s="24">
        <v>557</v>
      </c>
      <c r="C6" s="25" t="s">
        <v>18</v>
      </c>
    </row>
    <row r="7" spans="2:6" x14ac:dyDescent="0.25">
      <c r="B7" s="24">
        <v>616</v>
      </c>
      <c r="C7" s="25" t="s">
        <v>18</v>
      </c>
    </row>
    <row r="8" spans="2:6" x14ac:dyDescent="0.25">
      <c r="B8" s="24">
        <v>413</v>
      </c>
      <c r="C8" s="25" t="s">
        <v>18</v>
      </c>
    </row>
    <row r="9" spans="2:6" x14ac:dyDescent="0.25">
      <c r="B9" s="24"/>
      <c r="C9" s="25" t="s">
        <v>18</v>
      </c>
    </row>
    <row r="10" spans="2:6" x14ac:dyDescent="0.25">
      <c r="B10" s="24"/>
      <c r="C10" s="25" t="s">
        <v>18</v>
      </c>
    </row>
    <row r="11" spans="2:6" x14ac:dyDescent="0.25">
      <c r="B11" s="24"/>
      <c r="C11" s="25" t="s">
        <v>18</v>
      </c>
    </row>
    <row r="12" spans="2:6" x14ac:dyDescent="0.25">
      <c r="B12" s="24"/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2021-05-04T10:06:34Z</dcterms:modified>
</cp:coreProperties>
</file>