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Mayo\17\"/>
    </mc:Choice>
  </mc:AlternateContent>
  <bookViews>
    <workbookView xWindow="0" yWindow="0" windowWidth="28800" windowHeight="12330" activeTab="1"/>
  </bookViews>
  <sheets>
    <sheet name="Gráfico2" sheetId="2" r:id="rId1"/>
    <sheet name="Hoja1" sheetId="1" r:id="rId2"/>
    <sheet name="Hoja2" sheetId="3" r:id="rId3"/>
  </sheets>
  <externalReferences>
    <externalReference r:id="rId4"/>
  </externalReferences>
  <definedNames>
    <definedName name="_xlnm._FilterDatabase" localSheetId="1" hidden="1">Hoja1!$A$177:$E$180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87" i="1" l="1"/>
  <c r="C188" i="1"/>
  <c r="C189" i="1"/>
  <c r="C190" i="1"/>
  <c r="C191" i="1"/>
  <c r="A187" i="1"/>
  <c r="A188" i="1"/>
  <c r="A189" i="1"/>
  <c r="A190" i="1"/>
  <c r="A191" i="1"/>
  <c r="C132" i="1" l="1"/>
  <c r="C133" i="1"/>
  <c r="C134" i="1"/>
  <c r="C135" i="1"/>
  <c r="A132" i="1"/>
  <c r="A133" i="1"/>
  <c r="A134" i="1"/>
  <c r="A135" i="1"/>
  <c r="B136" i="1"/>
  <c r="B117" i="1" l="1"/>
  <c r="C109" i="1"/>
  <c r="C110" i="1"/>
  <c r="C111" i="1"/>
  <c r="C112" i="1"/>
  <c r="C113" i="1"/>
  <c r="C114" i="1"/>
  <c r="C115" i="1"/>
  <c r="C116" i="1"/>
  <c r="A109" i="1"/>
  <c r="A110" i="1"/>
  <c r="A111" i="1"/>
  <c r="A112" i="1"/>
  <c r="A113" i="1"/>
  <c r="A114" i="1"/>
  <c r="A115" i="1"/>
  <c r="A116" i="1"/>
  <c r="B193" i="1"/>
  <c r="C208" i="1"/>
  <c r="C209" i="1"/>
  <c r="C210" i="1"/>
  <c r="C211" i="1"/>
  <c r="C212" i="1"/>
  <c r="C213" i="1"/>
  <c r="C214" i="1"/>
  <c r="C215" i="1"/>
  <c r="A208" i="1"/>
  <c r="A209" i="1"/>
  <c r="A210" i="1"/>
  <c r="A211" i="1"/>
  <c r="A212" i="1"/>
  <c r="A213" i="1"/>
  <c r="A214" i="1"/>
  <c r="B159" i="1"/>
  <c r="C151" i="1"/>
  <c r="C152" i="1"/>
  <c r="C153" i="1"/>
  <c r="C154" i="1"/>
  <c r="C155" i="1"/>
  <c r="C156" i="1"/>
  <c r="C157" i="1"/>
  <c r="C158" i="1"/>
  <c r="A151" i="1"/>
  <c r="A152" i="1"/>
  <c r="A153" i="1"/>
  <c r="A154" i="1"/>
  <c r="A155" i="1"/>
  <c r="A156" i="1"/>
  <c r="A157" i="1"/>
  <c r="A158" i="1"/>
  <c r="B174" i="1"/>
  <c r="A169" i="1"/>
  <c r="A170" i="1"/>
  <c r="A171" i="1"/>
  <c r="A172" i="1"/>
  <c r="A173" i="1"/>
  <c r="C169" i="1"/>
  <c r="C170" i="1"/>
  <c r="C171" i="1"/>
  <c r="C172" i="1"/>
  <c r="C173" i="1"/>
  <c r="C181" i="1"/>
  <c r="C182" i="1"/>
  <c r="C183" i="1"/>
  <c r="C184" i="1"/>
  <c r="C185" i="1"/>
  <c r="C186" i="1"/>
  <c r="C192" i="1"/>
  <c r="A181" i="1"/>
  <c r="A182" i="1"/>
  <c r="A183" i="1"/>
  <c r="A184" i="1"/>
  <c r="A185" i="1"/>
  <c r="A186" i="1"/>
  <c r="A192" i="1"/>
  <c r="B216" i="1"/>
  <c r="C204" i="1"/>
  <c r="C205" i="1"/>
  <c r="C206" i="1"/>
  <c r="C207" i="1"/>
  <c r="A204" i="1"/>
  <c r="A205" i="1"/>
  <c r="A206" i="1"/>
  <c r="A207" i="1"/>
  <c r="C106" i="1"/>
  <c r="C107" i="1"/>
  <c r="C108" i="1"/>
  <c r="A107" i="1"/>
  <c r="A108" i="1"/>
  <c r="C100" i="1"/>
  <c r="C101" i="1"/>
  <c r="C102" i="1"/>
  <c r="C103" i="1"/>
  <c r="C104" i="1"/>
  <c r="C105" i="1"/>
  <c r="A100" i="1"/>
  <c r="A101" i="1"/>
  <c r="A102" i="1"/>
  <c r="A103" i="1"/>
  <c r="A104" i="1"/>
  <c r="A105" i="1"/>
  <c r="A106" i="1"/>
  <c r="C93" i="1"/>
  <c r="C94" i="1"/>
  <c r="C95" i="1"/>
  <c r="C96" i="1"/>
  <c r="C97" i="1"/>
  <c r="C98" i="1"/>
  <c r="C99" i="1"/>
  <c r="A93" i="1"/>
  <c r="A94" i="1"/>
  <c r="A95" i="1"/>
  <c r="A96" i="1"/>
  <c r="A97" i="1"/>
  <c r="A98" i="1"/>
  <c r="A99" i="1"/>
  <c r="C129" i="1"/>
  <c r="C130" i="1"/>
  <c r="C131" i="1"/>
  <c r="A131" i="1"/>
  <c r="C92" i="1"/>
  <c r="C86" i="1"/>
  <c r="C87" i="1"/>
  <c r="C88" i="1"/>
  <c r="C89" i="1"/>
  <c r="C90" i="1"/>
  <c r="C91" i="1"/>
  <c r="A85" i="1"/>
  <c r="A86" i="1"/>
  <c r="A87" i="1"/>
  <c r="A88" i="1"/>
  <c r="A89" i="1"/>
  <c r="A90" i="1"/>
  <c r="A91" i="1"/>
  <c r="A92" i="1"/>
  <c r="C147" i="1" l="1"/>
  <c r="A147" i="1"/>
  <c r="C149" i="1"/>
  <c r="A149" i="1"/>
  <c r="C148" i="1"/>
  <c r="A148" i="1"/>
  <c r="C150" i="1"/>
  <c r="A150" i="1"/>
  <c r="C146" i="1"/>
  <c r="A146" i="1"/>
  <c r="C84" i="1"/>
  <c r="A84" i="1"/>
  <c r="C85" i="1"/>
  <c r="C127" i="1"/>
  <c r="A127" i="1"/>
  <c r="C144" i="1"/>
  <c r="A144" i="1"/>
  <c r="C145" i="1"/>
  <c r="A145" i="1"/>
  <c r="C126" i="1"/>
  <c r="A126" i="1"/>
  <c r="C125" i="1" l="1"/>
  <c r="A125" i="1"/>
  <c r="A129" i="1"/>
  <c r="C128" i="1"/>
  <c r="A128" i="1"/>
  <c r="A130" i="1"/>
  <c r="C11" i="1"/>
  <c r="A11" i="1"/>
  <c r="C143" i="1" l="1"/>
  <c r="A143" i="1"/>
  <c r="A167" i="1" l="1"/>
  <c r="C167" i="1"/>
  <c r="C203" i="1"/>
  <c r="A203" i="1"/>
  <c r="C165" i="1"/>
  <c r="C166" i="1"/>
  <c r="A165" i="1"/>
  <c r="A166" i="1"/>
  <c r="C168" i="1"/>
  <c r="A168" i="1"/>
  <c r="C141" i="1" l="1"/>
  <c r="C142" i="1"/>
  <c r="A141" i="1"/>
  <c r="A142" i="1"/>
  <c r="C201" i="1" l="1"/>
  <c r="C202" i="1"/>
  <c r="A201" i="1"/>
  <c r="A202" i="1"/>
  <c r="C140" i="1" l="1"/>
  <c r="A140" i="1"/>
  <c r="C180" i="1"/>
  <c r="A180" i="1"/>
  <c r="C164" i="1"/>
  <c r="A164" i="1"/>
  <c r="A179" i="1" l="1"/>
  <c r="C179" i="1"/>
  <c r="A200" i="1"/>
  <c r="C200" i="1"/>
  <c r="C178" i="1" l="1"/>
  <c r="A178" i="1"/>
  <c r="C163" i="1"/>
  <c r="A163" i="1"/>
  <c r="A196" i="1"/>
  <c r="F2" i="3" l="1"/>
</calcChain>
</file>

<file path=xl/sharedStrings.xml><?xml version="1.0" encoding="utf-8"?>
<sst xmlns="http://schemas.openxmlformats.org/spreadsheetml/2006/main" count="1328" uniqueCount="109">
  <si>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</si>
  <si>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</si>
  <si>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</si>
  <si>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</si>
  <si>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</si>
  <si>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</si>
  <si>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</si>
  <si>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</si>
  <si>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</si>
  <si>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</si>
  <si>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</si>
  <si>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</si>
  <si>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</si>
  <si>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</si>
  <si>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</si>
  <si>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</si>
  <si>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</si>
  <si>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</si>
  <si>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</si>
  <si>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</si>
  <si>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>Abastecido</t>
  </si>
  <si>
    <t xml:space="preserve">FUERA DE SERVICIO / GAVETAS VACIAS + GAVETAS FALLANDO </t>
  </si>
  <si>
    <t>GAVETA DE DEPOSITO LLENA</t>
  </si>
  <si>
    <t>GAVETA DE RECHAZO LLENA</t>
  </si>
  <si>
    <t>3 Gavetas Vacias</t>
  </si>
  <si>
    <t>NORTE</t>
  </si>
  <si>
    <t xml:space="preserve">ATM Centro de Caja Galerías Bonao </t>
  </si>
  <si>
    <t>ESTE</t>
  </si>
  <si>
    <t xml:space="preserve">ATM Oficina La Romana I </t>
  </si>
  <si>
    <t>DISTRITO NACIONAL</t>
  </si>
  <si>
    <t>ATM S/M Jumbo San Isidro</t>
  </si>
  <si>
    <t xml:space="preserve">ATM Oficina La Romana II </t>
  </si>
  <si>
    <t>SUR</t>
  </si>
  <si>
    <t xml:space="preserve">ATM Oficina Tamayo </t>
  </si>
  <si>
    <t xml:space="preserve">ATM San Juan Shopping Center (Bávaro) </t>
  </si>
  <si>
    <t xml:space="preserve">ATM Oficina Bayaguana </t>
  </si>
  <si>
    <t xml:space="preserve">ATM Oficina San Isidro (Fuerza Aérea) </t>
  </si>
  <si>
    <t xml:space="preserve">ATM Oficina Montecristi </t>
  </si>
  <si>
    <t xml:space="preserve">ATM Oficina Los Frailes </t>
  </si>
  <si>
    <t xml:space="preserve">ATM Oficina Venezuela II </t>
  </si>
  <si>
    <t xml:space="preserve">ATM Autobanco 27 de Febrero </t>
  </si>
  <si>
    <t xml:space="preserve">ATM Oficina Azua II </t>
  </si>
  <si>
    <t xml:space="preserve">ATM Oficina Galería 56 (San Francisco de Macorís) </t>
  </si>
  <si>
    <t>ATM Oficina galeria 56 II (SFM)</t>
  </si>
  <si>
    <t xml:space="preserve">ATM Oficina Azua I </t>
  </si>
  <si>
    <t xml:space="preserve">ATM Oficina Venezuela </t>
  </si>
  <si>
    <t xml:space="preserve">ATM Oficina Yaque </t>
  </si>
  <si>
    <t>ATM Oficina Nagua II</t>
  </si>
  <si>
    <t xml:space="preserve">ATM Centro de Caja Agora Mall </t>
  </si>
  <si>
    <t xml:space="preserve">ATM Plaza Verón I </t>
  </si>
  <si>
    <t xml:space="preserve">ATM Oficina Camino Real II (Puerto Plata) </t>
  </si>
  <si>
    <t>ATM Oficina Monterrico II</t>
  </si>
  <si>
    <t xml:space="preserve">ATM S/M La Fuente FUN (Santiago) </t>
  </si>
  <si>
    <t xml:space="preserve">ATM Ayuntamiento Los Llanos (SPM) </t>
  </si>
  <si>
    <t xml:space="preserve">ATM Oficina Romana Centro </t>
  </si>
  <si>
    <t xml:space="preserve">ATM Oficina Plaza Ulloa (La Fuente) </t>
  </si>
  <si>
    <t>ATM Oficina La Barranquita</t>
  </si>
  <si>
    <t xml:space="preserve">ATM Autobanco La Altagracia (Higuey) </t>
  </si>
  <si>
    <t xml:space="preserve">ATM ASOCODEQUI (San Pedro) </t>
  </si>
  <si>
    <t xml:space="preserve">ATM Autobanco Sarasota I </t>
  </si>
  <si>
    <t xml:space="preserve">ATM Casino Diamante </t>
  </si>
  <si>
    <t>ATM Autoservicio Yaque</t>
  </si>
  <si>
    <t xml:space="preserve">ATM Autobanco Torre III </t>
  </si>
  <si>
    <t xml:space="preserve">ATM Oficina Sánchez </t>
  </si>
  <si>
    <t xml:space="preserve">ATM Oficina Filadelfia Plaza </t>
  </si>
  <si>
    <t xml:space="preserve">ATM Multicentro La Sirena Venezuela </t>
  </si>
  <si>
    <t xml:space="preserve">ATM Oficina Tiradentes II (Naco) </t>
  </si>
  <si>
    <t xml:space="preserve">ATM S/M Nacional El Millón (Núñez de Cáceres) </t>
  </si>
  <si>
    <t xml:space="preserve">ATM Centro de Caja México </t>
  </si>
  <si>
    <t xml:space="preserve">ATM Estación Texaco Enriquillo (Barahona) </t>
  </si>
  <si>
    <t xml:space="preserve">ATM Autobanco Torre IV </t>
  </si>
  <si>
    <t>ATM S/M Bravo Colina Del Oeste</t>
  </si>
  <si>
    <t xml:space="preserve">ATM Rehabilitación </t>
  </si>
  <si>
    <t>ATM Hipermercado Olé Ciudad Juan Bosch</t>
  </si>
  <si>
    <t>ATM Autoservicio Megacentro</t>
  </si>
  <si>
    <t xml:space="preserve">ATM Multiplaza La Romana </t>
  </si>
  <si>
    <t xml:space="preserve">ATM Plaza Verón II </t>
  </si>
  <si>
    <t xml:space="preserve">ATM Oficina Los Alcarrizos </t>
  </si>
  <si>
    <t xml:space="preserve">ATM Oficina El Puñal </t>
  </si>
  <si>
    <t xml:space="preserve">ATM Oficina San Martín II </t>
  </si>
  <si>
    <t xml:space="preserve">ATM Oficina San Martín I </t>
  </si>
  <si>
    <t xml:space="preserve">ATM Oficina Plaza del Rey (La Romana) </t>
  </si>
  <si>
    <t xml:space="preserve">ATM Multicentro La Sirena Luperón </t>
  </si>
  <si>
    <t xml:space="preserve">ATM Autobanco San Martín II </t>
  </si>
  <si>
    <t>ATM Estación Next Canabacoa</t>
  </si>
  <si>
    <t xml:space="preserve">ATM Estación Sigma (San Cristóbal) </t>
  </si>
  <si>
    <t>ATM Oficina Obras Públicas Azua</t>
  </si>
  <si>
    <t xml:space="preserve">ATM Olé La Caleta </t>
  </si>
  <si>
    <t xml:space="preserve">ATM Centro de Caja San Cristóbal I </t>
  </si>
  <si>
    <t>ATM S/M Aprezio Las Palmas</t>
  </si>
  <si>
    <t xml:space="preserve">ATM AFP </t>
  </si>
  <si>
    <t xml:space="preserve">ATM Bravo República de Colombia </t>
  </si>
  <si>
    <t>ATM Oficina Plaza Lama Máximo Gómez II</t>
  </si>
  <si>
    <t xml:space="preserve">ATM Autobanco Las Palmas de Herrera </t>
  </si>
  <si>
    <t xml:space="preserve">ATM Autobanco San Martín I </t>
  </si>
  <si>
    <t xml:space="preserve">ATM Oficina San Cristobal III (Lobby) </t>
  </si>
  <si>
    <t xml:space="preserve">ATM Kiosco Megacentro II </t>
  </si>
  <si>
    <t>ATM Hotel Dreams La Romana</t>
  </si>
  <si>
    <t>ATM Clínica Dr. Cruz Jiminián</t>
  </si>
  <si>
    <t xml:space="preserve">ATM Oficina Zona Franca (Santiago) </t>
  </si>
  <si>
    <t xml:space="preserve">ATM OMSA (Santiago) </t>
  </si>
  <si>
    <t xml:space="preserve">ATM UNP Plaza Lama Máximo Gómez </t>
  </si>
  <si>
    <t>ATM Farmacia Sandra</t>
  </si>
  <si>
    <t xml:space="preserve">ATM Molino del Valle (Santiago) </t>
  </si>
  <si>
    <t xml:space="preserve">ATM Autobanco Las Colinas </t>
  </si>
  <si>
    <t xml:space="preserve">ATM UNP Olé Sabana Perdida </t>
  </si>
  <si>
    <t>ATM S/M Xtra (Santiago)</t>
  </si>
  <si>
    <t>CLOSED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</si>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</sst>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159">
    <xf numFmtId="0" fontId="0" fillId="0" borderId="0"/>
    <xf numFmtId="0" fontId="15" fillId="0" borderId="27" applyNumberFormat="0" applyFill="0" applyAlignment="0" applyProtection="0"/>
    <xf numFmtId="0" fontId="16" fillId="0" borderId="28" applyNumberFormat="0" applyFill="0" applyAlignment="0" applyProtection="0"/>
    <xf numFmtId="0" fontId="17" fillId="0" borderId="29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30" applyNumberFormat="0" applyAlignment="0" applyProtection="0"/>
    <xf numFmtId="0" fontId="21" fillId="16" borderId="31" applyNumberFormat="0" applyAlignment="0" applyProtection="0"/>
    <xf numFmtId="0" fontId="22" fillId="16" borderId="30" applyNumberFormat="0" applyAlignment="0" applyProtection="0"/>
    <xf numFmtId="0" fontId="23" fillId="0" borderId="32" applyNumberFormat="0" applyFill="0" applyAlignment="0" applyProtection="0"/>
    <xf numFmtId="0" fontId="24" fillId="17" borderId="33" applyNumberFormat="0" applyAlignment="0" applyProtection="0"/>
    <xf numFmtId="0" fontId="25" fillId="0" borderId="0" applyNumberFormat="0" applyFill="0" applyBorder="0" applyAlignment="0" applyProtection="0"/>
    <xf numFmtId="0" fontId="13" fillId="18" borderId="34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5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71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2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vertical="center" wrapText="1"/>
    </xf>
    <xf numFmtId="0" fontId="9" fillId="8" borderId="15" xfId="0" applyFont="1" applyFill="1" applyBorder="1" applyAlignment="1">
      <alignment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8" xfId="0" applyBorder="1" applyAlignment="1">
      <alignment horizontal="center"/>
    </xf>
    <xf numFmtId="49" fontId="0" fillId="46" borderId="37" xfId="0" applyNumberFormat="1" applyFill="1" applyBorder="1"/>
    <xf numFmtId="49" fontId="0" fillId="46" borderId="36" xfId="0" applyNumberFormat="1" applyFill="1" applyBorder="1"/>
    <xf numFmtId="0" fontId="6" fillId="6" borderId="22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6"/>
  <sheetViews>
    <sheetView tabSelected="1" zoomScaleNormal="100" workbookViewId="0">
      <selection activeCell="B13" sqref="B13"/>
    </sheetView>
  </sheetViews>
  <sheetFormatPr baseColWidth="10" defaultColWidth="23.42578125" defaultRowHeight="15" x14ac:dyDescent="0.25"/>
  <cols>
    <col min="1" max="1" width="27.140625" customWidth="1"/>
    <col min="2" max="2" width="26.7109375" customWidth="1"/>
    <col min="3" max="3" width="82" customWidth="1"/>
    <col min="4" max="4" width="38.42578125" bestFit="1" customWidth="1"/>
    <col min="5" max="5" width="27.28515625" customWidth="1"/>
    <col min="6" max="6" width="13.28515625" customWidth="1"/>
  </cols>
  <sheetData>
    <row r="1" spans="1:6" ht="22.5" x14ac:dyDescent="0.25">
      <c r="A1" s="39" t="s">
        <v>1</v>
      </c>
      <c r="B1" s="40"/>
      <c r="C1" s="40"/>
      <c r="D1" s="40"/>
      <c r="E1" s="41"/>
    </row>
    <row r="2" spans="1:6" ht="25.5" x14ac:dyDescent="0.25">
      <c r="A2" s="42" t="s">
        <v>0</v>
      </c>
      <c r="B2" s="43"/>
      <c r="C2" s="43"/>
      <c r="D2" s="43"/>
      <c r="E2" s="44"/>
    </row>
    <row r="3" spans="1:6" ht="18" x14ac:dyDescent="0.25">
      <c r="B3" s="1"/>
      <c r="C3" s="1"/>
      <c r="D3" s="1"/>
      <c r="E3" s="10"/>
    </row>
    <row r="4" spans="1:6" ht="18.75" thickBot="1" x14ac:dyDescent="0.3">
      <c r="A4" s="7" t="s">
        <v>2</v>
      </c>
      <c r="B4" s="9">
        <v>44333.25</v>
      </c>
      <c r="C4" s="1"/>
      <c r="D4" s="1"/>
      <c r="E4" s="11"/>
    </row>
    <row r="5" spans="1:6" ht="18.75" thickBot="1" x14ac:dyDescent="0.3">
      <c r="A5" s="7" t="s">
        <v>3</v>
      </c>
      <c r="B5" s="9">
        <v>44333.708333333336</v>
      </c>
      <c r="C5" s="8"/>
      <c r="D5" s="1"/>
      <c r="E5" s="11"/>
    </row>
    <row r="6" spans="1:6" ht="18" x14ac:dyDescent="0.25">
      <c r="B6" s="1"/>
      <c r="C6" s="1"/>
      <c r="D6" s="1"/>
      <c r="E6" s="13"/>
    </row>
    <row r="7" spans="1:6" ht="18" x14ac:dyDescent="0.25">
      <c r="A7" s="45" t="s">
        <v>4</v>
      </c>
      <c r="B7" s="46"/>
      <c r="C7" s="46"/>
      <c r="D7" s="46"/>
      <c r="E7" s="47"/>
    </row>
    <row r="8" spans="1:6" ht="18" x14ac:dyDescent="0.25">
      <c r="A8" s="2" t="s">
        <v>5</v>
      </c>
      <c r="B8" s="2" t="s">
        <v>6</v>
      </c>
      <c r="C8" s="2" t="s">
        <v>7</v>
      </c>
      <c r="D8" s="12" t="s">
        <v>8</v>
      </c>
      <c r="E8" s="2" t="s">
        <v>9</v>
      </c>
    </row>
    <row r="9" spans="1:6" ht="18" x14ac:dyDescent="0.25">
      <c r="A9" s="22" t="s">
        <v>25</v>
      </c>
      <c r="B9" s="22">
        <v>142</v>
      </c>
      <c r="C9" s="22" t="s">
        <v>26</v>
      </c>
      <c r="D9" s="16" t="s">
        <v>20</v>
      </c>
      <c r="E9" s="27">
        <v>3335887950</v>
      </c>
      <c r="F9" t="s">
        <v>107</v>
      </c>
    </row>
    <row r="10" spans="1:6" ht="18" x14ac:dyDescent="0.25">
      <c r="A10" s="22" t="s">
        <v>27</v>
      </c>
      <c r="B10" s="22">
        <v>211</v>
      </c>
      <c r="C10" s="22" t="s">
        <v>28</v>
      </c>
      <c r="D10" s="16" t="s">
        <v>20</v>
      </c>
      <c r="E10" s="27">
        <v>3335887993</v>
      </c>
      <c r="F10" t="s">
        <v>107</v>
      </c>
    </row>
    <row r="11" spans="1:6" ht="18" x14ac:dyDescent="0.25">
      <c r="A11" s="22" t="str">
        <f>VLOOKUP(B11,'[1]LISTADO ATM'!$A$2:$C$821,3,0)</f>
        <v>SUR</v>
      </c>
      <c r="B11" s="22">
        <v>182</v>
      </c>
      <c r="C11" s="22" t="str">
        <f>VLOOKUP(B11,'[1]LISTADO ATM'!$A$2:$B$821,2,0)</f>
        <v xml:space="preserve">ATM Barahona Comb </v>
      </c>
      <c r="D11" s="16" t="s">
        <v>20</v>
      </c>
      <c r="E11" s="27">
        <v>3335888030</v>
      </c>
      <c r="F11" t="s">
        <v>107</v>
      </c>
    </row>
    <row r="12" spans="1:6" ht="18" x14ac:dyDescent="0.25">
      <c r="A12" s="22" t="s">
        <v>27</v>
      </c>
      <c r="B12" s="22">
        <v>399</v>
      </c>
      <c r="C12" s="22" t="s">
        <v>31</v>
      </c>
      <c r="D12" s="16" t="s">
        <v>20</v>
      </c>
      <c r="E12" s="27">
        <v>3335888033</v>
      </c>
      <c r="F12" t="s">
        <v>107</v>
      </c>
    </row>
    <row r="13" spans="1:6" ht="17.25" customHeight="1" x14ac:dyDescent="0.25">
      <c r="A13" s="22" t="s">
        <v>32</v>
      </c>
      <c r="B13" s="22">
        <v>45</v>
      </c>
      <c r="C13" s="22" t="s">
        <v>33</v>
      </c>
      <c r="D13" s="16" t="s">
        <v>20</v>
      </c>
      <c r="E13" s="27">
        <v>3335888110</v>
      </c>
      <c r="F13" t="s">
        <v>107</v>
      </c>
    </row>
    <row r="14" spans="1:6" ht="18" x14ac:dyDescent="0.25">
      <c r="A14" s="22" t="s">
        <v>27</v>
      </c>
      <c r="B14" s="22">
        <v>844</v>
      </c>
      <c r="C14" s="22" t="s">
        <v>34</v>
      </c>
      <c r="D14" s="16" t="s">
        <v>20</v>
      </c>
      <c r="E14" s="27">
        <v>3335888149</v>
      </c>
      <c r="F14" t="s">
        <v>107</v>
      </c>
    </row>
    <row r="15" spans="1:6" ht="18" x14ac:dyDescent="0.25">
      <c r="A15" s="22" t="s">
        <v>27</v>
      </c>
      <c r="B15" s="22">
        <v>121</v>
      </c>
      <c r="C15" s="22" t="s">
        <v>35</v>
      </c>
      <c r="D15" s="16" t="s">
        <v>20</v>
      </c>
      <c r="E15" s="27">
        <v>3335888157</v>
      </c>
      <c r="F15" t="s">
        <v>107</v>
      </c>
    </row>
    <row r="16" spans="1:6" ht="18" x14ac:dyDescent="0.25">
      <c r="A16" s="22" t="s">
        <v>29</v>
      </c>
      <c r="B16" s="22">
        <v>85</v>
      </c>
      <c r="C16" s="22" t="s">
        <v>36</v>
      </c>
      <c r="D16" s="16" t="s">
        <v>20</v>
      </c>
      <c r="E16" s="27">
        <v>3335888196</v>
      </c>
      <c r="F16" t="s">
        <v>107</v>
      </c>
    </row>
    <row r="17" spans="1:6" ht="18" x14ac:dyDescent="0.25">
      <c r="A17" s="22" t="s">
        <v>25</v>
      </c>
      <c r="B17" s="22">
        <v>774</v>
      </c>
      <c r="C17" s="22" t="s">
        <v>37</v>
      </c>
      <c r="D17" s="16" t="s">
        <v>20</v>
      </c>
      <c r="E17" s="27">
        <v>3335888209</v>
      </c>
      <c r="F17" t="s">
        <v>107</v>
      </c>
    </row>
    <row r="18" spans="1:6" ht="18" x14ac:dyDescent="0.25">
      <c r="A18" s="22" t="s">
        <v>29</v>
      </c>
      <c r="B18" s="22">
        <v>743</v>
      </c>
      <c r="C18" s="22" t="s">
        <v>38</v>
      </c>
      <c r="D18" s="16" t="s">
        <v>20</v>
      </c>
      <c r="E18" s="27">
        <v>3335888759</v>
      </c>
      <c r="F18" t="s">
        <v>107</v>
      </c>
    </row>
    <row r="19" spans="1:6" ht="18" x14ac:dyDescent="0.25">
      <c r="A19" s="19" t="s">
        <v>29</v>
      </c>
      <c r="B19" s="22">
        <v>911</v>
      </c>
      <c r="C19" s="25" t="s">
        <v>39</v>
      </c>
      <c r="D19" s="16" t="s">
        <v>20</v>
      </c>
      <c r="E19" s="27">
        <v>3335887998</v>
      </c>
      <c r="F19" t="s">
        <v>107</v>
      </c>
    </row>
    <row r="20" spans="1:6" ht="18" x14ac:dyDescent="0.25">
      <c r="A20" s="19" t="s">
        <v>32</v>
      </c>
      <c r="B20" s="22">
        <v>766</v>
      </c>
      <c r="C20" s="25" t="s">
        <v>41</v>
      </c>
      <c r="D20" s="16" t="s">
        <v>20</v>
      </c>
      <c r="E20" s="27">
        <v>3335888130</v>
      </c>
      <c r="F20" t="s">
        <v>107</v>
      </c>
    </row>
    <row r="21" spans="1:6" ht="18" x14ac:dyDescent="0.25">
      <c r="A21" s="19" t="s">
        <v>25</v>
      </c>
      <c r="B21" s="22">
        <v>649</v>
      </c>
      <c r="C21" s="25" t="s">
        <v>42</v>
      </c>
      <c r="D21" s="16" t="s">
        <v>20</v>
      </c>
      <c r="E21" s="27">
        <v>3335888154</v>
      </c>
      <c r="F21" t="s">
        <v>107</v>
      </c>
    </row>
    <row r="22" spans="1:6" ht="18" x14ac:dyDescent="0.25">
      <c r="A22" s="19" t="s">
        <v>25</v>
      </c>
      <c r="B22" s="22">
        <v>888</v>
      </c>
      <c r="C22" s="25" t="s">
        <v>43</v>
      </c>
      <c r="D22" s="16" t="s">
        <v>20</v>
      </c>
      <c r="E22" s="27">
        <v>3335888186</v>
      </c>
      <c r="F22" t="s">
        <v>107</v>
      </c>
    </row>
    <row r="23" spans="1:6" ht="18" x14ac:dyDescent="0.25">
      <c r="A23" s="19" t="s">
        <v>32</v>
      </c>
      <c r="B23" s="22">
        <v>765</v>
      </c>
      <c r="C23" s="25" t="s">
        <v>44</v>
      </c>
      <c r="D23" s="16" t="s">
        <v>20</v>
      </c>
      <c r="E23" s="27">
        <v>3335888210</v>
      </c>
      <c r="F23" t="s">
        <v>107</v>
      </c>
    </row>
    <row r="24" spans="1:6" ht="18" x14ac:dyDescent="0.25">
      <c r="A24" s="19" t="s">
        <v>29</v>
      </c>
      <c r="B24" s="22">
        <v>957</v>
      </c>
      <c r="C24" s="25" t="s">
        <v>45</v>
      </c>
      <c r="D24" s="16" t="s">
        <v>20</v>
      </c>
      <c r="E24" s="27">
        <v>3335888212</v>
      </c>
      <c r="F24" t="s">
        <v>107</v>
      </c>
    </row>
    <row r="25" spans="1:6" ht="18" x14ac:dyDescent="0.25">
      <c r="A25" s="19" t="s">
        <v>25</v>
      </c>
      <c r="B25" s="22">
        <v>749</v>
      </c>
      <c r="C25" s="25" t="s">
        <v>46</v>
      </c>
      <c r="D25" s="16" t="s">
        <v>20</v>
      </c>
      <c r="E25" s="27">
        <v>3335888227</v>
      </c>
      <c r="F25" t="s">
        <v>107</v>
      </c>
    </row>
    <row r="26" spans="1:6" ht="18" x14ac:dyDescent="0.25">
      <c r="A26" s="22" t="s">
        <v>25</v>
      </c>
      <c r="B26" s="22">
        <v>687</v>
      </c>
      <c r="C26" s="22" t="s">
        <v>51</v>
      </c>
      <c r="D26" s="16" t="s">
        <v>20</v>
      </c>
      <c r="E26" s="27">
        <v>3335887999</v>
      </c>
      <c r="F26" t="s">
        <v>107</v>
      </c>
    </row>
    <row r="27" spans="1:6" ht="18" x14ac:dyDescent="0.25">
      <c r="A27" s="22" t="s">
        <v>25</v>
      </c>
      <c r="B27" s="22">
        <v>965</v>
      </c>
      <c r="C27" s="22" t="s">
        <v>52</v>
      </c>
      <c r="D27" s="16" t="s">
        <v>20</v>
      </c>
      <c r="E27" s="27">
        <v>3335888039</v>
      </c>
      <c r="F27" t="s">
        <v>107</v>
      </c>
    </row>
    <row r="28" spans="1:6" ht="18" x14ac:dyDescent="0.25">
      <c r="A28" s="22" t="s">
        <v>27</v>
      </c>
      <c r="B28" s="22">
        <v>634</v>
      </c>
      <c r="C28" s="22" t="s">
        <v>53</v>
      </c>
      <c r="D28" s="16" t="s">
        <v>20</v>
      </c>
      <c r="E28" s="27">
        <v>3335888080</v>
      </c>
      <c r="F28" t="s">
        <v>107</v>
      </c>
    </row>
    <row r="29" spans="1:6" ht="18" x14ac:dyDescent="0.25">
      <c r="A29" s="22" t="s">
        <v>27</v>
      </c>
      <c r="B29" s="22">
        <v>843</v>
      </c>
      <c r="C29" s="22" t="s">
        <v>54</v>
      </c>
      <c r="D29" s="16" t="s">
        <v>20</v>
      </c>
      <c r="E29" s="27">
        <v>3335888090</v>
      </c>
      <c r="F29" t="s">
        <v>107</v>
      </c>
    </row>
    <row r="30" spans="1:6" ht="18" x14ac:dyDescent="0.25">
      <c r="A30" s="22" t="s">
        <v>25</v>
      </c>
      <c r="B30" s="22">
        <v>396</v>
      </c>
      <c r="C30" s="22" t="s">
        <v>55</v>
      </c>
      <c r="D30" s="16" t="s">
        <v>20</v>
      </c>
      <c r="E30" s="27">
        <v>3335888099</v>
      </c>
      <c r="F30" t="s">
        <v>107</v>
      </c>
    </row>
    <row r="31" spans="1:6" ht="17.25" customHeight="1" x14ac:dyDescent="0.25">
      <c r="A31" s="22" t="s">
        <v>25</v>
      </c>
      <c r="B31" s="22">
        <v>119</v>
      </c>
      <c r="C31" s="22" t="s">
        <v>56</v>
      </c>
      <c r="D31" s="16" t="s">
        <v>20</v>
      </c>
      <c r="E31" s="27">
        <v>3335888109</v>
      </c>
      <c r="F31" t="s">
        <v>107</v>
      </c>
    </row>
    <row r="32" spans="1:6" ht="18" x14ac:dyDescent="0.25">
      <c r="A32" s="22" t="s">
        <v>27</v>
      </c>
      <c r="B32" s="22">
        <v>268</v>
      </c>
      <c r="C32" s="22" t="s">
        <v>57</v>
      </c>
      <c r="D32" s="16" t="s">
        <v>20</v>
      </c>
      <c r="E32" s="27">
        <v>3335888111</v>
      </c>
      <c r="F32" t="s">
        <v>107</v>
      </c>
    </row>
    <row r="33" spans="1:6" ht="18" x14ac:dyDescent="0.25">
      <c r="A33" s="22" t="s">
        <v>27</v>
      </c>
      <c r="B33" s="22">
        <v>631</v>
      </c>
      <c r="C33" s="22" t="s">
        <v>58</v>
      </c>
      <c r="D33" s="16" t="s">
        <v>20</v>
      </c>
      <c r="E33" s="27">
        <v>3335888153</v>
      </c>
      <c r="F33" t="s">
        <v>107</v>
      </c>
    </row>
    <row r="34" spans="1:6" ht="18" x14ac:dyDescent="0.25">
      <c r="A34" s="22" t="s">
        <v>29</v>
      </c>
      <c r="B34" s="22">
        <v>461</v>
      </c>
      <c r="C34" s="22" t="s">
        <v>59</v>
      </c>
      <c r="D34" s="16" t="s">
        <v>20</v>
      </c>
      <c r="E34" s="27">
        <v>3335888159</v>
      </c>
    </row>
    <row r="35" spans="1:6" ht="18" x14ac:dyDescent="0.25">
      <c r="A35" s="22" t="s">
        <v>29</v>
      </c>
      <c r="B35" s="22">
        <v>868</v>
      </c>
      <c r="C35" s="22" t="s">
        <v>60</v>
      </c>
      <c r="D35" s="16" t="s">
        <v>20</v>
      </c>
      <c r="E35" s="27">
        <v>3335888193</v>
      </c>
    </row>
    <row r="36" spans="1:6" ht="18" x14ac:dyDescent="0.25">
      <c r="A36" s="22" t="s">
        <v>25</v>
      </c>
      <c r="B36" s="22">
        <v>8</v>
      </c>
      <c r="C36" s="22" t="s">
        <v>61</v>
      </c>
      <c r="D36" s="16" t="s">
        <v>20</v>
      </c>
      <c r="E36" s="27">
        <v>3335888203</v>
      </c>
      <c r="F36" t="s">
        <v>107</v>
      </c>
    </row>
    <row r="37" spans="1:6" ht="18" x14ac:dyDescent="0.25">
      <c r="A37" s="22" t="s">
        <v>29</v>
      </c>
      <c r="B37" s="22">
        <v>437</v>
      </c>
      <c r="C37" s="22" t="s">
        <v>62</v>
      </c>
      <c r="D37" s="16" t="s">
        <v>20</v>
      </c>
      <c r="E37" s="27">
        <v>3335888218</v>
      </c>
      <c r="F37" t="s">
        <v>107</v>
      </c>
    </row>
    <row r="38" spans="1:6" ht="18" x14ac:dyDescent="0.25">
      <c r="A38" s="22" t="s">
        <v>25</v>
      </c>
      <c r="B38" s="22">
        <v>154</v>
      </c>
      <c r="C38" s="22" t="s">
        <v>63</v>
      </c>
      <c r="D38" s="16" t="s">
        <v>20</v>
      </c>
      <c r="E38" s="27">
        <v>3335888774</v>
      </c>
      <c r="F38" t="s">
        <v>107</v>
      </c>
    </row>
    <row r="39" spans="1:6" ht="18" x14ac:dyDescent="0.25">
      <c r="A39" s="22" t="s">
        <v>29</v>
      </c>
      <c r="B39" s="22">
        <v>883</v>
      </c>
      <c r="C39" s="22" t="s">
        <v>64</v>
      </c>
      <c r="D39" s="16" t="s">
        <v>20</v>
      </c>
      <c r="E39" s="27">
        <v>3335888999</v>
      </c>
      <c r="F39" t="s">
        <v>107</v>
      </c>
    </row>
    <row r="40" spans="1:6" ht="18" x14ac:dyDescent="0.25">
      <c r="A40" s="22" t="s">
        <v>29</v>
      </c>
      <c r="B40" s="22">
        <v>744</v>
      </c>
      <c r="C40" s="22" t="s">
        <v>65</v>
      </c>
      <c r="D40" s="16" t="s">
        <v>20</v>
      </c>
      <c r="E40" s="27">
        <v>3335889074</v>
      </c>
    </row>
    <row r="41" spans="1:6" ht="18" x14ac:dyDescent="0.25">
      <c r="A41" s="22" t="s">
        <v>29</v>
      </c>
      <c r="B41" s="22">
        <v>312</v>
      </c>
      <c r="C41" s="22" t="s">
        <v>66</v>
      </c>
      <c r="D41" s="16" t="s">
        <v>20</v>
      </c>
      <c r="E41" s="27">
        <v>3335889100</v>
      </c>
    </row>
    <row r="42" spans="1:6" ht="18" x14ac:dyDescent="0.25">
      <c r="A42" s="19" t="s">
        <v>29</v>
      </c>
      <c r="B42" s="22">
        <v>224</v>
      </c>
      <c r="C42" s="25" t="s">
        <v>67</v>
      </c>
      <c r="D42" s="16" t="s">
        <v>20</v>
      </c>
      <c r="E42" s="27">
        <v>3335888051</v>
      </c>
    </row>
    <row r="43" spans="1:6" ht="18" x14ac:dyDescent="0.25">
      <c r="A43" s="19" t="s">
        <v>29</v>
      </c>
      <c r="B43" s="22">
        <v>267</v>
      </c>
      <c r="C43" s="25" t="s">
        <v>68</v>
      </c>
      <c r="D43" s="16" t="s">
        <v>20</v>
      </c>
      <c r="E43" s="27">
        <v>3335888059</v>
      </c>
    </row>
    <row r="44" spans="1:6" ht="18" customHeight="1" x14ac:dyDescent="0.25">
      <c r="A44" s="19" t="s">
        <v>32</v>
      </c>
      <c r="B44" s="22">
        <v>537</v>
      </c>
      <c r="C44" s="25" t="s">
        <v>69</v>
      </c>
      <c r="D44" s="16" t="s">
        <v>20</v>
      </c>
      <c r="E44" s="27">
        <v>3335888073</v>
      </c>
      <c r="F44" t="s">
        <v>107</v>
      </c>
    </row>
    <row r="45" spans="1:6" ht="18" x14ac:dyDescent="0.25">
      <c r="A45" s="19" t="s">
        <v>29</v>
      </c>
      <c r="B45" s="22">
        <v>438</v>
      </c>
      <c r="C45" s="25" t="s">
        <v>70</v>
      </c>
      <c r="D45" s="16" t="s">
        <v>20</v>
      </c>
      <c r="E45" s="27">
        <v>3335888188</v>
      </c>
    </row>
    <row r="46" spans="1:6" ht="18" x14ac:dyDescent="0.25">
      <c r="A46" s="19" t="s">
        <v>29</v>
      </c>
      <c r="B46" s="22">
        <v>60</v>
      </c>
      <c r="C46" s="25" t="s">
        <v>40</v>
      </c>
      <c r="D46" s="16" t="s">
        <v>20</v>
      </c>
      <c r="E46" s="27">
        <v>3335889029</v>
      </c>
    </row>
    <row r="47" spans="1:6" ht="18" x14ac:dyDescent="0.25">
      <c r="A47" s="22" t="s">
        <v>29</v>
      </c>
      <c r="B47" s="22">
        <v>676</v>
      </c>
      <c r="C47" s="22" t="s">
        <v>71</v>
      </c>
      <c r="D47" s="16" t="s">
        <v>20</v>
      </c>
      <c r="E47" s="27">
        <v>3335887722</v>
      </c>
    </row>
    <row r="48" spans="1:6" ht="18" x14ac:dyDescent="0.25">
      <c r="A48" s="22" t="s">
        <v>29</v>
      </c>
      <c r="B48" s="22">
        <v>153</v>
      </c>
      <c r="C48" s="22" t="s">
        <v>72</v>
      </c>
      <c r="D48" s="16" t="s">
        <v>20</v>
      </c>
      <c r="E48" s="27">
        <v>3335887744</v>
      </c>
    </row>
    <row r="49" spans="1:6" ht="18" x14ac:dyDescent="0.25">
      <c r="A49" s="22" t="s">
        <v>29</v>
      </c>
      <c r="B49" s="22">
        <v>697</v>
      </c>
      <c r="C49" s="22" t="s">
        <v>73</v>
      </c>
      <c r="D49" s="16" t="s">
        <v>20</v>
      </c>
      <c r="E49" s="27">
        <v>3335887949</v>
      </c>
    </row>
    <row r="50" spans="1:6" ht="18" x14ac:dyDescent="0.25">
      <c r="A50" s="22" t="s">
        <v>29</v>
      </c>
      <c r="B50" s="22">
        <v>165</v>
      </c>
      <c r="C50" s="22" t="s">
        <v>74</v>
      </c>
      <c r="D50" s="16" t="s">
        <v>20</v>
      </c>
      <c r="E50" s="27">
        <v>3335887724</v>
      </c>
      <c r="F50" t="s">
        <v>107</v>
      </c>
    </row>
    <row r="51" spans="1:6" ht="18" x14ac:dyDescent="0.25">
      <c r="A51" s="22" t="s">
        <v>27</v>
      </c>
      <c r="B51" s="22">
        <v>963</v>
      </c>
      <c r="C51" s="22" t="s">
        <v>75</v>
      </c>
      <c r="D51" s="16" t="s">
        <v>20</v>
      </c>
      <c r="E51" s="27">
        <v>3335888009</v>
      </c>
    </row>
    <row r="52" spans="1:6" ht="18" x14ac:dyDescent="0.25">
      <c r="A52" s="22" t="s">
        <v>29</v>
      </c>
      <c r="B52" s="22">
        <v>26</v>
      </c>
      <c r="C52" s="22" t="s">
        <v>30</v>
      </c>
      <c r="D52" s="16" t="s">
        <v>20</v>
      </c>
      <c r="E52" s="27">
        <v>3335888029</v>
      </c>
    </row>
    <row r="53" spans="1:6" ht="18" x14ac:dyDescent="0.25">
      <c r="A53" s="22" t="s">
        <v>27</v>
      </c>
      <c r="B53" s="22">
        <v>386</v>
      </c>
      <c r="C53" s="22" t="s">
        <v>76</v>
      </c>
      <c r="D53" s="16" t="s">
        <v>20</v>
      </c>
      <c r="E53" s="27">
        <v>3335888032</v>
      </c>
    </row>
    <row r="54" spans="1:6" ht="18" x14ac:dyDescent="0.25">
      <c r="A54" s="22" t="s">
        <v>29</v>
      </c>
      <c r="B54" s="22">
        <v>717</v>
      </c>
      <c r="C54" s="22" t="s">
        <v>77</v>
      </c>
      <c r="D54" s="16" t="s">
        <v>20</v>
      </c>
      <c r="E54" s="27">
        <v>3335888036</v>
      </c>
    </row>
    <row r="55" spans="1:6" ht="18" x14ac:dyDescent="0.25">
      <c r="A55" s="22" t="s">
        <v>25</v>
      </c>
      <c r="B55" s="22">
        <v>40</v>
      </c>
      <c r="C55" s="22" t="s">
        <v>78</v>
      </c>
      <c r="D55" s="16" t="s">
        <v>20</v>
      </c>
      <c r="E55" s="27">
        <v>3335888049</v>
      </c>
      <c r="F55" t="s">
        <v>107</v>
      </c>
    </row>
    <row r="56" spans="1:6" ht="18" x14ac:dyDescent="0.25">
      <c r="A56" s="22" t="s">
        <v>29</v>
      </c>
      <c r="B56" s="22">
        <v>32</v>
      </c>
      <c r="C56" s="22" t="s">
        <v>79</v>
      </c>
      <c r="D56" s="16" t="s">
        <v>20</v>
      </c>
      <c r="E56" s="27">
        <v>3335888064</v>
      </c>
    </row>
    <row r="57" spans="1:6" ht="18" x14ac:dyDescent="0.25">
      <c r="A57" s="22" t="s">
        <v>29</v>
      </c>
      <c r="B57" s="22">
        <v>31</v>
      </c>
      <c r="C57" s="22" t="s">
        <v>80</v>
      </c>
      <c r="D57" s="16" t="s">
        <v>20</v>
      </c>
      <c r="E57" s="27">
        <v>3335888065</v>
      </c>
    </row>
    <row r="58" spans="1:6" ht="18" x14ac:dyDescent="0.25">
      <c r="A58" s="22" t="s">
        <v>27</v>
      </c>
      <c r="B58" s="22">
        <v>742</v>
      </c>
      <c r="C58" s="22" t="s">
        <v>81</v>
      </c>
      <c r="D58" s="16" t="s">
        <v>20</v>
      </c>
      <c r="E58" s="27">
        <v>3335888092</v>
      </c>
    </row>
    <row r="59" spans="1:6" ht="18" x14ac:dyDescent="0.25">
      <c r="A59" s="22" t="s">
        <v>29</v>
      </c>
      <c r="B59" s="22">
        <v>394</v>
      </c>
      <c r="C59" s="22" t="s">
        <v>82</v>
      </c>
      <c r="D59" s="16" t="s">
        <v>20</v>
      </c>
      <c r="E59" s="27">
        <v>3335888100</v>
      </c>
    </row>
    <row r="60" spans="1:6" ht="17.25" customHeight="1" x14ac:dyDescent="0.25">
      <c r="A60" s="22" t="s">
        <v>29</v>
      </c>
      <c r="B60" s="22">
        <v>416</v>
      </c>
      <c r="C60" s="22" t="s">
        <v>83</v>
      </c>
      <c r="D60" s="16" t="s">
        <v>20</v>
      </c>
      <c r="E60" s="27">
        <v>3335888108</v>
      </c>
    </row>
    <row r="61" spans="1:6" ht="18" x14ac:dyDescent="0.25">
      <c r="A61" s="22" t="s">
        <v>25</v>
      </c>
      <c r="B61" s="22">
        <v>837</v>
      </c>
      <c r="C61" s="22" t="s">
        <v>84</v>
      </c>
      <c r="D61" s="16" t="s">
        <v>20</v>
      </c>
      <c r="E61" s="27">
        <v>3335888132</v>
      </c>
      <c r="F61" t="s">
        <v>107</v>
      </c>
    </row>
    <row r="62" spans="1:6" ht="18" x14ac:dyDescent="0.25">
      <c r="A62" s="22" t="s">
        <v>32</v>
      </c>
      <c r="B62" s="22">
        <v>356</v>
      </c>
      <c r="C62" s="22" t="s">
        <v>85</v>
      </c>
      <c r="D62" s="16" t="s">
        <v>20</v>
      </c>
      <c r="E62" s="27">
        <v>3335888150</v>
      </c>
    </row>
    <row r="63" spans="1:6" ht="18" x14ac:dyDescent="0.25">
      <c r="A63" s="22" t="s">
        <v>32</v>
      </c>
      <c r="B63" s="22">
        <v>342</v>
      </c>
      <c r="C63" s="22" t="s">
        <v>86</v>
      </c>
      <c r="D63" s="16" t="s">
        <v>20</v>
      </c>
      <c r="E63" s="27">
        <v>3335888158</v>
      </c>
      <c r="F63" t="s">
        <v>107</v>
      </c>
    </row>
    <row r="64" spans="1:6" ht="18" x14ac:dyDescent="0.25">
      <c r="A64" s="22" t="s">
        <v>29</v>
      </c>
      <c r="B64" s="22">
        <v>486</v>
      </c>
      <c r="C64" s="22" t="s">
        <v>87</v>
      </c>
      <c r="D64" s="16" t="s">
        <v>20</v>
      </c>
      <c r="E64" s="27">
        <v>3335888190</v>
      </c>
    </row>
    <row r="65" spans="1:6" ht="18" x14ac:dyDescent="0.25">
      <c r="A65" s="22" t="s">
        <v>32</v>
      </c>
      <c r="B65" s="22">
        <v>592</v>
      </c>
      <c r="C65" s="22" t="s">
        <v>88</v>
      </c>
      <c r="D65" s="16" t="s">
        <v>20</v>
      </c>
      <c r="E65" s="27">
        <v>3335888192</v>
      </c>
    </row>
    <row r="66" spans="1:6" ht="18" x14ac:dyDescent="0.25">
      <c r="A66" s="22" t="s">
        <v>29</v>
      </c>
      <c r="B66" s="22">
        <v>20</v>
      </c>
      <c r="C66" s="22" t="s">
        <v>89</v>
      </c>
      <c r="D66" s="16" t="s">
        <v>20</v>
      </c>
      <c r="E66" s="27">
        <v>3335888371</v>
      </c>
    </row>
    <row r="67" spans="1:6" ht="18" x14ac:dyDescent="0.25">
      <c r="A67" s="22" t="s">
        <v>29</v>
      </c>
      <c r="B67" s="22">
        <v>29</v>
      </c>
      <c r="C67" s="22" t="s">
        <v>90</v>
      </c>
      <c r="D67" s="16" t="s">
        <v>20</v>
      </c>
      <c r="E67" s="27">
        <v>3335889040</v>
      </c>
    </row>
    <row r="68" spans="1:6" ht="18" x14ac:dyDescent="0.25">
      <c r="A68" s="22" t="s">
        <v>29</v>
      </c>
      <c r="B68" s="22">
        <v>983</v>
      </c>
      <c r="C68" s="22" t="s">
        <v>91</v>
      </c>
      <c r="D68" s="16" t="s">
        <v>20</v>
      </c>
      <c r="E68" s="27">
        <v>3335889045</v>
      </c>
    </row>
    <row r="69" spans="1:6" ht="18" x14ac:dyDescent="0.25">
      <c r="A69" s="22" t="s">
        <v>29</v>
      </c>
      <c r="B69" s="22">
        <v>889</v>
      </c>
      <c r="C69" s="22" t="s">
        <v>92</v>
      </c>
      <c r="D69" s="16" t="s">
        <v>20</v>
      </c>
      <c r="E69" s="27">
        <v>3335889078</v>
      </c>
    </row>
    <row r="70" spans="1:6" ht="18" x14ac:dyDescent="0.25">
      <c r="A70" s="19" t="s">
        <v>29</v>
      </c>
      <c r="B70" s="22">
        <v>408</v>
      </c>
      <c r="C70" s="25" t="s">
        <v>93</v>
      </c>
      <c r="D70" s="16" t="s">
        <v>20</v>
      </c>
      <c r="E70" s="27">
        <v>3335888151</v>
      </c>
      <c r="F70" t="s">
        <v>107</v>
      </c>
    </row>
    <row r="71" spans="1:6" ht="18" x14ac:dyDescent="0.25">
      <c r="A71" s="19" t="s">
        <v>29</v>
      </c>
      <c r="B71" s="22">
        <v>415</v>
      </c>
      <c r="C71" s="25" t="s">
        <v>94</v>
      </c>
      <c r="D71" s="16" t="s">
        <v>20</v>
      </c>
      <c r="E71" s="27">
        <v>3335888152</v>
      </c>
    </row>
    <row r="72" spans="1:6" ht="18" x14ac:dyDescent="0.25">
      <c r="A72" s="19" t="s">
        <v>32</v>
      </c>
      <c r="B72" s="22">
        <v>995</v>
      </c>
      <c r="C72" s="25" t="s">
        <v>95</v>
      </c>
      <c r="D72" s="16" t="s">
        <v>20</v>
      </c>
      <c r="E72" s="27">
        <v>3335888213</v>
      </c>
    </row>
    <row r="73" spans="1:6" ht="18" x14ac:dyDescent="0.25">
      <c r="A73" s="19" t="s">
        <v>29</v>
      </c>
      <c r="B73" s="22">
        <v>152</v>
      </c>
      <c r="C73" s="25" t="s">
        <v>96</v>
      </c>
      <c r="D73" s="16" t="s">
        <v>20</v>
      </c>
      <c r="E73" s="27">
        <v>3335889218</v>
      </c>
    </row>
    <row r="74" spans="1:6" ht="18" x14ac:dyDescent="0.25">
      <c r="A74" s="22" t="s">
        <v>27</v>
      </c>
      <c r="B74" s="22">
        <v>934</v>
      </c>
      <c r="C74" s="22" t="s">
        <v>97</v>
      </c>
      <c r="D74" s="16" t="s">
        <v>20</v>
      </c>
      <c r="E74" s="27">
        <v>3335887954</v>
      </c>
      <c r="F74" t="s">
        <v>107</v>
      </c>
    </row>
    <row r="75" spans="1:6" ht="18" x14ac:dyDescent="0.25">
      <c r="A75" s="22" t="s">
        <v>27</v>
      </c>
      <c r="B75" s="22">
        <v>673</v>
      </c>
      <c r="C75" s="22" t="s">
        <v>98</v>
      </c>
      <c r="D75" s="16" t="s">
        <v>20</v>
      </c>
      <c r="E75" s="27">
        <v>3335888000</v>
      </c>
    </row>
    <row r="76" spans="1:6" ht="18" x14ac:dyDescent="0.25">
      <c r="A76" s="22" t="s">
        <v>25</v>
      </c>
      <c r="B76" s="22">
        <v>716</v>
      </c>
      <c r="C76" s="22" t="s">
        <v>99</v>
      </c>
      <c r="D76" s="16" t="s">
        <v>20</v>
      </c>
      <c r="E76" s="27">
        <v>3335888035</v>
      </c>
      <c r="F76" t="s">
        <v>107</v>
      </c>
    </row>
    <row r="77" spans="1:6" ht="18" x14ac:dyDescent="0.25">
      <c r="A77" s="22" t="s">
        <v>25</v>
      </c>
      <c r="B77" s="22">
        <v>720</v>
      </c>
      <c r="C77" s="22" t="s">
        <v>100</v>
      </c>
      <c r="D77" s="16" t="s">
        <v>20</v>
      </c>
      <c r="E77" s="27">
        <v>3335888081</v>
      </c>
      <c r="F77" t="s">
        <v>107</v>
      </c>
    </row>
    <row r="78" spans="1:6" ht="18" x14ac:dyDescent="0.25">
      <c r="A78" s="22" t="s">
        <v>29</v>
      </c>
      <c r="B78" s="22">
        <v>406</v>
      </c>
      <c r="C78" s="22" t="s">
        <v>101</v>
      </c>
      <c r="D78" s="16" t="s">
        <v>20</v>
      </c>
      <c r="E78" s="27">
        <v>3335888091</v>
      </c>
    </row>
    <row r="79" spans="1:6" ht="18" x14ac:dyDescent="0.25">
      <c r="A79" s="22" t="s">
        <v>29</v>
      </c>
      <c r="B79" s="22">
        <v>655</v>
      </c>
      <c r="C79" s="22" t="s">
        <v>102</v>
      </c>
      <c r="D79" s="16" t="s">
        <v>20</v>
      </c>
      <c r="E79" s="27">
        <v>3335888155</v>
      </c>
    </row>
    <row r="80" spans="1:6" ht="18" x14ac:dyDescent="0.25">
      <c r="A80" s="22" t="s">
        <v>25</v>
      </c>
      <c r="B80" s="22">
        <v>732</v>
      </c>
      <c r="C80" s="22" t="s">
        <v>103</v>
      </c>
      <c r="D80" s="16" t="s">
        <v>20</v>
      </c>
      <c r="E80" s="27">
        <v>3335888200</v>
      </c>
      <c r="F80" t="s">
        <v>107</v>
      </c>
    </row>
    <row r="81" spans="1:6" ht="18" x14ac:dyDescent="0.25">
      <c r="A81" s="22" t="s">
        <v>25</v>
      </c>
      <c r="B81" s="22">
        <v>633</v>
      </c>
      <c r="C81" s="22" t="s">
        <v>104</v>
      </c>
      <c r="D81" s="16" t="s">
        <v>20</v>
      </c>
      <c r="E81" s="27">
        <v>3335888201</v>
      </c>
      <c r="F81" t="s">
        <v>107</v>
      </c>
    </row>
    <row r="82" spans="1:6" ht="18" x14ac:dyDescent="0.25">
      <c r="A82" s="22" t="s">
        <v>29</v>
      </c>
      <c r="B82" s="22">
        <v>884</v>
      </c>
      <c r="C82" s="22" t="s">
        <v>105</v>
      </c>
      <c r="D82" s="16" t="s">
        <v>20</v>
      </c>
      <c r="E82" s="27">
        <v>3335888211</v>
      </c>
      <c r="F82" t="s">
        <v>107</v>
      </c>
    </row>
    <row r="83" spans="1:6" ht="18" x14ac:dyDescent="0.25">
      <c r="A83" s="22" t="s">
        <v>25</v>
      </c>
      <c r="B83" s="22">
        <v>136</v>
      </c>
      <c r="C83" s="22" t="s">
        <v>106</v>
      </c>
      <c r="D83" s="16" t="s">
        <v>20</v>
      </c>
      <c r="E83" s="27">
        <v>3335889033</v>
      </c>
      <c r="F83" t="s">
        <v>107</v>
      </c>
    </row>
    <row r="84" spans="1:6" ht="18" x14ac:dyDescent="0.25">
      <c r="A84" s="19" t="str">
        <f>VLOOKUP(B84,'[1]LISTADO ATM'!$A$2:$C$821,3,0)</f>
        <v>DISTRITO NACIONAL</v>
      </c>
      <c r="B84" s="22">
        <v>572</v>
      </c>
      <c r="C84" s="25" t="str">
        <f>VLOOKUP(B84,'[1]LISTADO ATM'!$A$2:$B$821,2,0)</f>
        <v xml:space="preserve">ATM Olé Ovando </v>
      </c>
      <c r="D84" s="16" t="s">
        <v>20</v>
      </c>
      <c r="E84" s="27">
        <v>3335888194</v>
      </c>
    </row>
    <row r="85" spans="1:6" ht="18" x14ac:dyDescent="0.25">
      <c r="A85" s="19" t="str">
        <f>VLOOKUP(B85,'[1]LISTADO ATM'!$A$2:$C$821,3,0)</f>
        <v>DISTRITO NACIONAL</v>
      </c>
      <c r="B85" s="22">
        <v>363</v>
      </c>
      <c r="C85" s="22" t="str">
        <f>VLOOKUP(B85,'[1]LISTADO ATM'!$A$2:$B$821,2,0)</f>
        <v>ATM S/M Bravo Villa Mella</v>
      </c>
      <c r="D85" s="16" t="s">
        <v>20</v>
      </c>
      <c r="E85" s="27">
        <v>3335888031</v>
      </c>
    </row>
    <row r="86" spans="1:6" ht="18" x14ac:dyDescent="0.25">
      <c r="A86" s="19" t="str">
        <f>VLOOKUP(B86,'[1]LISTADO ATM'!$A$2:$C$821,3,0)</f>
        <v>DISTRITO NACIONAL</v>
      </c>
      <c r="B86" s="22">
        <v>875</v>
      </c>
      <c r="C86" s="22" t="str">
        <f>VLOOKUP(B86,'[1]LISTADO ATM'!$A$2:$B$821,2,0)</f>
        <v xml:space="preserve">ATM Texaco Aut. Duarte KM 14 1/2 (Los Alcarrizos) </v>
      </c>
      <c r="D86" s="16" t="s">
        <v>20</v>
      </c>
      <c r="E86" s="27">
        <v>3335888093</v>
      </c>
    </row>
    <row r="87" spans="1:6" ht="18" x14ac:dyDescent="0.25">
      <c r="A87" s="19" t="str">
        <f>VLOOKUP(B87,'[1]LISTADO ATM'!$A$2:$C$821,3,0)</f>
        <v>DISTRITO NACIONAL</v>
      </c>
      <c r="B87" s="22">
        <v>493</v>
      </c>
      <c r="C87" s="22" t="str">
        <f>VLOOKUP(B87,'[1]LISTADO ATM'!$A$2:$B$821,2,0)</f>
        <v xml:space="preserve">ATM Oficina Haina Occidental II </v>
      </c>
      <c r="D87" s="16" t="s">
        <v>20</v>
      </c>
      <c r="E87" s="27">
        <v>3335888034</v>
      </c>
    </row>
    <row r="88" spans="1:6" ht="18" x14ac:dyDescent="0.25">
      <c r="A88" s="19" t="str">
        <f>VLOOKUP(B88,'[1]LISTADO ATM'!$A$2:$C$821,3,0)</f>
        <v>NORTE</v>
      </c>
      <c r="B88" s="22">
        <v>594</v>
      </c>
      <c r="C88" s="22" t="str">
        <f>VLOOKUP(B88,'[1]LISTADO ATM'!$A$2:$B$821,2,0)</f>
        <v xml:space="preserve">ATM Plaza Venezuela II (Santiago) </v>
      </c>
      <c r="D88" s="16" t="s">
        <v>20</v>
      </c>
      <c r="E88" s="27">
        <v>3335888058</v>
      </c>
      <c r="F88" t="s">
        <v>107</v>
      </c>
    </row>
    <row r="89" spans="1:6" ht="18" x14ac:dyDescent="0.25">
      <c r="A89" s="19" t="str">
        <f>VLOOKUP(B89,'[1]LISTADO ATM'!$A$2:$C$821,3,0)</f>
        <v>DISTRITO NACIONAL</v>
      </c>
      <c r="B89" s="22">
        <v>900</v>
      </c>
      <c r="C89" s="22" t="str">
        <f>VLOOKUP(B89,'[1]LISTADO ATM'!$A$2:$B$821,2,0)</f>
        <v xml:space="preserve">ATM UNP Merca Santo Domingo </v>
      </c>
      <c r="D89" s="16" t="s">
        <v>20</v>
      </c>
      <c r="E89" s="27">
        <v>3335888060</v>
      </c>
    </row>
    <row r="90" spans="1:6" ht="18" x14ac:dyDescent="0.25">
      <c r="A90" s="19" t="str">
        <f>VLOOKUP(B90,'[1]LISTADO ATM'!$A$2:$C$821,3,0)</f>
        <v>DISTRITO NACIONAL</v>
      </c>
      <c r="B90" s="22">
        <v>347</v>
      </c>
      <c r="C90" s="22" t="str">
        <f>VLOOKUP(B90,'[1]LISTADO ATM'!$A$2:$B$821,2,0)</f>
        <v>ATM Patio de Colombia</v>
      </c>
      <c r="D90" s="16" t="s">
        <v>20</v>
      </c>
      <c r="E90" s="27">
        <v>3335888066</v>
      </c>
      <c r="F90" t="s">
        <v>107</v>
      </c>
    </row>
    <row r="91" spans="1:6" ht="18" x14ac:dyDescent="0.25">
      <c r="A91" s="19" t="str">
        <f>VLOOKUP(B91,'[1]LISTADO ATM'!$A$2:$C$821,3,0)</f>
        <v>DISTRITO NACIONAL</v>
      </c>
      <c r="B91" s="22">
        <v>562</v>
      </c>
      <c r="C91" s="22" t="str">
        <f>VLOOKUP(B91,'[1]LISTADO ATM'!$A$2:$B$821,2,0)</f>
        <v xml:space="preserve">ATM S/M Jumbo Carretera Mella </v>
      </c>
      <c r="D91" s="16" t="s">
        <v>20</v>
      </c>
      <c r="E91" s="27">
        <v>3335887970</v>
      </c>
    </row>
    <row r="92" spans="1:6" ht="18" x14ac:dyDescent="0.25">
      <c r="A92" s="19" t="str">
        <f>VLOOKUP(B92,'[1]LISTADO ATM'!$A$2:$C$821,3,0)</f>
        <v>DISTRITO NACIONAL</v>
      </c>
      <c r="B92" s="22">
        <v>410</v>
      </c>
      <c r="C92" s="22" t="str">
        <f>VLOOKUP(B92,'[1]LISTADO ATM'!$A$2:$B$821,2,0)</f>
        <v xml:space="preserve">ATM Oficina Las Palmas de Herrera II </v>
      </c>
      <c r="D92" s="16" t="s">
        <v>20</v>
      </c>
      <c r="E92" s="27">
        <v>3335887926</v>
      </c>
      <c r="F92" t="s">
        <v>107</v>
      </c>
    </row>
    <row r="93" spans="1:6" ht="18" x14ac:dyDescent="0.25">
      <c r="A93" s="19" t="str">
        <f>VLOOKUP(B93,'[1]LISTADO ATM'!$A$2:$C$821,3,0)</f>
        <v>NORTE</v>
      </c>
      <c r="B93" s="22">
        <v>463</v>
      </c>
      <c r="C93" s="22" t="str">
        <f>VLOOKUP(B93,'[1]LISTADO ATM'!$A$2:$B$821,2,0)</f>
        <v xml:space="preserve">ATM La Sirena El Embrujo </v>
      </c>
      <c r="D93" s="16" t="s">
        <v>20</v>
      </c>
      <c r="E93" s="27">
        <v>3335889455</v>
      </c>
      <c r="F93" t="s">
        <v>107</v>
      </c>
    </row>
    <row r="94" spans="1:6" ht="18" x14ac:dyDescent="0.25">
      <c r="A94" s="19" t="str">
        <f>VLOOKUP(B94,'[1]LISTADO ATM'!$A$2:$C$821,3,0)</f>
        <v>DISTRITO NACIONAL</v>
      </c>
      <c r="B94" s="22">
        <v>325</v>
      </c>
      <c r="C94" s="22" t="str">
        <f>VLOOKUP(B94,'[1]LISTADO ATM'!$A$2:$B$821,2,0)</f>
        <v>ATM Casa Edwin</v>
      </c>
      <c r="D94" s="16" t="s">
        <v>20</v>
      </c>
      <c r="E94" s="27">
        <v>3335888202</v>
      </c>
    </row>
    <row r="95" spans="1:6" ht="18" x14ac:dyDescent="0.25">
      <c r="A95" s="19" t="str">
        <f>VLOOKUP(B95,'[1]LISTADO ATM'!$A$2:$C$821,3,0)</f>
        <v>NORTE</v>
      </c>
      <c r="B95" s="22">
        <v>728</v>
      </c>
      <c r="C95" s="22" t="str">
        <f>VLOOKUP(B95,'[1]LISTADO ATM'!$A$2:$B$821,2,0)</f>
        <v xml:space="preserve">ATM UNP La Vega Oficina Regional Norcentral </v>
      </c>
      <c r="D95" s="16" t="s">
        <v>20</v>
      </c>
      <c r="E95" s="27">
        <v>3335888197</v>
      </c>
      <c r="F95" t="s">
        <v>107</v>
      </c>
    </row>
    <row r="96" spans="1:6" ht="18" x14ac:dyDescent="0.25">
      <c r="A96" s="19" t="str">
        <f>VLOOKUP(B96,'[1]LISTADO ATM'!$A$2:$C$821,3,0)</f>
        <v>DISTRITO NACIONAL</v>
      </c>
      <c r="B96" s="22">
        <v>967</v>
      </c>
      <c r="C96" s="22" t="str">
        <f>VLOOKUP(B96,'[1]LISTADO ATM'!$A$2:$B$821,2,0)</f>
        <v xml:space="preserve">ATM UNP Hiper Olé Autopista Duarte </v>
      </c>
      <c r="D96" s="16" t="s">
        <v>20</v>
      </c>
      <c r="E96" s="27">
        <v>3335888195</v>
      </c>
    </row>
    <row r="97" spans="1:6" ht="18" x14ac:dyDescent="0.25">
      <c r="A97" s="19" t="str">
        <f>VLOOKUP(B97,'[1]LISTADO ATM'!$A$2:$C$821,3,0)</f>
        <v>SUR</v>
      </c>
      <c r="B97" s="22">
        <v>881</v>
      </c>
      <c r="C97" s="22" t="str">
        <f>VLOOKUP(B97,'[1]LISTADO ATM'!$A$2:$B$821,2,0)</f>
        <v xml:space="preserve">ATM UNP Yaguate (San Cristóbal) </v>
      </c>
      <c r="D97" s="16" t="s">
        <v>20</v>
      </c>
      <c r="E97" s="27">
        <v>3335888156</v>
      </c>
      <c r="F97" t="s">
        <v>107</v>
      </c>
    </row>
    <row r="98" spans="1:6" ht="18" x14ac:dyDescent="0.25">
      <c r="A98" s="19" t="str">
        <f>VLOOKUP(B98,'[1]LISTADO ATM'!$A$2:$C$821,3,0)</f>
        <v>NORTE</v>
      </c>
      <c r="B98" s="22">
        <v>88</v>
      </c>
      <c r="C98" s="22" t="str">
        <f>VLOOKUP(B98,'[1]LISTADO ATM'!$A$2:$B$821,2,0)</f>
        <v xml:space="preserve">ATM S/M La Fuente (Santiago) </v>
      </c>
      <c r="D98" s="16" t="s">
        <v>20</v>
      </c>
      <c r="E98" s="27">
        <v>3335888131</v>
      </c>
      <c r="F98" t="s">
        <v>107</v>
      </c>
    </row>
    <row r="99" spans="1:6" ht="18" x14ac:dyDescent="0.25">
      <c r="A99" s="19" t="str">
        <f>VLOOKUP(B99,'[1]LISTADO ATM'!$A$2:$C$821,3,0)</f>
        <v>NORTE</v>
      </c>
      <c r="B99" s="22">
        <v>304</v>
      </c>
      <c r="C99" s="22" t="str">
        <f>VLOOKUP(B99,'[1]LISTADO ATM'!$A$2:$B$821,2,0)</f>
        <v xml:space="preserve">ATM Multicentro La Sirena Estrella Sadhala </v>
      </c>
      <c r="D99" s="16" t="s">
        <v>20</v>
      </c>
      <c r="E99" s="25">
        <v>3335888015</v>
      </c>
      <c r="F99" t="s">
        <v>107</v>
      </c>
    </row>
    <row r="100" spans="1:6" ht="18" x14ac:dyDescent="0.25">
      <c r="A100" s="19" t="str">
        <f>VLOOKUP(B100,'[1]LISTADO ATM'!$A$2:$C$821,3,0)</f>
        <v>SUR</v>
      </c>
      <c r="B100" s="22">
        <v>781</v>
      </c>
      <c r="C100" s="22" t="str">
        <f>VLOOKUP(B100,'[1]LISTADO ATM'!$A$2:$B$821,2,0)</f>
        <v xml:space="preserve">ATM Estación Isla Barahona </v>
      </c>
      <c r="D100" s="16" t="s">
        <v>20</v>
      </c>
      <c r="E100" s="27">
        <v>3335888095</v>
      </c>
    </row>
    <row r="101" spans="1:6" ht="18" x14ac:dyDescent="0.25">
      <c r="A101" s="19" t="str">
        <f>VLOOKUP(B101,'[1]LISTADO ATM'!$A$2:$C$821,3,0)</f>
        <v>ESTE</v>
      </c>
      <c r="B101" s="22">
        <v>613</v>
      </c>
      <c r="C101" s="22" t="str">
        <f>VLOOKUP(B101,'[1]LISTADO ATM'!$A$2:$B$821,2,0)</f>
        <v xml:space="preserve">ATM Almacenes Zaglul (La Altagracia) </v>
      </c>
      <c r="D101" s="16" t="s">
        <v>20</v>
      </c>
      <c r="E101" s="27">
        <v>3335887924</v>
      </c>
      <c r="F101" t="s">
        <v>107</v>
      </c>
    </row>
    <row r="102" spans="1:6" ht="18" x14ac:dyDescent="0.25">
      <c r="A102" s="19" t="str">
        <f>VLOOKUP(B102,'[1]LISTADO ATM'!$A$2:$C$821,3,0)</f>
        <v>NORTE</v>
      </c>
      <c r="B102" s="22">
        <v>886</v>
      </c>
      <c r="C102" s="22" t="str">
        <f>VLOOKUP(B102,'[1]LISTADO ATM'!$A$2:$B$821,2,0)</f>
        <v xml:space="preserve">ATM Oficina Guayubín </v>
      </c>
      <c r="D102" s="16" t="s">
        <v>20</v>
      </c>
      <c r="E102" s="27">
        <v>3335889213</v>
      </c>
      <c r="F102" t="s">
        <v>107</v>
      </c>
    </row>
    <row r="103" spans="1:6" ht="18" x14ac:dyDescent="0.25">
      <c r="A103" s="19" t="str">
        <f>VLOOKUP(B103,'[1]LISTADO ATM'!$A$2:$C$821,3,0)</f>
        <v>NORTE</v>
      </c>
      <c r="B103" s="22">
        <v>411</v>
      </c>
      <c r="C103" s="22" t="str">
        <f>VLOOKUP(B103,'[1]LISTADO ATM'!$A$2:$B$821,2,0)</f>
        <v xml:space="preserve">ATM UNP Piedra Blanca </v>
      </c>
      <c r="D103" s="16" t="s">
        <v>20</v>
      </c>
      <c r="E103" s="27">
        <v>3335888215</v>
      </c>
      <c r="F103" t="s">
        <v>107</v>
      </c>
    </row>
    <row r="104" spans="1:6" ht="18" x14ac:dyDescent="0.25">
      <c r="A104" s="19" t="str">
        <f>VLOOKUP(B104,'[1]LISTADO ATM'!$A$2:$C$821,3,0)</f>
        <v>ESTE</v>
      </c>
      <c r="B104" s="22">
        <v>366</v>
      </c>
      <c r="C104" s="22" t="str">
        <f>VLOOKUP(B104,'[1]LISTADO ATM'!$A$2:$B$821,2,0)</f>
        <v>ATM Oficina Boulevard (Higuey) II</v>
      </c>
      <c r="D104" s="16" t="s">
        <v>20</v>
      </c>
      <c r="E104" s="27">
        <v>3335888214</v>
      </c>
      <c r="F104" t="s">
        <v>107</v>
      </c>
    </row>
    <row r="105" spans="1:6" ht="18" x14ac:dyDescent="0.25">
      <c r="A105" s="19" t="str">
        <f>VLOOKUP(B105,'[1]LISTADO ATM'!$A$2:$C$821,3,0)</f>
        <v>DISTRITO NACIONAL</v>
      </c>
      <c r="B105" s="22">
        <v>160</v>
      </c>
      <c r="C105" s="22" t="str">
        <f>VLOOKUP(B105,'[1]LISTADO ATM'!$A$2:$B$821,2,0)</f>
        <v xml:space="preserve">ATM Oficina Herrera </v>
      </c>
      <c r="D105" s="16" t="s">
        <v>20</v>
      </c>
      <c r="E105" s="27">
        <v>3335888003</v>
      </c>
      <c r="F105" t="s">
        <v>107</v>
      </c>
    </row>
    <row r="106" spans="1:6" ht="18" x14ac:dyDescent="0.25">
      <c r="A106" s="19" t="str">
        <f>VLOOKUP(B106,'[1]LISTADO ATM'!$A$2:$C$821,3,0)</f>
        <v>NORTE</v>
      </c>
      <c r="B106" s="22">
        <v>22</v>
      </c>
      <c r="C106" s="22" t="str">
        <f>VLOOKUP(B106,'[1]LISTADO ATM'!$A$2:$B$821,2,0)</f>
        <v>ATM S/M Olimpico (Santiago)</v>
      </c>
      <c r="D106" s="16" t="s">
        <v>20</v>
      </c>
      <c r="E106" s="27">
        <v>3335889085</v>
      </c>
      <c r="F106" t="s">
        <v>107</v>
      </c>
    </row>
    <row r="107" spans="1:6" ht="18" x14ac:dyDescent="0.25">
      <c r="A107" s="19" t="str">
        <f>VLOOKUP(B107,'[1]LISTADO ATM'!$A$2:$C$821,3,0)</f>
        <v>DISTRITO NACIONAL</v>
      </c>
      <c r="B107" s="22">
        <v>958</v>
      </c>
      <c r="C107" s="22" t="str">
        <f>VLOOKUP(B107,'[1]LISTADO ATM'!$A$2:$B$821,2,0)</f>
        <v xml:space="preserve">ATM Olé Aut. San Isidro </v>
      </c>
      <c r="D107" s="16" t="s">
        <v>20</v>
      </c>
      <c r="E107" s="27">
        <v>3335888191</v>
      </c>
    </row>
    <row r="108" spans="1:6" ht="18" x14ac:dyDescent="0.25">
      <c r="A108" s="19" t="str">
        <f>VLOOKUP(B108,'[1]LISTADO ATM'!$A$2:$C$821,3,0)</f>
        <v>DISTRITO NACIONAL</v>
      </c>
      <c r="B108" s="22">
        <v>769</v>
      </c>
      <c r="C108" s="22" t="str">
        <f>VLOOKUP(B108,'[1]LISTADO ATM'!$A$2:$B$821,2,0)</f>
        <v>ATM UNP Pablo Mella Morales</v>
      </c>
      <c r="D108" s="16" t="s">
        <v>20</v>
      </c>
      <c r="E108" s="27">
        <v>3335888038</v>
      </c>
    </row>
    <row r="109" spans="1:6" ht="18" x14ac:dyDescent="0.25">
      <c r="A109" s="19" t="str">
        <f>VLOOKUP(B109,'[1]LISTADO ATM'!$A$2:$C$821,3,0)</f>
        <v>NORTE</v>
      </c>
      <c r="B109" s="22">
        <v>985</v>
      </c>
      <c r="C109" s="22" t="str">
        <f>VLOOKUP(B109,'[1]LISTADO ATM'!$A$2:$B$821,2,0)</f>
        <v xml:space="preserve">ATM Oficina Dajabón II </v>
      </c>
      <c r="D109" s="16" t="s">
        <v>20</v>
      </c>
      <c r="E109" s="27">
        <v>3335889448</v>
      </c>
      <c r="F109" t="s">
        <v>107</v>
      </c>
    </row>
    <row r="110" spans="1:6" ht="18" x14ac:dyDescent="0.25">
      <c r="A110" s="19" t="str">
        <f>VLOOKUP(B110,'[1]LISTADO ATM'!$A$2:$C$821,3,0)</f>
        <v>DISTRITO NACIONAL</v>
      </c>
      <c r="B110" s="22">
        <v>407</v>
      </c>
      <c r="C110" s="22" t="str">
        <f>VLOOKUP(B110,'[1]LISTADO ATM'!$A$2:$B$821,2,0)</f>
        <v xml:space="preserve">ATM Multicentro La Sirena Villa Mella </v>
      </c>
      <c r="D110" s="16" t="s">
        <v>20</v>
      </c>
      <c r="E110" s="27">
        <v>3335889059</v>
      </c>
    </row>
    <row r="111" spans="1:6" ht="18" x14ac:dyDescent="0.25">
      <c r="A111" s="19" t="str">
        <f>VLOOKUP(B111,'[1]LISTADO ATM'!$A$2:$C$821,3,0)</f>
        <v>DISTRITO NACIONAL</v>
      </c>
      <c r="B111" s="22">
        <v>738</v>
      </c>
      <c r="C111" s="22" t="str">
        <f>VLOOKUP(B111,'[1]LISTADO ATM'!$A$2:$B$821,2,0)</f>
        <v xml:space="preserve">ATM Zona Franca Los Alcarrizos </v>
      </c>
      <c r="D111" s="16" t="s">
        <v>20</v>
      </c>
      <c r="E111" s="27">
        <v>3335888094</v>
      </c>
    </row>
    <row r="112" spans="1:6" ht="18" x14ac:dyDescent="0.25">
      <c r="A112" s="19" t="str">
        <f>VLOOKUP(B112,'[1]LISTADO ATM'!$A$2:$C$821,3,0)</f>
        <v>NORTE</v>
      </c>
      <c r="B112" s="22">
        <v>895</v>
      </c>
      <c r="C112" s="22" t="str">
        <f>VLOOKUP(B112,'[1]LISTADO ATM'!$A$2:$B$821,2,0)</f>
        <v xml:space="preserve">ATM S/M Bravo (Santiago) </v>
      </c>
      <c r="D112" s="16" t="s">
        <v>20</v>
      </c>
      <c r="E112" s="27">
        <v>3335888012</v>
      </c>
      <c r="F112" t="s">
        <v>107</v>
      </c>
    </row>
    <row r="113" spans="1:6" ht="18" x14ac:dyDescent="0.25">
      <c r="A113" s="19" t="str">
        <f>VLOOKUP(B113,'[1]LISTADO ATM'!$A$2:$C$821,3,0)</f>
        <v>DISTRITO NACIONAL</v>
      </c>
      <c r="B113" s="22">
        <v>600</v>
      </c>
      <c r="C113" s="22" t="str">
        <f>VLOOKUP(B113,'[1]LISTADO ATM'!$A$2:$B$821,2,0)</f>
        <v>ATM S/M Bravo Hipica</v>
      </c>
      <c r="D113" s="16" t="s">
        <v>20</v>
      </c>
      <c r="E113" s="27">
        <v>3335889698</v>
      </c>
    </row>
    <row r="114" spans="1:6" ht="18" x14ac:dyDescent="0.25">
      <c r="A114" s="19" t="e">
        <f>VLOOKUP(B114,'[1]LISTADO ATM'!$A$2:$C$821,3,0)</f>
        <v>#N/A</v>
      </c>
      <c r="B114" s="22"/>
      <c r="C114" s="22" t="e">
        <f>VLOOKUP(B114,'[1]LISTADO ATM'!$A$2:$B$821,2,0)</f>
        <v>#N/A</v>
      </c>
      <c r="D114" s="16" t="s">
        <v>20</v>
      </c>
      <c r="E114" s="27"/>
    </row>
    <row r="115" spans="1:6" ht="18" x14ac:dyDescent="0.25">
      <c r="A115" s="19" t="e">
        <f>VLOOKUP(B115,'[1]LISTADO ATM'!$A$2:$C$821,3,0)</f>
        <v>#N/A</v>
      </c>
      <c r="B115" s="22"/>
      <c r="C115" s="22" t="e">
        <f>VLOOKUP(B115,'[1]LISTADO ATM'!$A$2:$B$821,2,0)</f>
        <v>#N/A</v>
      </c>
      <c r="D115" s="16" t="s">
        <v>20</v>
      </c>
      <c r="E115" s="27"/>
    </row>
    <row r="116" spans="1:6" ht="18" x14ac:dyDescent="0.25">
      <c r="A116" s="19" t="e">
        <f>VLOOKUP(B116,'[1]LISTADO ATM'!$A$2:$C$821,3,0)</f>
        <v>#N/A</v>
      </c>
      <c r="B116" s="22"/>
      <c r="C116" s="22" t="e">
        <f>VLOOKUP(B116,'[1]LISTADO ATM'!$A$2:$B$821,2,0)</f>
        <v>#N/A</v>
      </c>
      <c r="D116" s="16" t="s">
        <v>20</v>
      </c>
      <c r="E116" s="27"/>
    </row>
    <row r="117" spans="1:6" ht="18.75" thickBot="1" x14ac:dyDescent="0.3">
      <c r="A117" s="3" t="s">
        <v>11</v>
      </c>
      <c r="B117" s="30">
        <f>COUNT(B9:B116)</f>
        <v>105</v>
      </c>
      <c r="C117" s="48"/>
      <c r="D117" s="49"/>
      <c r="E117" s="50"/>
    </row>
    <row r="118" spans="1:6" x14ac:dyDescent="0.25">
      <c r="B118" s="5"/>
      <c r="E118" s="5"/>
    </row>
    <row r="119" spans="1:6" ht="18" x14ac:dyDescent="0.25">
      <c r="A119" s="45" t="s">
        <v>16</v>
      </c>
      <c r="B119" s="46"/>
      <c r="C119" s="46"/>
      <c r="D119" s="46"/>
      <c r="E119" s="47"/>
    </row>
    <row r="120" spans="1:6" ht="18" x14ac:dyDescent="0.25">
      <c r="A120" s="2" t="s">
        <v>5</v>
      </c>
      <c r="B120" s="2" t="s">
        <v>6</v>
      </c>
      <c r="C120" s="2" t="s">
        <v>7</v>
      </c>
      <c r="D120" s="2" t="s">
        <v>8</v>
      </c>
      <c r="E120" s="2" t="s">
        <v>9</v>
      </c>
    </row>
    <row r="121" spans="1:6" ht="18" x14ac:dyDescent="0.25">
      <c r="A121" s="19" t="s">
        <v>25</v>
      </c>
      <c r="B121" s="22">
        <v>307</v>
      </c>
      <c r="C121" s="25" t="s">
        <v>47</v>
      </c>
      <c r="D121" s="16" t="s">
        <v>19</v>
      </c>
      <c r="E121" s="25">
        <v>3335888024</v>
      </c>
      <c r="F121" t="s">
        <v>107</v>
      </c>
    </row>
    <row r="122" spans="1:6" ht="18" x14ac:dyDescent="0.25">
      <c r="A122" s="19" t="s">
        <v>29</v>
      </c>
      <c r="B122" s="22">
        <v>793</v>
      </c>
      <c r="C122" s="25" t="s">
        <v>48</v>
      </c>
      <c r="D122" s="16" t="s">
        <v>19</v>
      </c>
      <c r="E122" s="25">
        <v>3335887383</v>
      </c>
    </row>
    <row r="123" spans="1:6" ht="18" x14ac:dyDescent="0.25">
      <c r="A123" s="19" t="s">
        <v>27</v>
      </c>
      <c r="B123" s="22">
        <v>385</v>
      </c>
      <c r="C123" s="25" t="s">
        <v>49</v>
      </c>
      <c r="D123" s="16" t="s">
        <v>19</v>
      </c>
      <c r="E123" s="25">
        <v>3335888020</v>
      </c>
      <c r="F123" t="s">
        <v>107</v>
      </c>
    </row>
    <row r="124" spans="1:6" ht="18" x14ac:dyDescent="0.25">
      <c r="A124" s="19" t="s">
        <v>25</v>
      </c>
      <c r="B124" s="22">
        <v>288</v>
      </c>
      <c r="C124" s="25" t="s">
        <v>50</v>
      </c>
      <c r="D124" s="16" t="s">
        <v>19</v>
      </c>
      <c r="E124" s="25">
        <v>3335888069</v>
      </c>
      <c r="F124" t="s">
        <v>107</v>
      </c>
    </row>
    <row r="125" spans="1:6" ht="18" x14ac:dyDescent="0.25">
      <c r="A125" s="19" t="str">
        <f>VLOOKUP(B125,'[1]LISTADO ATM'!$A$2:$C$821,3,0)</f>
        <v>DISTRITO NACIONAL</v>
      </c>
      <c r="B125" s="22">
        <v>194</v>
      </c>
      <c r="C125" s="25" t="str">
        <f>VLOOKUP(B125,'[1]LISTADO ATM'!$A$2:$B$821,2,0)</f>
        <v xml:space="preserve">ATM UNP Pantoja </v>
      </c>
      <c r="D125" s="16" t="s">
        <v>19</v>
      </c>
      <c r="E125" s="25">
        <v>3335888040</v>
      </c>
      <c r="F125" t="s">
        <v>107</v>
      </c>
    </row>
    <row r="126" spans="1:6" ht="18" x14ac:dyDescent="0.25">
      <c r="A126" s="19" t="str">
        <f>VLOOKUP(B126,'[1]LISTADO ATM'!$A$2:$C$821,3,0)</f>
        <v>NORTE</v>
      </c>
      <c r="B126" s="22">
        <v>431</v>
      </c>
      <c r="C126" s="25" t="str">
        <f>VLOOKUP(B126,'[1]LISTADO ATM'!$A$2:$B$821,2,0)</f>
        <v xml:space="preserve">ATM Autoservicio Sol (Santiago) </v>
      </c>
      <c r="D126" s="16" t="s">
        <v>19</v>
      </c>
      <c r="E126" s="25">
        <v>3335888207</v>
      </c>
      <c r="F126" t="s">
        <v>107</v>
      </c>
    </row>
    <row r="127" spans="1:6" ht="18" x14ac:dyDescent="0.25">
      <c r="A127" s="19" t="str">
        <f>VLOOKUP(B127,'[1]LISTADO ATM'!$A$2:$C$821,3,0)</f>
        <v>NORTE</v>
      </c>
      <c r="B127" s="22">
        <v>654</v>
      </c>
      <c r="C127" s="25" t="str">
        <f>VLOOKUP(B127,'[1]LISTADO ATM'!$A$2:$B$821,2,0)</f>
        <v>ATM Autoservicio S/M Jumbo Puerto Plata</v>
      </c>
      <c r="D127" s="16" t="s">
        <v>19</v>
      </c>
      <c r="E127" s="25">
        <v>3335888206</v>
      </c>
      <c r="F127" t="s">
        <v>107</v>
      </c>
    </row>
    <row r="128" spans="1:6" ht="18" x14ac:dyDescent="0.25">
      <c r="A128" s="19" t="str">
        <f>VLOOKUP(B128,'[1]LISTADO ATM'!$A$2:$C$821,3,0)</f>
        <v>DISTRITO NACIONAL</v>
      </c>
      <c r="B128" s="22">
        <v>527</v>
      </c>
      <c r="C128" s="25" t="str">
        <f>VLOOKUP(B128,'[1]LISTADO ATM'!$A$2:$B$821,2,0)</f>
        <v>ATM Oficina Zona Oriental II</v>
      </c>
      <c r="D128" s="16" t="s">
        <v>19</v>
      </c>
      <c r="E128" s="25">
        <v>3335888084</v>
      </c>
      <c r="F128" t="s">
        <v>107</v>
      </c>
    </row>
    <row r="129" spans="1:6" ht="18" x14ac:dyDescent="0.25">
      <c r="A129" s="19" t="str">
        <f>VLOOKUP(B129,'[1]LISTADO ATM'!$A$2:$C$821,3,0)</f>
        <v>DISTRITO NACIONAL</v>
      </c>
      <c r="B129" s="22">
        <v>545</v>
      </c>
      <c r="C129" s="25" t="str">
        <f>VLOOKUP(B129,'[1]LISTADO ATM'!$A$2:$B$821,2,0)</f>
        <v xml:space="preserve">ATM Oficina Isabel La Católica II  </v>
      </c>
      <c r="D129" s="16" t="s">
        <v>19</v>
      </c>
      <c r="E129" s="25">
        <v>3335888208</v>
      </c>
      <c r="F129" t="s">
        <v>107</v>
      </c>
    </row>
    <row r="130" spans="1:6" ht="18" x14ac:dyDescent="0.25">
      <c r="A130" s="19" t="str">
        <f>VLOOKUP(B130,'[1]LISTADO ATM'!$A$2:$C$821,3,0)</f>
        <v>NORTE</v>
      </c>
      <c r="B130" s="22">
        <v>291</v>
      </c>
      <c r="C130" s="25" t="str">
        <f>VLOOKUP(B130,'[1]LISTADO ATM'!$A$2:$B$821,2,0)</f>
        <v xml:space="preserve">ATM S/M Jumbo Las Colinas </v>
      </c>
      <c r="D130" s="16" t="s">
        <v>19</v>
      </c>
      <c r="E130" s="25">
        <v>3335888136</v>
      </c>
      <c r="F130" t="s">
        <v>107</v>
      </c>
    </row>
    <row r="131" spans="1:6" ht="18" x14ac:dyDescent="0.25">
      <c r="A131" s="19" t="str">
        <f>VLOOKUP(B131,'[1]LISTADO ATM'!$A$2:$C$821,3,0)</f>
        <v>SUR</v>
      </c>
      <c r="B131" s="22">
        <v>44</v>
      </c>
      <c r="C131" s="25" t="str">
        <f>VLOOKUP(B131,'[1]LISTADO ATM'!$A$2:$B$821,2,0)</f>
        <v xml:space="preserve">ATM Oficina Pedernales </v>
      </c>
      <c r="D131" s="16" t="s">
        <v>19</v>
      </c>
      <c r="E131" s="25">
        <v>3335887727</v>
      </c>
      <c r="F131" t="s">
        <v>107</v>
      </c>
    </row>
    <row r="132" spans="1:6" ht="18" x14ac:dyDescent="0.25">
      <c r="A132" s="19" t="str">
        <f>VLOOKUP(B132,'[1]LISTADO ATM'!$A$2:$C$821,3,0)</f>
        <v>NORTE</v>
      </c>
      <c r="B132" s="22">
        <v>774</v>
      </c>
      <c r="C132" s="25" t="str">
        <f>VLOOKUP(B132,'[1]LISTADO ATM'!$A$2:$B$821,2,0)</f>
        <v xml:space="preserve">ATM Oficina Montecristi </v>
      </c>
      <c r="D132" s="16" t="s">
        <v>19</v>
      </c>
      <c r="E132" s="27">
        <v>3335888138</v>
      </c>
    </row>
    <row r="133" spans="1:6" ht="18" x14ac:dyDescent="0.25">
      <c r="A133" s="19" t="str">
        <f>VLOOKUP(B133,'[1]LISTADO ATM'!$A$2:$C$821,3,0)</f>
        <v>ESTE</v>
      </c>
      <c r="B133" s="22">
        <v>630</v>
      </c>
      <c r="C133" s="25" t="str">
        <f>VLOOKUP(B133,'[1]LISTADO ATM'!$A$2:$B$821,2,0)</f>
        <v xml:space="preserve">ATM Oficina Plaza Zaglul (SPM) </v>
      </c>
      <c r="D133" s="16" t="s">
        <v>19</v>
      </c>
      <c r="E133" s="27">
        <v>3335887914</v>
      </c>
    </row>
    <row r="134" spans="1:6" ht="18" x14ac:dyDescent="0.25">
      <c r="A134" s="19" t="e">
        <f>VLOOKUP(B134,'[1]LISTADO ATM'!$A$2:$C$821,3,0)</f>
        <v>#N/A</v>
      </c>
      <c r="B134" s="22"/>
      <c r="C134" s="25" t="e">
        <f>VLOOKUP(B134,'[1]LISTADO ATM'!$A$2:$B$821,2,0)</f>
        <v>#N/A</v>
      </c>
      <c r="D134" s="16" t="s">
        <v>19</v>
      </c>
      <c r="E134" s="27"/>
    </row>
    <row r="135" spans="1:6" ht="18" x14ac:dyDescent="0.25">
      <c r="A135" s="19" t="e">
        <f>VLOOKUP(B135,'[1]LISTADO ATM'!$A$2:$C$821,3,0)</f>
        <v>#N/A</v>
      </c>
      <c r="B135" s="22"/>
      <c r="C135" s="25" t="e">
        <f>VLOOKUP(B135,'[1]LISTADO ATM'!$A$2:$B$821,2,0)</f>
        <v>#N/A</v>
      </c>
      <c r="D135" s="16" t="s">
        <v>19</v>
      </c>
      <c r="E135" s="27"/>
    </row>
    <row r="136" spans="1:6" ht="18.75" thickBot="1" x14ac:dyDescent="0.3">
      <c r="A136" s="3" t="s">
        <v>11</v>
      </c>
      <c r="B136" s="30">
        <f>COUNT(B121:B131)</f>
        <v>11</v>
      </c>
      <c r="C136" s="59"/>
      <c r="D136" s="60"/>
      <c r="E136" s="61"/>
    </row>
    <row r="137" spans="1:6" ht="15.75" thickBot="1" x14ac:dyDescent="0.3">
      <c r="B137" s="5"/>
      <c r="E137" s="5"/>
    </row>
    <row r="138" spans="1:6" ht="18.75" thickBot="1" x14ac:dyDescent="0.3">
      <c r="A138" s="51" t="s">
        <v>14</v>
      </c>
      <c r="B138" s="52"/>
      <c r="C138" s="52"/>
      <c r="D138" s="52"/>
      <c r="E138" s="53"/>
    </row>
    <row r="139" spans="1:6" ht="18" x14ac:dyDescent="0.25">
      <c r="A139" s="2" t="s">
        <v>5</v>
      </c>
      <c r="B139" s="2" t="s">
        <v>6</v>
      </c>
      <c r="C139" s="2" t="s">
        <v>7</v>
      </c>
      <c r="D139" s="2" t="s">
        <v>8</v>
      </c>
      <c r="E139" s="2" t="s">
        <v>9</v>
      </c>
    </row>
    <row r="140" spans="1:6" ht="18" x14ac:dyDescent="0.25">
      <c r="A140" s="22" t="str">
        <f>VLOOKUP(B140,'[1]LISTADO ATM'!$A$2:$C$821,3,0)</f>
        <v>DISTRITO NACIONAL</v>
      </c>
      <c r="B140" s="22">
        <v>422</v>
      </c>
      <c r="C140" s="22" t="str">
        <f>VLOOKUP(B140,'[1]LISTADO ATM'!$A$2:$B$821,2,0)</f>
        <v xml:space="preserve">ATM Olé Manoguayabo </v>
      </c>
      <c r="D140" s="15" t="s">
        <v>10</v>
      </c>
      <c r="E140" s="27">
        <v>3335888082</v>
      </c>
    </row>
    <row r="141" spans="1:6" ht="18" x14ac:dyDescent="0.25">
      <c r="A141" s="22" t="str">
        <f>VLOOKUP(B141,'[1]LISTADO ATM'!$A$2:$C$821,3,0)</f>
        <v>DISTRITO NACIONAL</v>
      </c>
      <c r="B141" s="22">
        <v>813</v>
      </c>
      <c r="C141" s="22" t="str">
        <f>VLOOKUP(B141,'[1]LISTADO ATM'!$A$2:$B$821,2,0)</f>
        <v>ATM Oficina Occidental Mall</v>
      </c>
      <c r="D141" s="15" t="s">
        <v>10</v>
      </c>
      <c r="E141" s="27">
        <v>3335888174</v>
      </c>
      <c r="F141" t="s">
        <v>108</v>
      </c>
    </row>
    <row r="142" spans="1:6" ht="18" x14ac:dyDescent="0.25">
      <c r="A142" s="22" t="str">
        <f>VLOOKUP(B142,'[1]LISTADO ATM'!$A$2:$C$821,3,0)</f>
        <v>DISTRITO NACIONAL</v>
      </c>
      <c r="B142" s="22">
        <v>979</v>
      </c>
      <c r="C142" s="22" t="str">
        <f>VLOOKUP(B142,'[1]LISTADO ATM'!$A$2:$B$821,2,0)</f>
        <v xml:space="preserve">ATM Oficina Luperón I </v>
      </c>
      <c r="D142" s="15" t="s">
        <v>10</v>
      </c>
      <c r="E142" s="27">
        <v>3335888177</v>
      </c>
    </row>
    <row r="143" spans="1:6" ht="18" x14ac:dyDescent="0.25">
      <c r="A143" s="22" t="str">
        <f>VLOOKUP(B143,'[1]LISTADO ATM'!$A$2:$C$821,3,0)</f>
        <v>NORTE</v>
      </c>
      <c r="B143" s="22">
        <v>712</v>
      </c>
      <c r="C143" s="22" t="str">
        <f>VLOOKUP(B143,'[1]LISTADO ATM'!$A$2:$B$821,2,0)</f>
        <v xml:space="preserve">ATM Oficina Imbert </v>
      </c>
      <c r="D143" s="15" t="s">
        <v>10</v>
      </c>
      <c r="E143" s="27">
        <v>3335888368</v>
      </c>
      <c r="F143" t="s">
        <v>108</v>
      </c>
    </row>
    <row r="144" spans="1:6" ht="18" x14ac:dyDescent="0.25">
      <c r="A144" s="22" t="str">
        <f>VLOOKUP(B144,'[1]LISTADO ATM'!$A$2:$C$821,3,0)</f>
        <v>ESTE</v>
      </c>
      <c r="B144" s="22">
        <v>838</v>
      </c>
      <c r="C144" s="22" t="str">
        <f>VLOOKUP(B144,'[1]LISTADO ATM'!$A$2:$B$821,2,0)</f>
        <v xml:space="preserve">ATM UNP Consuelo </v>
      </c>
      <c r="D144" s="15" t="s">
        <v>10</v>
      </c>
      <c r="E144" s="27">
        <v>3335889275</v>
      </c>
    </row>
    <row r="145" spans="1:6" ht="18" x14ac:dyDescent="0.25">
      <c r="A145" s="22" t="str">
        <f>VLOOKUP(B145,'[1]LISTADO ATM'!$A$2:$C$821,3,0)</f>
        <v>DISTRITO NACIONAL</v>
      </c>
      <c r="B145" s="22">
        <v>887</v>
      </c>
      <c r="C145" s="22" t="str">
        <f>VLOOKUP(B145,'[1]LISTADO ATM'!$A$2:$B$821,2,0)</f>
        <v>ATM S/M Bravo Los Proceres</v>
      </c>
      <c r="D145" s="15" t="s">
        <v>10</v>
      </c>
      <c r="E145" s="27">
        <v>3335889440</v>
      </c>
    </row>
    <row r="146" spans="1:6" ht="18" x14ac:dyDescent="0.25">
      <c r="A146" s="22" t="str">
        <f>VLOOKUP(B146,'[1]LISTADO ATM'!$A$2:$C$821,3,0)</f>
        <v>SUR</v>
      </c>
      <c r="B146" s="22">
        <v>252</v>
      </c>
      <c r="C146" s="22" t="str">
        <f>VLOOKUP(B146,'[1]LISTADO ATM'!$A$2:$B$821,2,0)</f>
        <v xml:space="preserve">ATM Banco Agrícola (Barahona) </v>
      </c>
      <c r="D146" s="15" t="s">
        <v>10</v>
      </c>
      <c r="E146" s="27">
        <v>3335889444</v>
      </c>
    </row>
    <row r="147" spans="1:6" ht="18" x14ac:dyDescent="0.25">
      <c r="A147" s="22" t="str">
        <f>VLOOKUP(B147,'[1]LISTADO ATM'!$A$2:$C$821,3,0)</f>
        <v>DISTRITO NACIONAL</v>
      </c>
      <c r="B147" s="22">
        <v>387</v>
      </c>
      <c r="C147" s="22" t="str">
        <f>VLOOKUP(B147,'[1]LISTADO ATM'!$A$2:$B$821,2,0)</f>
        <v xml:space="preserve">ATM S/M La Cadena San Vicente de Paul </v>
      </c>
      <c r="D147" s="15" t="s">
        <v>10</v>
      </c>
      <c r="E147" s="27">
        <v>3335889463</v>
      </c>
    </row>
    <row r="148" spans="1:6" ht="18" x14ac:dyDescent="0.25">
      <c r="A148" s="22" t="str">
        <f>VLOOKUP(B148,'[1]LISTADO ATM'!$A$2:$C$821,3,0)</f>
        <v>NORTE</v>
      </c>
      <c r="B148" s="22">
        <v>635</v>
      </c>
      <c r="C148" s="22" t="str">
        <f>VLOOKUP(B148,'[1]LISTADO ATM'!$A$2:$B$821,2,0)</f>
        <v xml:space="preserve">ATM Zona Franca Tamboril </v>
      </c>
      <c r="D148" s="15" t="s">
        <v>10</v>
      </c>
      <c r="E148" s="27">
        <v>3335889656</v>
      </c>
    </row>
    <row r="149" spans="1:6" ht="18" x14ac:dyDescent="0.25">
      <c r="A149" s="22" t="str">
        <f>VLOOKUP(B149,'[1]LISTADO ATM'!$A$2:$C$821,3,0)</f>
        <v>DISTRITO NACIONAL</v>
      </c>
      <c r="B149" s="22">
        <v>701</v>
      </c>
      <c r="C149" s="22" t="str">
        <f>VLOOKUP(B149,'[1]LISTADO ATM'!$A$2:$B$821,2,0)</f>
        <v>ATM Autoservicio Los Alcarrizos</v>
      </c>
      <c r="D149" s="15" t="s">
        <v>10</v>
      </c>
      <c r="E149" s="27">
        <v>3335889665</v>
      </c>
      <c r="F149" t="s">
        <v>108</v>
      </c>
    </row>
    <row r="150" spans="1:6" ht="18" x14ac:dyDescent="0.25">
      <c r="A150" s="22" t="str">
        <f>VLOOKUP(B150,'[1]LISTADO ATM'!$A$2:$C$821,3,0)</f>
        <v>SUR</v>
      </c>
      <c r="B150" s="22">
        <v>84</v>
      </c>
      <c r="C150" s="22" t="str">
        <f>VLOOKUP(B150,'[1]LISTADO ATM'!$A$2:$B$821,2,0)</f>
        <v xml:space="preserve">ATM Oficina Multicentro Sirena San Cristóbal </v>
      </c>
      <c r="D150" s="15" t="s">
        <v>10</v>
      </c>
      <c r="E150" s="27">
        <v>3335889682</v>
      </c>
    </row>
    <row r="151" spans="1:6" ht="18" x14ac:dyDescent="0.25">
      <c r="A151" s="22" t="str">
        <f>VLOOKUP(B151,'[1]LISTADO ATM'!$A$2:$C$821,3,0)</f>
        <v>DISTRITO NACIONAL</v>
      </c>
      <c r="B151" s="22">
        <v>23</v>
      </c>
      <c r="C151" s="22" t="str">
        <f>VLOOKUP(B151,'[1]LISTADO ATM'!$A$2:$B$821,2,0)</f>
        <v xml:space="preserve">ATM Oficina México </v>
      </c>
      <c r="D151" s="15" t="s">
        <v>10</v>
      </c>
      <c r="E151" s="27">
        <v>3335889791</v>
      </c>
      <c r="F151" t="s">
        <v>108</v>
      </c>
    </row>
    <row r="152" spans="1:6" ht="18" x14ac:dyDescent="0.25">
      <c r="A152" s="22" t="str">
        <f>VLOOKUP(B152,'[1]LISTADO ATM'!$A$2:$C$821,3,0)</f>
        <v>NORTE</v>
      </c>
      <c r="B152" s="22">
        <v>283</v>
      </c>
      <c r="C152" s="22" t="str">
        <f>VLOOKUP(B152,'[1]LISTADO ATM'!$A$2:$B$821,2,0)</f>
        <v xml:space="preserve">ATM Oficina Nibaje </v>
      </c>
      <c r="D152" s="15" t="s">
        <v>10</v>
      </c>
      <c r="E152" s="27">
        <v>3335889793</v>
      </c>
      <c r="F152" t="s">
        <v>108</v>
      </c>
    </row>
    <row r="153" spans="1:6" ht="18" x14ac:dyDescent="0.25">
      <c r="A153" s="22" t="str">
        <f>VLOOKUP(B153,'[1]LISTADO ATM'!$A$2:$C$821,3,0)</f>
        <v>NORTE</v>
      </c>
      <c r="B153" s="22">
        <v>198</v>
      </c>
      <c r="C153" s="22" t="str">
        <f>VLOOKUP(B153,'[1]LISTADO ATM'!$A$2:$B$821,2,0)</f>
        <v xml:space="preserve">ATM Almacenes El Encanto  (Santiago) </v>
      </c>
      <c r="D153" s="15" t="s">
        <v>10</v>
      </c>
      <c r="E153" s="27">
        <v>3335889795</v>
      </c>
      <c r="F153" t="s">
        <v>108</v>
      </c>
    </row>
    <row r="154" spans="1:6" ht="18" x14ac:dyDescent="0.25">
      <c r="A154" s="22" t="str">
        <f>VLOOKUP(B154,'[1]LISTADO ATM'!$A$2:$C$821,3,0)</f>
        <v>DISTRITO NACIONAL</v>
      </c>
      <c r="B154" s="22">
        <v>354</v>
      </c>
      <c r="C154" s="22" t="str">
        <f>VLOOKUP(B154,'[1]LISTADO ATM'!$A$2:$B$821,2,0)</f>
        <v xml:space="preserve">ATM Oficina Núñez de Cáceres II </v>
      </c>
      <c r="D154" s="15" t="s">
        <v>10</v>
      </c>
      <c r="E154" s="27">
        <v>3335889836</v>
      </c>
      <c r="F154" t="s">
        <v>108</v>
      </c>
    </row>
    <row r="155" spans="1:6" ht="18" x14ac:dyDescent="0.25">
      <c r="A155" s="22" t="str">
        <f>VLOOKUP(B155,'[1]LISTADO ATM'!$A$2:$C$821,3,0)</f>
        <v>NORTE</v>
      </c>
      <c r="B155" s="22">
        <v>857</v>
      </c>
      <c r="C155" s="22" t="str">
        <f>VLOOKUP(B155,'[1]LISTADO ATM'!$A$2:$B$821,2,0)</f>
        <v xml:space="preserve">ATM Oficina Los Alamos </v>
      </c>
      <c r="D155" s="15" t="s">
        <v>10</v>
      </c>
      <c r="E155" s="27">
        <v>3335889837</v>
      </c>
      <c r="F155" t="s">
        <v>108</v>
      </c>
    </row>
    <row r="156" spans="1:6" ht="18" x14ac:dyDescent="0.25">
      <c r="A156" s="22" t="str">
        <f>VLOOKUP(B156,'[1]LISTADO ATM'!$A$2:$C$821,3,0)</f>
        <v>ESTE</v>
      </c>
      <c r="B156" s="22">
        <v>114</v>
      </c>
      <c r="C156" s="22" t="str">
        <f>VLOOKUP(B156,'[1]LISTADO ATM'!$A$2:$B$821,2,0)</f>
        <v xml:space="preserve">ATM Oficina Hato Mayor </v>
      </c>
      <c r="D156" s="15" t="s">
        <v>10</v>
      </c>
      <c r="E156" s="27">
        <v>3335889861</v>
      </c>
      <c r="F156" t="s">
        <v>108</v>
      </c>
    </row>
    <row r="157" spans="1:6" ht="18" x14ac:dyDescent="0.25">
      <c r="A157" s="22" t="e">
        <f>VLOOKUP(B157,'[1]LISTADO ATM'!$A$2:$C$821,3,0)</f>
        <v>#N/A</v>
      </c>
      <c r="B157" s="22"/>
      <c r="C157" s="22" t="e">
        <f>VLOOKUP(B157,'[1]LISTADO ATM'!$A$2:$B$821,2,0)</f>
        <v>#N/A</v>
      </c>
      <c r="D157" s="15" t="s">
        <v>10</v>
      </c>
      <c r="E157" s="27"/>
    </row>
    <row r="158" spans="1:6" ht="18" x14ac:dyDescent="0.25">
      <c r="A158" s="22" t="e">
        <f>VLOOKUP(B158,'[1]LISTADO ATM'!$A$2:$C$821,3,0)</f>
        <v>#N/A</v>
      </c>
      <c r="B158" s="22"/>
      <c r="C158" s="22" t="e">
        <f>VLOOKUP(B158,'[1]LISTADO ATM'!$A$2:$B$821,2,0)</f>
        <v>#N/A</v>
      </c>
      <c r="D158" s="15" t="s">
        <v>10</v>
      </c>
      <c r="E158" s="27"/>
    </row>
    <row r="159" spans="1:6" ht="18.75" thickBot="1" x14ac:dyDescent="0.3">
      <c r="A159" s="26"/>
      <c r="B159" s="30">
        <f>COUNT(B140:B158)</f>
        <v>17</v>
      </c>
      <c r="C159" s="14"/>
      <c r="D159" s="14"/>
      <c r="E159" s="14"/>
    </row>
    <row r="160" spans="1:6" ht="15.75" thickBot="1" x14ac:dyDescent="0.3">
      <c r="B160" s="5"/>
      <c r="E160" s="5"/>
    </row>
    <row r="161" spans="1:6" ht="18.75" thickBot="1" x14ac:dyDescent="0.3">
      <c r="A161" s="51" t="s">
        <v>21</v>
      </c>
      <c r="B161" s="52"/>
      <c r="C161" s="52"/>
      <c r="D161" s="52"/>
      <c r="E161" s="53"/>
    </row>
    <row r="162" spans="1:6" ht="18" x14ac:dyDescent="0.25">
      <c r="A162" s="2" t="s">
        <v>5</v>
      </c>
      <c r="B162" s="2" t="s">
        <v>6</v>
      </c>
      <c r="C162" s="2" t="s">
        <v>7</v>
      </c>
      <c r="D162" s="2" t="s">
        <v>8</v>
      </c>
      <c r="E162" s="2" t="s">
        <v>9</v>
      </c>
    </row>
    <row r="163" spans="1:6" ht="18" x14ac:dyDescent="0.25">
      <c r="A163" s="19" t="str">
        <f>VLOOKUP(B163,'[1]LISTADO ATM'!$A$2:$C$821,3,0)</f>
        <v>DISTRITO NACIONAL</v>
      </c>
      <c r="B163" s="22">
        <v>563</v>
      </c>
      <c r="C163" s="25" t="str">
        <f>VLOOKUP(B163,'[1]LISTADO ATM'!$A$2:$B$821,2,0)</f>
        <v xml:space="preserve">ATM Base Aérea San Isidro </v>
      </c>
      <c r="D163" s="22" t="s">
        <v>18</v>
      </c>
      <c r="E163" s="27">
        <v>3335887230</v>
      </c>
    </row>
    <row r="164" spans="1:6" ht="18" x14ac:dyDescent="0.25">
      <c r="A164" s="19" t="str">
        <f>VLOOKUP(B164,'[1]LISTADO ATM'!$A$2:$C$821,3,0)</f>
        <v>DISTRITO NACIONAL</v>
      </c>
      <c r="B164" s="22">
        <v>577</v>
      </c>
      <c r="C164" s="25" t="str">
        <f>VLOOKUP(B164,'[1]LISTADO ATM'!$A$2:$B$821,2,0)</f>
        <v xml:space="preserve">ATM Olé Ave. Duarte </v>
      </c>
      <c r="D164" s="22" t="s">
        <v>18</v>
      </c>
      <c r="E164" s="27">
        <v>3335888129</v>
      </c>
    </row>
    <row r="165" spans="1:6" ht="18" x14ac:dyDescent="0.25">
      <c r="A165" s="19" t="str">
        <f>VLOOKUP(B165,'[1]LISTADO ATM'!$A$2:$C$821,3,0)</f>
        <v>NORTE</v>
      </c>
      <c r="B165" s="22">
        <v>282</v>
      </c>
      <c r="C165" s="25" t="str">
        <f>VLOOKUP(B165,'[1]LISTADO ATM'!$A$2:$B$821,2,0)</f>
        <v xml:space="preserve">ATM Autobanco Nibaje </v>
      </c>
      <c r="D165" s="22" t="s">
        <v>18</v>
      </c>
      <c r="E165" s="27">
        <v>3335889646</v>
      </c>
      <c r="F165" t="s">
        <v>108</v>
      </c>
    </row>
    <row r="166" spans="1:6" ht="18" x14ac:dyDescent="0.25">
      <c r="A166" s="19" t="str">
        <f>VLOOKUP(B166,'[1]LISTADO ATM'!$A$2:$C$821,3,0)</f>
        <v>DISTRITO NACIONAL</v>
      </c>
      <c r="B166" s="22">
        <v>409</v>
      </c>
      <c r="C166" s="25" t="str">
        <f>VLOOKUP(B166,'[1]LISTADO ATM'!$A$2:$B$821,2,0)</f>
        <v xml:space="preserve">ATM Oficina Las Palmas de Herrera I </v>
      </c>
      <c r="D166" s="22" t="s">
        <v>18</v>
      </c>
      <c r="E166" s="27">
        <v>3335889174</v>
      </c>
    </row>
    <row r="167" spans="1:6" ht="18" x14ac:dyDescent="0.25">
      <c r="A167" s="19" t="str">
        <f>VLOOKUP(B167,'[1]LISTADO ATM'!$A$2:$C$821,3,0)</f>
        <v>NORTE</v>
      </c>
      <c r="B167" s="22">
        <v>799</v>
      </c>
      <c r="C167" s="25" t="str">
        <f>VLOOKUP(B167,'[1]LISTADO ATM'!$A$2:$B$821,2,0)</f>
        <v xml:space="preserve">ATM Clínica Corominas (Santiago) </v>
      </c>
      <c r="D167" s="22" t="s">
        <v>18</v>
      </c>
      <c r="E167" s="27">
        <v>3335889707</v>
      </c>
    </row>
    <row r="168" spans="1:6" ht="18" x14ac:dyDescent="0.25">
      <c r="A168" s="19" t="str">
        <f>VLOOKUP(B168,'[1]LISTADO ATM'!$A$2:$C$821,3,0)</f>
        <v>NORTE</v>
      </c>
      <c r="B168" s="22">
        <v>882</v>
      </c>
      <c r="C168" s="25" t="str">
        <f>VLOOKUP(B168,'[1]LISTADO ATM'!$A$2:$B$821,2,0)</f>
        <v xml:space="preserve">ATM Oficina Moca II </v>
      </c>
      <c r="D168" s="22" t="s">
        <v>18</v>
      </c>
      <c r="E168" s="27">
        <v>3335889715</v>
      </c>
      <c r="F168" t="s">
        <v>108</v>
      </c>
    </row>
    <row r="169" spans="1:6" ht="18" x14ac:dyDescent="0.25">
      <c r="A169" s="19" t="e">
        <f>VLOOKUP(B169,'[1]LISTADO ATM'!$A$2:$C$821,3,0)</f>
        <v>#N/A</v>
      </c>
      <c r="B169" s="22"/>
      <c r="C169" s="25" t="e">
        <f>VLOOKUP(B169,'[1]LISTADO ATM'!$A$2:$B$821,2,0)</f>
        <v>#N/A</v>
      </c>
      <c r="D169" s="22" t="s">
        <v>18</v>
      </c>
      <c r="E169" s="27"/>
    </row>
    <row r="170" spans="1:6" ht="18" x14ac:dyDescent="0.25">
      <c r="A170" s="19" t="e">
        <f>VLOOKUP(B170,'[1]LISTADO ATM'!$A$2:$C$821,3,0)</f>
        <v>#N/A</v>
      </c>
      <c r="B170" s="22"/>
      <c r="C170" s="25" t="e">
        <f>VLOOKUP(B170,'[1]LISTADO ATM'!$A$2:$B$821,2,0)</f>
        <v>#N/A</v>
      </c>
      <c r="D170" s="22" t="s">
        <v>18</v>
      </c>
      <c r="E170" s="27"/>
    </row>
    <row r="171" spans="1:6" ht="18" x14ac:dyDescent="0.25">
      <c r="A171" s="19" t="e">
        <f>VLOOKUP(B171,'[1]LISTADO ATM'!$A$2:$C$821,3,0)</f>
        <v>#N/A</v>
      </c>
      <c r="B171" s="22"/>
      <c r="C171" s="25" t="e">
        <f>VLOOKUP(B171,'[1]LISTADO ATM'!$A$2:$B$821,2,0)</f>
        <v>#N/A</v>
      </c>
      <c r="D171" s="22" t="s">
        <v>18</v>
      </c>
      <c r="E171" s="27"/>
    </row>
    <row r="172" spans="1:6" ht="18" x14ac:dyDescent="0.25">
      <c r="A172" s="19" t="e">
        <f>VLOOKUP(B172,'[1]LISTADO ATM'!$A$2:$C$821,3,0)</f>
        <v>#N/A</v>
      </c>
      <c r="B172" s="22"/>
      <c r="C172" s="25" t="e">
        <f>VLOOKUP(B172,'[1]LISTADO ATM'!$A$2:$B$821,2,0)</f>
        <v>#N/A</v>
      </c>
      <c r="D172" s="22" t="s">
        <v>18</v>
      </c>
      <c r="E172" s="27"/>
    </row>
    <row r="173" spans="1:6" ht="18" x14ac:dyDescent="0.25">
      <c r="A173" s="19" t="e">
        <f>VLOOKUP(B173,'[1]LISTADO ATM'!$A$2:$C$821,3,0)</f>
        <v>#N/A</v>
      </c>
      <c r="B173" s="22"/>
      <c r="C173" s="25" t="e">
        <f>VLOOKUP(B173,'[1]LISTADO ATM'!$A$2:$B$821,2,0)</f>
        <v>#N/A</v>
      </c>
      <c r="D173" s="22" t="s">
        <v>18</v>
      </c>
      <c r="E173" s="27"/>
    </row>
    <row r="174" spans="1:6" ht="18.75" thickBot="1" x14ac:dyDescent="0.3">
      <c r="A174" s="26" t="s">
        <v>11</v>
      </c>
      <c r="B174" s="30">
        <f>COUNT(B163:B173)</f>
        <v>6</v>
      </c>
      <c r="C174" s="14"/>
      <c r="D174" s="31"/>
      <c r="E174" s="32"/>
    </row>
    <row r="175" spans="1:6" ht="15.75" thickBot="1" x14ac:dyDescent="0.3">
      <c r="B175" s="5"/>
      <c r="E175" s="5"/>
    </row>
    <row r="176" spans="1:6" ht="18" x14ac:dyDescent="0.25">
      <c r="A176" s="54" t="s">
        <v>13</v>
      </c>
      <c r="B176" s="55"/>
      <c r="C176" s="55"/>
      <c r="D176" s="55"/>
      <c r="E176" s="56"/>
    </row>
    <row r="177" spans="1:6" ht="18" x14ac:dyDescent="0.25">
      <c r="A177" s="2" t="s">
        <v>5</v>
      </c>
      <c r="B177" s="2" t="s">
        <v>6</v>
      </c>
      <c r="C177" s="4" t="s">
        <v>7</v>
      </c>
      <c r="D177" s="18" t="s">
        <v>8</v>
      </c>
      <c r="E177" s="12" t="s">
        <v>9</v>
      </c>
    </row>
    <row r="178" spans="1:6" ht="18.75" customHeight="1" x14ac:dyDescent="0.25">
      <c r="A178" s="19" t="str">
        <f>VLOOKUP(B178,'[1]LISTADO ATM'!$A$2:$C$821,3,0)</f>
        <v>DISTRITO NACIONAL</v>
      </c>
      <c r="B178" s="22">
        <v>231</v>
      </c>
      <c r="C178" s="25" t="str">
        <f>VLOOKUP(B178,'[1]LISTADO ATM'!$A$2:$B$821,2,0)</f>
        <v xml:space="preserve">ATM Oficina Zona Oriental </v>
      </c>
      <c r="D178" s="33" t="s">
        <v>22</v>
      </c>
      <c r="E178" s="25">
        <v>3335889834</v>
      </c>
    </row>
    <row r="179" spans="1:6" ht="18" x14ac:dyDescent="0.25">
      <c r="A179" s="19" t="str">
        <f>VLOOKUP(B179,'[1]LISTADO ATM'!$A$2:$C$821,3,0)</f>
        <v>ESTE</v>
      </c>
      <c r="B179" s="22">
        <v>429</v>
      </c>
      <c r="C179" s="25" t="str">
        <f>VLOOKUP(B179,'[1]LISTADO ATM'!$A$2:$B$821,2,0)</f>
        <v xml:space="preserve">ATM Oficina Jumbo La Romana </v>
      </c>
      <c r="D179" s="33" t="s">
        <v>22</v>
      </c>
      <c r="E179" s="25">
        <v>3335888014</v>
      </c>
    </row>
    <row r="180" spans="1:6" ht="18" x14ac:dyDescent="0.25">
      <c r="A180" s="19" t="str">
        <f>VLOOKUP(B180,'[1]LISTADO ATM'!$A$2:$C$821,3,0)</f>
        <v>ESTE</v>
      </c>
      <c r="B180" s="22">
        <v>912</v>
      </c>
      <c r="C180" s="25" t="str">
        <f>VLOOKUP(B180,'[1]LISTADO ATM'!$A$2:$B$821,2,0)</f>
        <v xml:space="preserve">ATM Oficina San Pedro II </v>
      </c>
      <c r="D180" s="34" t="s">
        <v>23</v>
      </c>
      <c r="E180" s="25">
        <v>3335888127</v>
      </c>
      <c r="F180" t="s">
        <v>108</v>
      </c>
    </row>
    <row r="181" spans="1:6" ht="18" x14ac:dyDescent="0.25">
      <c r="A181" s="19" t="str">
        <f>VLOOKUP(B181,'[1]LISTADO ATM'!$A$2:$C$821,3,0)</f>
        <v>SUR</v>
      </c>
      <c r="B181" s="22">
        <v>48</v>
      </c>
      <c r="C181" s="25" t="str">
        <f>VLOOKUP(B181,'[1]LISTADO ATM'!$A$2:$B$821,2,0)</f>
        <v xml:space="preserve">ATM Autoservicio Neiba I </v>
      </c>
      <c r="D181" s="33" t="s">
        <v>22</v>
      </c>
      <c r="E181" s="25">
        <v>3335889671</v>
      </c>
    </row>
    <row r="182" spans="1:6" ht="18" x14ac:dyDescent="0.25">
      <c r="A182" s="19" t="str">
        <f>VLOOKUP(B182,'[1]LISTADO ATM'!$A$2:$C$821,3,0)</f>
        <v>SUR</v>
      </c>
      <c r="B182" s="22">
        <v>880</v>
      </c>
      <c r="C182" s="25" t="str">
        <f>VLOOKUP(B182,'[1]LISTADO ATM'!$A$2:$B$821,2,0)</f>
        <v xml:space="preserve">ATM Autoservicio Barahona II </v>
      </c>
      <c r="D182" s="33" t="s">
        <v>22</v>
      </c>
      <c r="E182" s="25">
        <v>3335889725</v>
      </c>
    </row>
    <row r="183" spans="1:6" ht="18" x14ac:dyDescent="0.25">
      <c r="A183" s="19" t="str">
        <f>VLOOKUP(B183,'[1]LISTADO ATM'!$A$2:$C$821,3,0)</f>
        <v>NORTE</v>
      </c>
      <c r="B183" s="22">
        <v>599</v>
      </c>
      <c r="C183" s="25" t="str">
        <f>VLOOKUP(B183,'[1]LISTADO ATM'!$A$2:$B$821,2,0)</f>
        <v xml:space="preserve">ATM Oficina Plaza Internacional (Santiago) </v>
      </c>
      <c r="D183" s="33" t="s">
        <v>22</v>
      </c>
      <c r="E183" s="25">
        <v>3335889736</v>
      </c>
    </row>
    <row r="184" spans="1:6" ht="18" x14ac:dyDescent="0.25">
      <c r="A184" s="19" t="str">
        <f>VLOOKUP(B184,'[1]LISTADO ATM'!$A$2:$C$821,3,0)</f>
        <v>DISTRITO NACIONAL</v>
      </c>
      <c r="B184" s="22">
        <v>540</v>
      </c>
      <c r="C184" s="25" t="str">
        <f>VLOOKUP(B184,'[1]LISTADO ATM'!$A$2:$B$821,2,0)</f>
        <v xml:space="preserve">ATM Autoservicio Sambil I </v>
      </c>
      <c r="D184" s="33" t="s">
        <v>22</v>
      </c>
      <c r="E184" s="25">
        <v>3335889775</v>
      </c>
    </row>
    <row r="185" spans="1:6" ht="18" x14ac:dyDescent="0.25">
      <c r="A185" s="19" t="str">
        <f>VLOOKUP(B185,'[1]LISTADO ATM'!$A$2:$C$821,3,0)</f>
        <v>DISTRITO NACIONAL</v>
      </c>
      <c r="B185" s="22">
        <v>54</v>
      </c>
      <c r="C185" s="25" t="str">
        <f>VLOOKUP(B185,'[1]LISTADO ATM'!$A$2:$B$821,2,0)</f>
        <v xml:space="preserve">ATM Autoservicio Galería 360 </v>
      </c>
      <c r="D185" s="33" t="s">
        <v>22</v>
      </c>
      <c r="E185" s="25">
        <v>3335889761</v>
      </c>
    </row>
    <row r="186" spans="1:6" ht="18" x14ac:dyDescent="0.25">
      <c r="A186" s="19" t="str">
        <f>VLOOKUP(B186,'[1]LISTADO ATM'!$A$2:$C$821,3,0)</f>
        <v>DISTRITO NACIONAL</v>
      </c>
      <c r="B186" s="22">
        <v>391</v>
      </c>
      <c r="C186" s="25" t="str">
        <f>VLOOKUP(B186,'[1]LISTADO ATM'!$A$2:$B$821,2,0)</f>
        <v xml:space="preserve">ATM S/M Jumbo Luperón </v>
      </c>
      <c r="D186" s="34" t="s">
        <v>23</v>
      </c>
      <c r="E186" s="25">
        <v>3335889852</v>
      </c>
    </row>
    <row r="187" spans="1:6" ht="18" x14ac:dyDescent="0.25">
      <c r="A187" s="19" t="str">
        <f>VLOOKUP(B187,'[1]LISTADO ATM'!$A$2:$C$821,3,0)</f>
        <v>NORTE</v>
      </c>
      <c r="B187" s="22">
        <v>307</v>
      </c>
      <c r="C187" s="25" t="str">
        <f>VLOOKUP(B187,'[1]LISTADO ATM'!$A$2:$B$821,2,0)</f>
        <v>ATM Oficina Nagua II</v>
      </c>
      <c r="D187" s="34" t="s">
        <v>23</v>
      </c>
      <c r="E187" s="25">
        <v>3335889855</v>
      </c>
    </row>
    <row r="188" spans="1:6" ht="18" x14ac:dyDescent="0.25">
      <c r="A188" s="19" t="str">
        <f>VLOOKUP(B188,'[1]LISTADO ATM'!$A$2:$C$821,3,0)</f>
        <v>NORTE</v>
      </c>
      <c r="B188" s="22">
        <v>304</v>
      </c>
      <c r="C188" s="25" t="str">
        <f>VLOOKUP(B188,'[1]LISTADO ATM'!$A$2:$B$821,2,0)</f>
        <v xml:space="preserve">ATM Multicentro La Sirena Estrella Sadhala </v>
      </c>
      <c r="D188" s="33" t="s">
        <v>22</v>
      </c>
      <c r="E188" s="25">
        <v>3335889869</v>
      </c>
      <c r="F188" t="s">
        <v>108</v>
      </c>
    </row>
    <row r="189" spans="1:6" ht="18" x14ac:dyDescent="0.25">
      <c r="A189" s="19" t="str">
        <f>VLOOKUP(B189,'[1]LISTADO ATM'!$A$2:$C$821,3,0)</f>
        <v>NORTE</v>
      </c>
      <c r="B189" s="22">
        <v>291</v>
      </c>
      <c r="C189" s="25" t="str">
        <f>VLOOKUP(B189,'[1]LISTADO ATM'!$A$2:$B$821,2,0)</f>
        <v xml:space="preserve">ATM S/M Jumbo Las Colinas </v>
      </c>
      <c r="D189" s="33" t="s">
        <v>22</v>
      </c>
      <c r="E189" s="25">
        <v>3335889870</v>
      </c>
    </row>
    <row r="190" spans="1:6" ht="18" x14ac:dyDescent="0.25">
      <c r="A190" s="19" t="e">
        <f>VLOOKUP(B190,'[1]LISTADO ATM'!$A$2:$C$821,3,0)</f>
        <v>#N/A</v>
      </c>
      <c r="B190" s="22"/>
      <c r="C190" s="25" t="e">
        <f>VLOOKUP(B190,'[1]LISTADO ATM'!$A$2:$B$821,2,0)</f>
        <v>#N/A</v>
      </c>
      <c r="D190" s="34"/>
      <c r="E190" s="25"/>
    </row>
    <row r="191" spans="1:6" ht="18" x14ac:dyDescent="0.25">
      <c r="A191" s="19" t="e">
        <f>VLOOKUP(B191,'[1]LISTADO ATM'!$A$2:$C$821,3,0)</f>
        <v>#N/A</v>
      </c>
      <c r="B191" s="22"/>
      <c r="C191" s="25" t="e">
        <f>VLOOKUP(B191,'[1]LISTADO ATM'!$A$2:$B$821,2,0)</f>
        <v>#N/A</v>
      </c>
      <c r="D191" s="34"/>
      <c r="E191" s="25"/>
    </row>
    <row r="192" spans="1:6" ht="18" x14ac:dyDescent="0.25">
      <c r="A192" s="19" t="e">
        <f>VLOOKUP(B192,'[1]LISTADO ATM'!$A$2:$C$821,3,0)</f>
        <v>#N/A</v>
      </c>
      <c r="B192" s="22"/>
      <c r="C192" s="25" t="e">
        <f>VLOOKUP(B192,'[1]LISTADO ATM'!$A$2:$B$821,2,0)</f>
        <v>#N/A</v>
      </c>
      <c r="D192" s="33"/>
      <c r="E192" s="25"/>
    </row>
    <row r="193" spans="1:5" ht="18.75" thickBot="1" x14ac:dyDescent="0.3">
      <c r="A193" s="3" t="s">
        <v>11</v>
      </c>
      <c r="B193" s="30">
        <f>COUNT(B178:B192)</f>
        <v>12</v>
      </c>
      <c r="C193" s="14"/>
      <c r="D193" s="17"/>
      <c r="E193" s="17"/>
    </row>
    <row r="194" spans="1:5" ht="15.75" thickBot="1" x14ac:dyDescent="0.3">
      <c r="B194" s="5"/>
      <c r="E194" s="5"/>
    </row>
    <row r="195" spans="1:5" ht="18.75" thickBot="1" x14ac:dyDescent="0.3">
      <c r="A195" s="57" t="s">
        <v>12</v>
      </c>
      <c r="B195" s="58"/>
      <c r="C195" t="s">
        <v>17</v>
      </c>
      <c r="D195" s="5"/>
      <c r="E195" s="5"/>
    </row>
    <row r="196" spans="1:5" ht="18.75" thickBot="1" x14ac:dyDescent="0.3">
      <c r="A196" s="28">
        <f>+B159+B174+B193</f>
        <v>35</v>
      </c>
      <c r="B196" s="29"/>
    </row>
    <row r="197" spans="1:5" ht="15.75" thickBot="1" x14ac:dyDescent="0.3">
      <c r="B197" s="5"/>
      <c r="E197" s="5"/>
    </row>
    <row r="198" spans="1:5" ht="18.75" thickBot="1" x14ac:dyDescent="0.3">
      <c r="A198" s="51" t="s">
        <v>15</v>
      </c>
      <c r="B198" s="52"/>
      <c r="C198" s="52"/>
      <c r="D198" s="52"/>
      <c r="E198" s="53"/>
    </row>
    <row r="199" spans="1:5" ht="17.25" customHeight="1" x14ac:dyDescent="0.25">
      <c r="A199" s="6" t="s">
        <v>5</v>
      </c>
      <c r="B199" s="12" t="s">
        <v>6</v>
      </c>
      <c r="C199" s="4" t="s">
        <v>7</v>
      </c>
      <c r="D199" s="62"/>
      <c r="E199" s="63"/>
    </row>
    <row r="200" spans="1:5" ht="18" x14ac:dyDescent="0.25">
      <c r="A200" s="22" t="str">
        <f>VLOOKUP(B200,'[1]LISTADO ATM'!$A$2:$C$821,3,0)</f>
        <v>DISTRITO NACIONAL</v>
      </c>
      <c r="B200" s="22">
        <v>993</v>
      </c>
      <c r="C200" s="22" t="str">
        <f>VLOOKUP(B200,'[1]LISTADO ATM'!$A$2:$B$821,2,0)</f>
        <v xml:space="preserve">ATM Centro Medico Integral II </v>
      </c>
      <c r="D200" s="37" t="s">
        <v>24</v>
      </c>
      <c r="E200" s="38"/>
    </row>
    <row r="201" spans="1:5" ht="18" x14ac:dyDescent="0.25">
      <c r="A201" s="22" t="str">
        <f>VLOOKUP(B201,'[1]LISTADO ATM'!$A$2:$C$821,3,0)</f>
        <v>DISTRITO NACIONAL</v>
      </c>
      <c r="B201" s="22">
        <v>557</v>
      </c>
      <c r="C201" s="22" t="str">
        <f>VLOOKUP(B201,'[1]LISTADO ATM'!$A$2:$B$821,2,0)</f>
        <v xml:space="preserve">ATM Multicentro La Sirena Ave. Mella </v>
      </c>
      <c r="D201" s="37" t="s">
        <v>24</v>
      </c>
      <c r="E201" s="38"/>
    </row>
    <row r="202" spans="1:5" ht="18" x14ac:dyDescent="0.25">
      <c r="A202" s="22" t="str">
        <f>VLOOKUP(B202,'[1]LISTADO ATM'!$A$2:$C$821,3,0)</f>
        <v>DISTRITO NACIONAL</v>
      </c>
      <c r="B202" s="22">
        <v>721</v>
      </c>
      <c r="C202" s="22" t="str">
        <f>VLOOKUP(B202,'[1]LISTADO ATM'!$A$2:$B$821,2,0)</f>
        <v xml:space="preserve">ATM Oficina Charles de Gaulle II </v>
      </c>
      <c r="D202" s="37" t="s">
        <v>24</v>
      </c>
      <c r="E202" s="38"/>
    </row>
    <row r="203" spans="1:5" ht="18" x14ac:dyDescent="0.25">
      <c r="A203" s="22" t="str">
        <f>VLOOKUP(B203,'[1]LISTADO ATM'!$A$2:$C$821,3,0)</f>
        <v>NORTE</v>
      </c>
      <c r="B203" s="22">
        <v>129</v>
      </c>
      <c r="C203" s="22" t="str">
        <f>VLOOKUP(B203,'[1]LISTADO ATM'!$A$2:$B$821,2,0)</f>
        <v xml:space="preserve">ATM Multicentro La Sirena (Santiago) </v>
      </c>
      <c r="D203" s="37" t="s">
        <v>24</v>
      </c>
      <c r="E203" s="38"/>
    </row>
    <row r="204" spans="1:5" ht="18" x14ac:dyDescent="0.25">
      <c r="A204" s="22" t="str">
        <f>VLOOKUP(B204,'[1]LISTADO ATM'!$A$2:$C$821,3,0)</f>
        <v>DISTRITO NACIONAL</v>
      </c>
      <c r="B204" s="22">
        <v>227</v>
      </c>
      <c r="C204" s="22" t="str">
        <f>VLOOKUP(B204,'[1]LISTADO ATM'!$A$2:$B$821,2,0)</f>
        <v xml:space="preserve">ATM S/M Bravo Av. Enriquillo </v>
      </c>
      <c r="D204" s="37" t="s">
        <v>24</v>
      </c>
      <c r="E204" s="38"/>
    </row>
    <row r="205" spans="1:5" ht="18" x14ac:dyDescent="0.25">
      <c r="A205" s="22" t="str">
        <f>VLOOKUP(B205,'[1]LISTADO ATM'!$A$2:$C$821,3,0)</f>
        <v>DISTRITO NACIONAL</v>
      </c>
      <c r="B205" s="22">
        <v>377</v>
      </c>
      <c r="C205" s="22" t="str">
        <f>VLOOKUP(B205,'[1]LISTADO ATM'!$A$2:$B$821,2,0)</f>
        <v>ATM Estación del Metro Eduardo Brito</v>
      </c>
      <c r="D205" s="37" t="s">
        <v>24</v>
      </c>
      <c r="E205" s="38"/>
    </row>
    <row r="206" spans="1:5" ht="18" x14ac:dyDescent="0.25">
      <c r="A206" s="22" t="str">
        <f>VLOOKUP(B206,'[1]LISTADO ATM'!$A$2:$C$821,3,0)</f>
        <v>DISTRITO NACIONAL</v>
      </c>
      <c r="B206" s="22">
        <v>559</v>
      </c>
      <c r="C206" s="22" t="str">
        <f>VLOOKUP(B206,'[1]LISTADO ATM'!$A$2:$B$821,2,0)</f>
        <v xml:space="preserve">ATM UNP Metro I </v>
      </c>
      <c r="D206" s="37" t="s">
        <v>24</v>
      </c>
      <c r="E206" s="38"/>
    </row>
    <row r="207" spans="1:5" ht="18" x14ac:dyDescent="0.25">
      <c r="A207" s="22" t="e">
        <f>VLOOKUP(B207,'[1]LISTADO ATM'!$A$2:$C$821,3,0)</f>
        <v>#N/A</v>
      </c>
      <c r="B207" s="22"/>
      <c r="C207" s="22" t="e">
        <f>VLOOKUP(B207,'[1]LISTADO ATM'!$A$2:$B$821,2,0)</f>
        <v>#N/A</v>
      </c>
      <c r="D207" s="37"/>
      <c r="E207" s="38"/>
    </row>
    <row r="208" spans="1:5" ht="18" x14ac:dyDescent="0.25">
      <c r="A208" s="22" t="e">
        <f>VLOOKUP(B208,'[1]LISTADO ATM'!$A$2:$C$821,3,0)</f>
        <v>#N/A</v>
      </c>
      <c r="B208" s="22"/>
      <c r="C208" s="22" t="e">
        <f>VLOOKUP(B208,'[1]LISTADO ATM'!$A$2:$B$821,2,0)</f>
        <v>#N/A</v>
      </c>
      <c r="D208" s="35"/>
      <c r="E208" s="36"/>
    </row>
    <row r="209" spans="1:5" ht="18" x14ac:dyDescent="0.25">
      <c r="A209" s="22" t="e">
        <f>VLOOKUP(B209,'[1]LISTADO ATM'!$A$2:$C$821,3,0)</f>
        <v>#N/A</v>
      </c>
      <c r="B209" s="22"/>
      <c r="C209" s="22" t="e">
        <f>VLOOKUP(B209,'[1]LISTADO ATM'!$A$2:$B$821,2,0)</f>
        <v>#N/A</v>
      </c>
      <c r="D209" s="35"/>
      <c r="E209" s="36"/>
    </row>
    <row r="210" spans="1:5" ht="18" x14ac:dyDescent="0.25">
      <c r="A210" s="22" t="e">
        <f>VLOOKUP(B210,'[1]LISTADO ATM'!$A$2:$C$821,3,0)</f>
        <v>#N/A</v>
      </c>
      <c r="B210" s="22"/>
      <c r="C210" s="22" t="e">
        <f>VLOOKUP(B210,'[1]LISTADO ATM'!$A$2:$B$821,2,0)</f>
        <v>#N/A</v>
      </c>
      <c r="D210" s="35"/>
      <c r="E210" s="36"/>
    </row>
    <row r="211" spans="1:5" ht="18" x14ac:dyDescent="0.25">
      <c r="A211" s="22" t="e">
        <f>VLOOKUP(B211,'[1]LISTADO ATM'!$A$2:$C$821,3,0)</f>
        <v>#N/A</v>
      </c>
      <c r="B211" s="22"/>
      <c r="C211" s="22" t="e">
        <f>VLOOKUP(B211,'[1]LISTADO ATM'!$A$2:$B$821,2,0)</f>
        <v>#N/A</v>
      </c>
      <c r="D211" s="35"/>
      <c r="E211" s="36"/>
    </row>
    <row r="212" spans="1:5" ht="18" x14ac:dyDescent="0.25">
      <c r="A212" s="22" t="e">
        <f>VLOOKUP(B212,'[1]LISTADO ATM'!$A$2:$C$821,3,0)</f>
        <v>#N/A</v>
      </c>
      <c r="B212" s="22"/>
      <c r="C212" s="22" t="e">
        <f>VLOOKUP(B212,'[1]LISTADO ATM'!$A$2:$B$821,2,0)</f>
        <v>#N/A</v>
      </c>
      <c r="D212" s="35"/>
      <c r="E212" s="36"/>
    </row>
    <row r="213" spans="1:5" ht="18" x14ac:dyDescent="0.25">
      <c r="A213" s="22" t="e">
        <f>VLOOKUP(B213,'[1]LISTADO ATM'!$A$2:$C$821,3,0)</f>
        <v>#N/A</v>
      </c>
      <c r="B213" s="22"/>
      <c r="C213" s="22" t="e">
        <f>VLOOKUP(B213,'[1]LISTADO ATM'!$A$2:$B$821,2,0)</f>
        <v>#N/A</v>
      </c>
      <c r="D213" s="35"/>
      <c r="E213" s="36"/>
    </row>
    <row r="214" spans="1:5" ht="18" x14ac:dyDescent="0.25">
      <c r="A214" s="22" t="e">
        <f>VLOOKUP(B214,'[1]LISTADO ATM'!$A$2:$C$821,3,0)</f>
        <v>#N/A</v>
      </c>
      <c r="B214" s="22"/>
      <c r="C214" s="22" t="e">
        <f>VLOOKUP(B214,'[1]LISTADO ATM'!$A$2:$B$821,2,0)</f>
        <v>#N/A</v>
      </c>
      <c r="D214" s="35"/>
      <c r="E214" s="36"/>
    </row>
    <row r="215" spans="1:5" ht="18" x14ac:dyDescent="0.25">
      <c r="A215" s="70"/>
      <c r="B215" s="22"/>
      <c r="C215" s="22" t="e">
        <f>VLOOKUP(B215,'[1]LISTADO ATM'!$A$2:$B$821,2,0)</f>
        <v>#N/A</v>
      </c>
      <c r="D215" s="35"/>
      <c r="E215" s="36"/>
    </row>
    <row r="216" spans="1:5" ht="18.75" thickBot="1" x14ac:dyDescent="0.3">
      <c r="A216" s="26" t="s">
        <v>11</v>
      </c>
      <c r="B216" s="30">
        <f>COUNT(B200:B207)</f>
        <v>7</v>
      </c>
      <c r="C216" s="23"/>
      <c r="D216" s="23"/>
      <c r="E216" s="24"/>
    </row>
  </sheetData>
  <mergeCells count="20">
    <mergeCell ref="D207:E207"/>
    <mergeCell ref="D204:E204"/>
    <mergeCell ref="D205:E205"/>
    <mergeCell ref="D206:E206"/>
    <mergeCell ref="D199:E199"/>
    <mergeCell ref="D200:E200"/>
    <mergeCell ref="D203:E203"/>
    <mergeCell ref="A161:E161"/>
    <mergeCell ref="A176:E176"/>
    <mergeCell ref="A195:B195"/>
    <mergeCell ref="A198:E198"/>
    <mergeCell ref="C136:E136"/>
    <mergeCell ref="A138:E138"/>
    <mergeCell ref="A1:E1"/>
    <mergeCell ref="A2:E2"/>
    <mergeCell ref="A7:E7"/>
    <mergeCell ref="C117:E117"/>
    <mergeCell ref="A119:E119"/>
    <mergeCell ref="D202:E202"/>
    <mergeCell ref="D201:E201"/>
  </mergeCells>
  <phoneticPr fontId="11" type="noConversion"/>
  <conditionalFormatting sqref="B1:B1048576">
    <cfRule type="duplicateValues" dxfId="2" priority="3"/>
  </conditionalFormatting>
  <conditionalFormatting sqref="E1:E1048576">
    <cfRule type="duplicateValues" dxfId="1" priority="1"/>
    <cfRule type="duplicateValues" dxfId="0" priority="5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74"/>
  <sheetViews>
    <sheetView workbookViewId="0">
      <selection activeCell="F2" sqref="F2"/>
    </sheetView>
  </sheetViews>
  <sheetFormatPr baseColWidth="10" defaultColWidth="11.42578125" defaultRowHeight="15" x14ac:dyDescent="0.25"/>
  <cols>
    <col min="2" max="2" width="11.42578125" style="64"/>
    <col min="3" max="3" width="11.42578125" style="21"/>
    <col min="6" max="6" width="154.5703125" bestFit="1" customWidth="1"/>
  </cols>
  <sheetData>
    <row r="1" spans="2:6" ht="15.75" thickBot="1" x14ac:dyDescent="0.3">
      <c r="C1" s="21" t="s">
        <v>17</v>
      </c>
    </row>
    <row r="2" spans="2:6" ht="17.25" thickBot="1" x14ac:dyDescent="0.3">
      <c r="B2" s="65">
        <v>563</v>
      </c>
      <c r="C2" s="68" t="s">
        <v>17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30,C30,B31,C31,B32,C32,B33,C33,B34,C34,B35,C35,B36,C36,B37,C37,B38,C38,B39,C39,B40,C40,B41,C41,B42,C42,B43,C43,B44,C44,B45,C45,B46,C46,B47,C47,B48,C48,B49,C49,B50,C50,B51,C51,B52,C52,B53,C53,B54,C54,B55,C55,B56,C56,B57,C57,B58,C58,B59,C59,B60,C60,B61,C61,B62,C62,)</f>
        <v xml:space="preserve">563 577 282 409 799 882                                                        </v>
      </c>
    </row>
    <row r="3" spans="2:6" ht="15.75" thickBot="1" x14ac:dyDescent="0.3">
      <c r="B3" s="66">
        <v>577</v>
      </c>
      <c r="C3" s="68" t="s">
        <v>17</v>
      </c>
    </row>
    <row r="4" spans="2:6" ht="15.75" thickBot="1" x14ac:dyDescent="0.3">
      <c r="B4" s="66">
        <v>282</v>
      </c>
      <c r="C4" s="68" t="s">
        <v>17</v>
      </c>
    </row>
    <row r="5" spans="2:6" ht="15.75" thickBot="1" x14ac:dyDescent="0.3">
      <c r="B5" s="66">
        <v>409</v>
      </c>
      <c r="C5" s="68" t="s">
        <v>17</v>
      </c>
    </row>
    <row r="6" spans="2:6" ht="15.75" thickBot="1" x14ac:dyDescent="0.3">
      <c r="B6" s="66">
        <v>799</v>
      </c>
      <c r="C6" s="68" t="s">
        <v>17</v>
      </c>
    </row>
    <row r="7" spans="2:6" ht="15.75" thickBot="1" x14ac:dyDescent="0.3">
      <c r="B7" s="66">
        <v>882</v>
      </c>
      <c r="C7" s="68" t="s">
        <v>17</v>
      </c>
    </row>
    <row r="8" spans="2:6" ht="15.75" thickBot="1" x14ac:dyDescent="0.3">
      <c r="B8" s="66"/>
      <c r="C8" s="68" t="s">
        <v>17</v>
      </c>
    </row>
    <row r="9" spans="2:6" ht="15.75" thickBot="1" x14ac:dyDescent="0.3">
      <c r="B9" s="66"/>
      <c r="C9" s="68" t="s">
        <v>17</v>
      </c>
    </row>
    <row r="10" spans="2:6" ht="15.75" thickBot="1" x14ac:dyDescent="0.3">
      <c r="B10" s="66"/>
      <c r="C10" s="68" t="s">
        <v>17</v>
      </c>
    </row>
    <row r="11" spans="2:6" ht="15.75" thickBot="1" x14ac:dyDescent="0.3">
      <c r="B11" s="66"/>
      <c r="C11" s="68" t="s">
        <v>17</v>
      </c>
    </row>
    <row r="12" spans="2:6" ht="15.75" thickBot="1" x14ac:dyDescent="0.3">
      <c r="B12" s="66"/>
      <c r="C12" s="68" t="s">
        <v>17</v>
      </c>
    </row>
    <row r="13" spans="2:6" ht="15.75" thickBot="1" x14ac:dyDescent="0.3">
      <c r="B13" s="66"/>
      <c r="C13" s="68" t="s">
        <v>17</v>
      </c>
    </row>
    <row r="14" spans="2:6" ht="15.75" thickBot="1" x14ac:dyDescent="0.3">
      <c r="B14" s="66"/>
      <c r="C14" s="68" t="s">
        <v>17</v>
      </c>
    </row>
    <row r="15" spans="2:6" ht="15.75" thickBot="1" x14ac:dyDescent="0.3">
      <c r="B15" s="66"/>
      <c r="C15" s="68" t="s">
        <v>17</v>
      </c>
    </row>
    <row r="16" spans="2:6" ht="15.75" thickBot="1" x14ac:dyDescent="0.3">
      <c r="B16" s="66"/>
      <c r="C16" s="68" t="s">
        <v>17</v>
      </c>
    </row>
    <row r="17" spans="2:3" ht="15.75" thickBot="1" x14ac:dyDescent="0.3">
      <c r="B17" s="66"/>
      <c r="C17" s="68" t="s">
        <v>17</v>
      </c>
    </row>
    <row r="18" spans="2:3" ht="15.75" thickBot="1" x14ac:dyDescent="0.3">
      <c r="B18" s="66"/>
      <c r="C18" s="68" t="s">
        <v>17</v>
      </c>
    </row>
    <row r="19" spans="2:3" ht="15.75" thickBot="1" x14ac:dyDescent="0.3">
      <c r="B19" s="66"/>
      <c r="C19" s="68" t="s">
        <v>17</v>
      </c>
    </row>
    <row r="20" spans="2:3" ht="15.75" thickBot="1" x14ac:dyDescent="0.3">
      <c r="B20" s="66"/>
      <c r="C20" s="68" t="s">
        <v>17</v>
      </c>
    </row>
    <row r="21" spans="2:3" ht="15.75" thickBot="1" x14ac:dyDescent="0.3">
      <c r="B21" s="66"/>
      <c r="C21" s="68" t="s">
        <v>17</v>
      </c>
    </row>
    <row r="22" spans="2:3" ht="15.75" thickBot="1" x14ac:dyDescent="0.3">
      <c r="B22" s="66"/>
      <c r="C22" s="68" t="s">
        <v>17</v>
      </c>
    </row>
    <row r="23" spans="2:3" ht="15.75" thickBot="1" x14ac:dyDescent="0.3">
      <c r="B23" s="66"/>
      <c r="C23" s="68" t="s">
        <v>17</v>
      </c>
    </row>
    <row r="24" spans="2:3" ht="15.75" thickBot="1" x14ac:dyDescent="0.3">
      <c r="B24" s="66"/>
      <c r="C24" s="68" t="s">
        <v>17</v>
      </c>
    </row>
    <row r="25" spans="2:3" ht="15.75" thickBot="1" x14ac:dyDescent="0.3">
      <c r="B25" s="66"/>
      <c r="C25" s="68" t="s">
        <v>17</v>
      </c>
    </row>
    <row r="26" spans="2:3" ht="15.75" thickBot="1" x14ac:dyDescent="0.3">
      <c r="B26" s="66"/>
      <c r="C26" s="68" t="s">
        <v>17</v>
      </c>
    </row>
    <row r="27" spans="2:3" ht="15.75" thickBot="1" x14ac:dyDescent="0.3">
      <c r="B27" s="66"/>
      <c r="C27" s="68" t="s">
        <v>17</v>
      </c>
    </row>
    <row r="28" spans="2:3" ht="15.75" thickBot="1" x14ac:dyDescent="0.3">
      <c r="B28" s="66"/>
      <c r="C28" s="68" t="s">
        <v>17</v>
      </c>
    </row>
    <row r="29" spans="2:3" ht="15.75" thickBot="1" x14ac:dyDescent="0.3">
      <c r="B29" s="66"/>
      <c r="C29" s="68" t="s">
        <v>17</v>
      </c>
    </row>
    <row r="30" spans="2:3" ht="15.75" thickBot="1" x14ac:dyDescent="0.3">
      <c r="B30" s="66"/>
      <c r="C30" s="68" t="s">
        <v>17</v>
      </c>
    </row>
    <row r="31" spans="2:3" ht="15.75" thickBot="1" x14ac:dyDescent="0.3">
      <c r="B31" s="66"/>
      <c r="C31" s="68" t="s">
        <v>17</v>
      </c>
    </row>
    <row r="32" spans="2:3" ht="15.75" thickBot="1" x14ac:dyDescent="0.3">
      <c r="B32" s="66"/>
      <c r="C32" s="68" t="s">
        <v>17</v>
      </c>
    </row>
    <row r="33" spans="2:3" ht="15.75" thickBot="1" x14ac:dyDescent="0.3">
      <c r="B33" s="66"/>
      <c r="C33" s="68" t="s">
        <v>17</v>
      </c>
    </row>
    <row r="34" spans="2:3" ht="15.75" thickBot="1" x14ac:dyDescent="0.3">
      <c r="B34" s="66"/>
      <c r="C34" s="68" t="s">
        <v>17</v>
      </c>
    </row>
    <row r="35" spans="2:3" ht="15.75" thickBot="1" x14ac:dyDescent="0.3">
      <c r="B35" s="66"/>
      <c r="C35" s="68" t="s">
        <v>17</v>
      </c>
    </row>
    <row r="36" spans="2:3" ht="15.75" thickBot="1" x14ac:dyDescent="0.3">
      <c r="B36" s="66"/>
      <c r="C36" s="68" t="s">
        <v>17</v>
      </c>
    </row>
    <row r="37" spans="2:3" ht="15.75" thickBot="1" x14ac:dyDescent="0.3">
      <c r="B37" s="66"/>
      <c r="C37" s="68" t="s">
        <v>17</v>
      </c>
    </row>
    <row r="38" spans="2:3" ht="15.75" thickBot="1" x14ac:dyDescent="0.3">
      <c r="B38" s="66"/>
      <c r="C38" s="68" t="s">
        <v>17</v>
      </c>
    </row>
    <row r="39" spans="2:3" ht="15.75" thickBot="1" x14ac:dyDescent="0.3">
      <c r="B39" s="66"/>
      <c r="C39" s="68" t="s">
        <v>17</v>
      </c>
    </row>
    <row r="40" spans="2:3" ht="15.75" thickBot="1" x14ac:dyDescent="0.3">
      <c r="B40" s="66"/>
      <c r="C40" s="68" t="s">
        <v>17</v>
      </c>
    </row>
    <row r="41" spans="2:3" ht="15.75" thickBot="1" x14ac:dyDescent="0.3">
      <c r="B41" s="66"/>
      <c r="C41" s="68" t="s">
        <v>17</v>
      </c>
    </row>
    <row r="42" spans="2:3" ht="15.75" thickBot="1" x14ac:dyDescent="0.3">
      <c r="B42" s="66"/>
      <c r="C42" s="68" t="s">
        <v>17</v>
      </c>
    </row>
    <row r="43" spans="2:3" ht="15.75" thickBot="1" x14ac:dyDescent="0.3">
      <c r="B43" s="66"/>
      <c r="C43" s="68" t="s">
        <v>17</v>
      </c>
    </row>
    <row r="44" spans="2:3" ht="15.75" thickBot="1" x14ac:dyDescent="0.3">
      <c r="B44" s="66"/>
      <c r="C44" s="68" t="s">
        <v>17</v>
      </c>
    </row>
    <row r="45" spans="2:3" ht="15.75" thickBot="1" x14ac:dyDescent="0.3">
      <c r="B45" s="66"/>
      <c r="C45" s="68" t="s">
        <v>17</v>
      </c>
    </row>
    <row r="46" spans="2:3" ht="15.75" thickBot="1" x14ac:dyDescent="0.3">
      <c r="B46" s="66"/>
      <c r="C46" s="68" t="s">
        <v>17</v>
      </c>
    </row>
    <row r="47" spans="2:3" ht="15.75" thickBot="1" x14ac:dyDescent="0.3">
      <c r="B47" s="66"/>
      <c r="C47" s="68" t="s">
        <v>17</v>
      </c>
    </row>
    <row r="48" spans="2:3" ht="15.75" thickBot="1" x14ac:dyDescent="0.3">
      <c r="B48" s="66"/>
      <c r="C48" s="68" t="s">
        <v>17</v>
      </c>
    </row>
    <row r="49" spans="2:3" ht="15.75" thickBot="1" x14ac:dyDescent="0.3">
      <c r="B49" s="66"/>
      <c r="C49" s="68" t="s">
        <v>17</v>
      </c>
    </row>
    <row r="50" spans="2:3" ht="15.75" thickBot="1" x14ac:dyDescent="0.3">
      <c r="B50" s="66"/>
      <c r="C50" s="68" t="s">
        <v>17</v>
      </c>
    </row>
    <row r="51" spans="2:3" ht="15.75" thickBot="1" x14ac:dyDescent="0.3">
      <c r="B51" s="66"/>
      <c r="C51" s="68" t="s">
        <v>17</v>
      </c>
    </row>
    <row r="52" spans="2:3" ht="15.75" thickBot="1" x14ac:dyDescent="0.3">
      <c r="B52" s="66"/>
      <c r="C52" s="68" t="s">
        <v>17</v>
      </c>
    </row>
    <row r="53" spans="2:3" ht="15.75" thickBot="1" x14ac:dyDescent="0.3">
      <c r="B53" s="66"/>
      <c r="C53" s="68" t="s">
        <v>17</v>
      </c>
    </row>
    <row r="54" spans="2:3" ht="15.75" thickBot="1" x14ac:dyDescent="0.3">
      <c r="B54" s="66"/>
      <c r="C54" s="68" t="s">
        <v>17</v>
      </c>
    </row>
    <row r="55" spans="2:3" ht="15.75" thickBot="1" x14ac:dyDescent="0.3">
      <c r="B55" s="66"/>
      <c r="C55" s="68" t="s">
        <v>17</v>
      </c>
    </row>
    <row r="56" spans="2:3" ht="15.75" thickBot="1" x14ac:dyDescent="0.3">
      <c r="B56" s="66"/>
      <c r="C56" s="68" t="s">
        <v>17</v>
      </c>
    </row>
    <row r="57" spans="2:3" ht="15.75" thickBot="1" x14ac:dyDescent="0.3">
      <c r="B57" s="66"/>
      <c r="C57" s="68" t="s">
        <v>17</v>
      </c>
    </row>
    <row r="58" spans="2:3" ht="15.75" thickBot="1" x14ac:dyDescent="0.3">
      <c r="B58" s="66"/>
      <c r="C58" s="68" t="s">
        <v>17</v>
      </c>
    </row>
    <row r="59" spans="2:3" ht="15.75" thickBot="1" x14ac:dyDescent="0.3">
      <c r="B59" s="66"/>
      <c r="C59" s="68" t="s">
        <v>17</v>
      </c>
    </row>
    <row r="60" spans="2:3" ht="15.75" thickBot="1" x14ac:dyDescent="0.3">
      <c r="B60" s="67"/>
      <c r="C60" s="69" t="s">
        <v>17</v>
      </c>
    </row>
    <row r="61" spans="2:3" x14ac:dyDescent="0.25">
      <c r="C61" s="21" t="s">
        <v>17</v>
      </c>
    </row>
    <row r="62" spans="2:3" x14ac:dyDescent="0.25">
      <c r="C62" s="21" t="s">
        <v>17</v>
      </c>
    </row>
    <row r="63" spans="2:3" x14ac:dyDescent="0.25">
      <c r="C63" s="21" t="s">
        <v>17</v>
      </c>
    </row>
    <row r="64" spans="2:3" x14ac:dyDescent="0.25">
      <c r="C64" s="21" t="s">
        <v>17</v>
      </c>
    </row>
    <row r="65" spans="3:3" x14ac:dyDescent="0.25">
      <c r="C65" s="21" t="s">
        <v>17</v>
      </c>
    </row>
    <row r="66" spans="3:3" x14ac:dyDescent="0.25">
      <c r="C66" s="21" t="s">
        <v>17</v>
      </c>
    </row>
    <row r="67" spans="3:3" x14ac:dyDescent="0.25">
      <c r="C67" s="21" t="s">
        <v>17</v>
      </c>
    </row>
    <row r="68" spans="3:3" x14ac:dyDescent="0.25">
      <c r="C68" s="21" t="s">
        <v>17</v>
      </c>
    </row>
    <row r="69" spans="3:3" x14ac:dyDescent="0.25">
      <c r="C69" s="21" t="s">
        <v>17</v>
      </c>
    </row>
    <row r="70" spans="3:3" x14ac:dyDescent="0.25">
      <c r="C70" s="21" t="s">
        <v>17</v>
      </c>
    </row>
    <row r="71" spans="3:3" x14ac:dyDescent="0.25">
      <c r="C71" s="21" t="s">
        <v>17</v>
      </c>
    </row>
    <row r="72" spans="3:3" x14ac:dyDescent="0.25">
      <c r="C72" s="21" t="s">
        <v>17</v>
      </c>
    </row>
    <row r="73" spans="3:3" x14ac:dyDescent="0.25">
      <c r="C73" s="21" t="s">
        <v>17</v>
      </c>
    </row>
    <row r="74" spans="3:3" x14ac:dyDescent="0.25">
      <c r="C74" s="21" t="s">
        <v>17</v>
      </c>
    </row>
    <row r="75" spans="3:3" x14ac:dyDescent="0.25">
      <c r="C75" s="21" t="s">
        <v>17</v>
      </c>
    </row>
    <row r="76" spans="3:3" x14ac:dyDescent="0.25">
      <c r="C76" s="21" t="s">
        <v>17</v>
      </c>
    </row>
    <row r="77" spans="3:3" x14ac:dyDescent="0.25">
      <c r="C77" s="21" t="s">
        <v>17</v>
      </c>
    </row>
    <row r="78" spans="3:3" x14ac:dyDescent="0.25">
      <c r="C78" s="21" t="s">
        <v>17</v>
      </c>
    </row>
    <row r="79" spans="3:3" x14ac:dyDescent="0.25">
      <c r="C79" s="21" t="s">
        <v>17</v>
      </c>
    </row>
    <row r="80" spans="3:3" x14ac:dyDescent="0.25">
      <c r="C80" s="21" t="s">
        <v>17</v>
      </c>
    </row>
    <row r="81" spans="3:3" x14ac:dyDescent="0.25">
      <c r="C81" s="21" t="s">
        <v>17</v>
      </c>
    </row>
    <row r="82" spans="3:3" x14ac:dyDescent="0.25">
      <c r="C82" s="21" t="s">
        <v>17</v>
      </c>
    </row>
    <row r="83" spans="3:3" x14ac:dyDescent="0.25">
      <c r="C83" s="21" t="s">
        <v>17</v>
      </c>
    </row>
    <row r="84" spans="3:3" x14ac:dyDescent="0.25">
      <c r="C84" s="21" t="s">
        <v>17</v>
      </c>
    </row>
    <row r="85" spans="3:3" x14ac:dyDescent="0.25">
      <c r="C85" s="21" t="s">
        <v>17</v>
      </c>
    </row>
    <row r="86" spans="3:3" x14ac:dyDescent="0.25">
      <c r="C86" s="21" t="s">
        <v>17</v>
      </c>
    </row>
    <row r="87" spans="3:3" x14ac:dyDescent="0.25">
      <c r="C87" s="21" t="s">
        <v>17</v>
      </c>
    </row>
    <row r="88" spans="3:3" x14ac:dyDescent="0.25">
      <c r="C88" s="21" t="s">
        <v>17</v>
      </c>
    </row>
    <row r="89" spans="3:3" x14ac:dyDescent="0.25">
      <c r="C89" s="21" t="s">
        <v>17</v>
      </c>
    </row>
    <row r="90" spans="3:3" x14ac:dyDescent="0.25">
      <c r="C90" s="21" t="s">
        <v>17</v>
      </c>
    </row>
    <row r="91" spans="3:3" x14ac:dyDescent="0.25">
      <c r="C91" s="21" t="s">
        <v>17</v>
      </c>
    </row>
    <row r="92" spans="3:3" x14ac:dyDescent="0.25">
      <c r="C92" s="21" t="s">
        <v>17</v>
      </c>
    </row>
    <row r="93" spans="3:3" x14ac:dyDescent="0.25">
      <c r="C93" s="21" t="s">
        <v>17</v>
      </c>
    </row>
    <row r="94" spans="3:3" x14ac:dyDescent="0.25">
      <c r="C94" s="21" t="s">
        <v>17</v>
      </c>
    </row>
    <row r="95" spans="3:3" x14ac:dyDescent="0.25">
      <c r="C95" s="21" t="s">
        <v>17</v>
      </c>
    </row>
    <row r="96" spans="3:3" x14ac:dyDescent="0.25">
      <c r="C96" s="21" t="s">
        <v>17</v>
      </c>
    </row>
    <row r="97" spans="3:3" x14ac:dyDescent="0.25">
      <c r="C97" s="21" t="s">
        <v>17</v>
      </c>
    </row>
    <row r="98" spans="3:3" x14ac:dyDescent="0.25">
      <c r="C98" s="21" t="s">
        <v>17</v>
      </c>
    </row>
    <row r="99" spans="3:3" x14ac:dyDescent="0.25">
      <c r="C99" s="21" t="s">
        <v>17</v>
      </c>
    </row>
    <row r="100" spans="3:3" x14ac:dyDescent="0.25">
      <c r="C100" s="21" t="s">
        <v>17</v>
      </c>
    </row>
    <row r="101" spans="3:3" x14ac:dyDescent="0.25">
      <c r="C101" s="21" t="s">
        <v>17</v>
      </c>
    </row>
    <row r="102" spans="3:3" x14ac:dyDescent="0.25">
      <c r="C102" s="21" t="s">
        <v>17</v>
      </c>
    </row>
    <row r="103" spans="3:3" x14ac:dyDescent="0.25">
      <c r="C103" s="21" t="s">
        <v>17</v>
      </c>
    </row>
    <row r="104" spans="3:3" x14ac:dyDescent="0.25">
      <c r="C104" s="21" t="s">
        <v>17</v>
      </c>
    </row>
    <row r="105" spans="3:3" x14ac:dyDescent="0.25">
      <c r="C105" s="21" t="s">
        <v>17</v>
      </c>
    </row>
    <row r="106" spans="3:3" x14ac:dyDescent="0.25">
      <c r="C106" s="21" t="s">
        <v>17</v>
      </c>
    </row>
    <row r="107" spans="3:3" x14ac:dyDescent="0.25">
      <c r="C107" s="21" t="s">
        <v>17</v>
      </c>
    </row>
    <row r="108" spans="3:3" x14ac:dyDescent="0.25">
      <c r="C108" s="21" t="s">
        <v>17</v>
      </c>
    </row>
    <row r="109" spans="3:3" x14ac:dyDescent="0.25">
      <c r="C109" s="21" t="s">
        <v>17</v>
      </c>
    </row>
    <row r="110" spans="3:3" x14ac:dyDescent="0.25">
      <c r="C110" s="21" t="s">
        <v>17</v>
      </c>
    </row>
    <row r="111" spans="3:3" x14ac:dyDescent="0.25">
      <c r="C111" s="21" t="s">
        <v>17</v>
      </c>
    </row>
    <row r="112" spans="3:3" x14ac:dyDescent="0.25">
      <c r="C112" s="21" t="s">
        <v>17</v>
      </c>
    </row>
    <row r="113" spans="3:3" x14ac:dyDescent="0.25">
      <c r="C113" s="21" t="s">
        <v>17</v>
      </c>
    </row>
    <row r="114" spans="3:3" x14ac:dyDescent="0.25">
      <c r="C114" s="21" t="s">
        <v>17</v>
      </c>
    </row>
    <row r="115" spans="3:3" x14ac:dyDescent="0.25">
      <c r="C115" s="21" t="s">
        <v>17</v>
      </c>
    </row>
    <row r="116" spans="3:3" x14ac:dyDescent="0.25">
      <c r="C116" s="21" t="s">
        <v>17</v>
      </c>
    </row>
    <row r="117" spans="3:3" x14ac:dyDescent="0.25">
      <c r="C117" s="21" t="s">
        <v>17</v>
      </c>
    </row>
    <row r="118" spans="3:3" x14ac:dyDescent="0.25">
      <c r="C118" s="21" t="s">
        <v>17</v>
      </c>
    </row>
    <row r="119" spans="3:3" x14ac:dyDescent="0.25">
      <c r="C119" s="21" t="s">
        <v>17</v>
      </c>
    </row>
    <row r="120" spans="3:3" x14ac:dyDescent="0.25">
      <c r="C120" s="21" t="s">
        <v>17</v>
      </c>
    </row>
    <row r="121" spans="3:3" x14ac:dyDescent="0.25">
      <c r="C121" s="21" t="s">
        <v>17</v>
      </c>
    </row>
    <row r="122" spans="3:3" x14ac:dyDescent="0.25">
      <c r="C122" s="21" t="s">
        <v>17</v>
      </c>
    </row>
    <row r="123" spans="3:3" x14ac:dyDescent="0.25">
      <c r="C123" s="21" t="s">
        <v>17</v>
      </c>
    </row>
    <row r="124" spans="3:3" x14ac:dyDescent="0.25">
      <c r="C124" s="21" t="s">
        <v>17</v>
      </c>
    </row>
    <row r="125" spans="3:3" x14ac:dyDescent="0.25">
      <c r="C125" s="21" t="s">
        <v>17</v>
      </c>
    </row>
    <row r="126" spans="3:3" x14ac:dyDescent="0.25">
      <c r="C126" s="21" t="s">
        <v>17</v>
      </c>
    </row>
    <row r="127" spans="3:3" x14ac:dyDescent="0.25">
      <c r="C127" s="21" t="s">
        <v>17</v>
      </c>
    </row>
    <row r="128" spans="3:3" x14ac:dyDescent="0.25">
      <c r="C128" s="21" t="s">
        <v>17</v>
      </c>
    </row>
    <row r="129" spans="3:3" x14ac:dyDescent="0.25">
      <c r="C129" s="21" t="s">
        <v>17</v>
      </c>
    </row>
    <row r="130" spans="3:3" x14ac:dyDescent="0.25">
      <c r="C130" s="21" t="s">
        <v>17</v>
      </c>
    </row>
    <row r="131" spans="3:3" x14ac:dyDescent="0.25">
      <c r="C131" s="21" t="s">
        <v>17</v>
      </c>
    </row>
    <row r="132" spans="3:3" x14ac:dyDescent="0.25">
      <c r="C132" s="21" t="s">
        <v>17</v>
      </c>
    </row>
    <row r="133" spans="3:3" x14ac:dyDescent="0.25">
      <c r="C133" s="21" t="s">
        <v>17</v>
      </c>
    </row>
    <row r="134" spans="3:3" x14ac:dyDescent="0.25">
      <c r="C134" s="21" t="s">
        <v>17</v>
      </c>
    </row>
    <row r="135" spans="3:3" x14ac:dyDescent="0.25">
      <c r="C135" s="21" t="s">
        <v>17</v>
      </c>
    </row>
    <row r="136" spans="3:3" x14ac:dyDescent="0.25">
      <c r="C136" s="21" t="s">
        <v>17</v>
      </c>
    </row>
    <row r="137" spans="3:3" x14ac:dyDescent="0.25">
      <c r="C137" s="21" t="s">
        <v>17</v>
      </c>
    </row>
    <row r="138" spans="3:3" x14ac:dyDescent="0.25">
      <c r="C138" s="21" t="s">
        <v>17</v>
      </c>
    </row>
    <row r="139" spans="3:3" x14ac:dyDescent="0.25">
      <c r="C139" s="21" t="s">
        <v>17</v>
      </c>
    </row>
    <row r="140" spans="3:3" x14ac:dyDescent="0.25">
      <c r="C140" s="21" t="s">
        <v>17</v>
      </c>
    </row>
    <row r="141" spans="3:3" x14ac:dyDescent="0.25">
      <c r="C141" s="21" t="s">
        <v>17</v>
      </c>
    </row>
    <row r="142" spans="3:3" x14ac:dyDescent="0.25">
      <c r="C142" s="21" t="s">
        <v>17</v>
      </c>
    </row>
    <row r="143" spans="3:3" x14ac:dyDescent="0.25">
      <c r="C143" s="21" t="s">
        <v>17</v>
      </c>
    </row>
    <row r="144" spans="3:3" x14ac:dyDescent="0.25">
      <c r="C144" s="21" t="s">
        <v>17</v>
      </c>
    </row>
    <row r="145" spans="3:3" x14ac:dyDescent="0.25">
      <c r="C145" s="21" t="s">
        <v>17</v>
      </c>
    </row>
    <row r="146" spans="3:3" x14ac:dyDescent="0.25">
      <c r="C146" s="21" t="s">
        <v>17</v>
      </c>
    </row>
    <row r="147" spans="3:3" x14ac:dyDescent="0.25">
      <c r="C147" s="21" t="s">
        <v>17</v>
      </c>
    </row>
    <row r="148" spans="3:3" x14ac:dyDescent="0.25">
      <c r="C148" s="21" t="s">
        <v>17</v>
      </c>
    </row>
    <row r="149" spans="3:3" x14ac:dyDescent="0.25">
      <c r="C149" s="21" t="s">
        <v>17</v>
      </c>
    </row>
    <row r="150" spans="3:3" x14ac:dyDescent="0.25">
      <c r="C150" s="21" t="s">
        <v>17</v>
      </c>
    </row>
    <row r="151" spans="3:3" x14ac:dyDescent="0.25">
      <c r="C151" s="21" t="s">
        <v>17</v>
      </c>
    </row>
    <row r="152" spans="3:3" x14ac:dyDescent="0.25">
      <c r="C152" s="21" t="s">
        <v>17</v>
      </c>
    </row>
    <row r="153" spans="3:3" x14ac:dyDescent="0.25">
      <c r="C153" s="21" t="s">
        <v>17</v>
      </c>
    </row>
    <row r="154" spans="3:3" x14ac:dyDescent="0.25">
      <c r="C154" s="21" t="s">
        <v>17</v>
      </c>
    </row>
    <row r="155" spans="3:3" x14ac:dyDescent="0.25">
      <c r="C155" s="21" t="s">
        <v>17</v>
      </c>
    </row>
    <row r="156" spans="3:3" x14ac:dyDescent="0.25">
      <c r="C156" s="21" t="s">
        <v>17</v>
      </c>
    </row>
    <row r="157" spans="3:3" x14ac:dyDescent="0.25">
      <c r="C157" s="21" t="s">
        <v>17</v>
      </c>
    </row>
    <row r="158" spans="3:3" x14ac:dyDescent="0.25">
      <c r="C158" s="21" t="s">
        <v>17</v>
      </c>
    </row>
    <row r="159" spans="3:3" x14ac:dyDescent="0.25">
      <c r="C159" s="21" t="s">
        <v>17</v>
      </c>
    </row>
    <row r="160" spans="3:3" x14ac:dyDescent="0.25">
      <c r="C160" s="21" t="s">
        <v>17</v>
      </c>
    </row>
    <row r="161" spans="3:3" x14ac:dyDescent="0.25">
      <c r="C161" s="21" t="s">
        <v>17</v>
      </c>
    </row>
    <row r="162" spans="3:3" x14ac:dyDescent="0.25">
      <c r="C162" s="21" t="s">
        <v>17</v>
      </c>
    </row>
    <row r="163" spans="3:3" x14ac:dyDescent="0.25">
      <c r="C163" s="21" t="s">
        <v>17</v>
      </c>
    </row>
    <row r="164" spans="3:3" x14ac:dyDescent="0.25">
      <c r="C164" s="21" t="s">
        <v>17</v>
      </c>
    </row>
    <row r="165" spans="3:3" x14ac:dyDescent="0.25">
      <c r="C165" s="21" t="s">
        <v>17</v>
      </c>
    </row>
    <row r="166" spans="3:3" x14ac:dyDescent="0.25">
      <c r="C166" s="21" t="s">
        <v>17</v>
      </c>
    </row>
    <row r="167" spans="3:3" x14ac:dyDescent="0.25">
      <c r="C167" s="21" t="s">
        <v>17</v>
      </c>
    </row>
    <row r="168" spans="3:3" x14ac:dyDescent="0.25">
      <c r="C168" s="21" t="s">
        <v>17</v>
      </c>
    </row>
    <row r="169" spans="3:3" x14ac:dyDescent="0.25">
      <c r="C169" s="21" t="s">
        <v>17</v>
      </c>
    </row>
    <row r="170" spans="3:3" x14ac:dyDescent="0.25">
      <c r="C170" s="21" t="s">
        <v>17</v>
      </c>
    </row>
    <row r="171" spans="3:3" x14ac:dyDescent="0.25">
      <c r="C171" s="21" t="s">
        <v>17</v>
      </c>
    </row>
    <row r="172" spans="3:3" x14ac:dyDescent="0.25">
      <c r="C172" s="21" t="s">
        <v>17</v>
      </c>
    </row>
    <row r="173" spans="3:3" x14ac:dyDescent="0.25">
      <c r="C173" s="21" t="s">
        <v>17</v>
      </c>
    </row>
    <row r="174" spans="3:3" x14ac:dyDescent="0.25">
      <c r="C174" s="21" t="s">
        <v>17</v>
      </c>
    </row>
    <row r="175" spans="3:3" x14ac:dyDescent="0.25">
      <c r="C175" s="21" t="s">
        <v>17</v>
      </c>
    </row>
    <row r="176" spans="3:3" x14ac:dyDescent="0.25">
      <c r="C176" s="21" t="s">
        <v>17</v>
      </c>
    </row>
    <row r="177" spans="3:3" x14ac:dyDescent="0.25">
      <c r="C177" s="21" t="s">
        <v>17</v>
      </c>
    </row>
    <row r="178" spans="3:3" x14ac:dyDescent="0.25">
      <c r="C178" s="21" t="s">
        <v>17</v>
      </c>
    </row>
    <row r="179" spans="3:3" x14ac:dyDescent="0.25">
      <c r="C179" s="21" t="s">
        <v>17</v>
      </c>
    </row>
    <row r="180" spans="3:3" x14ac:dyDescent="0.25">
      <c r="C180" s="21" t="s">
        <v>17</v>
      </c>
    </row>
    <row r="181" spans="3:3" x14ac:dyDescent="0.25">
      <c r="C181" s="21" t="s">
        <v>17</v>
      </c>
    </row>
    <row r="182" spans="3:3" x14ac:dyDescent="0.25">
      <c r="C182" s="21" t="s">
        <v>17</v>
      </c>
    </row>
    <row r="183" spans="3:3" x14ac:dyDescent="0.25">
      <c r="C183" s="21" t="s">
        <v>17</v>
      </c>
    </row>
    <row r="184" spans="3:3" x14ac:dyDescent="0.25">
      <c r="C184" s="21" t="s">
        <v>17</v>
      </c>
    </row>
    <row r="185" spans="3:3" x14ac:dyDescent="0.25">
      <c r="C185" s="21" t="s">
        <v>17</v>
      </c>
    </row>
    <row r="186" spans="3:3" x14ac:dyDescent="0.25">
      <c r="C186" s="21" t="s">
        <v>17</v>
      </c>
    </row>
    <row r="187" spans="3:3" x14ac:dyDescent="0.25">
      <c r="C187" s="21" t="s">
        <v>17</v>
      </c>
    </row>
    <row r="188" spans="3:3" x14ac:dyDescent="0.25">
      <c r="C188" s="21" t="s">
        <v>17</v>
      </c>
    </row>
    <row r="189" spans="3:3" x14ac:dyDescent="0.25">
      <c r="C189" s="21" t="s">
        <v>17</v>
      </c>
    </row>
    <row r="190" spans="3:3" x14ac:dyDescent="0.25">
      <c r="C190" s="21" t="s">
        <v>17</v>
      </c>
    </row>
    <row r="191" spans="3:3" x14ac:dyDescent="0.25">
      <c r="C191" s="21" t="s">
        <v>17</v>
      </c>
    </row>
    <row r="192" spans="3:3" x14ac:dyDescent="0.25">
      <c r="C192" s="21" t="s">
        <v>17</v>
      </c>
    </row>
    <row r="193" spans="3:3" x14ac:dyDescent="0.25">
      <c r="C193" s="21" t="s">
        <v>17</v>
      </c>
    </row>
    <row r="194" spans="3:3" x14ac:dyDescent="0.25">
      <c r="C194" s="21" t="s">
        <v>17</v>
      </c>
    </row>
    <row r="195" spans="3:3" x14ac:dyDescent="0.25">
      <c r="C195" s="21" t="s">
        <v>17</v>
      </c>
    </row>
    <row r="196" spans="3:3" x14ac:dyDescent="0.25">
      <c r="C196" s="21" t="s">
        <v>17</v>
      </c>
    </row>
    <row r="197" spans="3:3" x14ac:dyDescent="0.25">
      <c r="C197" s="21" t="s">
        <v>17</v>
      </c>
    </row>
    <row r="198" spans="3:3" x14ac:dyDescent="0.25">
      <c r="C198" s="21" t="s">
        <v>17</v>
      </c>
    </row>
    <row r="199" spans="3:3" x14ac:dyDescent="0.25">
      <c r="C199" s="21" t="s">
        <v>17</v>
      </c>
    </row>
    <row r="200" spans="3:3" x14ac:dyDescent="0.25">
      <c r="C200" s="21" t="s">
        <v>17</v>
      </c>
    </row>
    <row r="201" spans="3:3" x14ac:dyDescent="0.25">
      <c r="C201" s="21" t="s">
        <v>17</v>
      </c>
    </row>
    <row r="202" spans="3:3" x14ac:dyDescent="0.25">
      <c r="C202" s="21" t="s">
        <v>17</v>
      </c>
    </row>
    <row r="203" spans="3:3" x14ac:dyDescent="0.25">
      <c r="C203" s="21" t="s">
        <v>17</v>
      </c>
    </row>
    <row r="204" spans="3:3" x14ac:dyDescent="0.25">
      <c r="C204" s="21" t="s">
        <v>17</v>
      </c>
    </row>
    <row r="205" spans="3:3" x14ac:dyDescent="0.25">
      <c r="C205" s="21" t="s">
        <v>17</v>
      </c>
    </row>
    <row r="206" spans="3:3" x14ac:dyDescent="0.25">
      <c r="C206" s="21" t="s">
        <v>17</v>
      </c>
    </row>
    <row r="207" spans="3:3" x14ac:dyDescent="0.25">
      <c r="C207" s="21" t="s">
        <v>17</v>
      </c>
    </row>
    <row r="208" spans="3:3" x14ac:dyDescent="0.25">
      <c r="C208" s="21" t="s">
        <v>17</v>
      </c>
    </row>
    <row r="209" spans="3:3" x14ac:dyDescent="0.25">
      <c r="C209" s="21" t="s">
        <v>17</v>
      </c>
    </row>
    <row r="210" spans="3:3" x14ac:dyDescent="0.25">
      <c r="C210" s="21" t="s">
        <v>17</v>
      </c>
    </row>
    <row r="211" spans="3:3" x14ac:dyDescent="0.25">
      <c r="C211" s="21" t="s">
        <v>17</v>
      </c>
    </row>
    <row r="212" spans="3:3" x14ac:dyDescent="0.25">
      <c r="C212" s="21" t="s">
        <v>17</v>
      </c>
    </row>
    <row r="213" spans="3:3" x14ac:dyDescent="0.25">
      <c r="C213" s="21" t="s">
        <v>17</v>
      </c>
    </row>
    <row r="214" spans="3:3" x14ac:dyDescent="0.25">
      <c r="C214" s="21" t="s">
        <v>17</v>
      </c>
    </row>
    <row r="215" spans="3:3" x14ac:dyDescent="0.25">
      <c r="C215" s="21" t="s">
        <v>17</v>
      </c>
    </row>
    <row r="216" spans="3:3" x14ac:dyDescent="0.25">
      <c r="C216" s="21" t="s">
        <v>17</v>
      </c>
    </row>
    <row r="217" spans="3:3" x14ac:dyDescent="0.25">
      <c r="C217" s="21" t="s">
        <v>17</v>
      </c>
    </row>
    <row r="218" spans="3:3" x14ac:dyDescent="0.25">
      <c r="C218" s="21" t="s">
        <v>17</v>
      </c>
    </row>
    <row r="219" spans="3:3" x14ac:dyDescent="0.25">
      <c r="C219" s="21" t="s">
        <v>17</v>
      </c>
    </row>
    <row r="220" spans="3:3" x14ac:dyDescent="0.25">
      <c r="C220" s="21" t="s">
        <v>17</v>
      </c>
    </row>
    <row r="221" spans="3:3" x14ac:dyDescent="0.25">
      <c r="C221" s="21" t="s">
        <v>17</v>
      </c>
    </row>
    <row r="222" spans="3:3" x14ac:dyDescent="0.25">
      <c r="C222" s="21" t="s">
        <v>17</v>
      </c>
    </row>
    <row r="223" spans="3:3" x14ac:dyDescent="0.25">
      <c r="C223" s="21" t="s">
        <v>17</v>
      </c>
    </row>
    <row r="224" spans="3:3" x14ac:dyDescent="0.25">
      <c r="C224" s="21" t="s">
        <v>17</v>
      </c>
    </row>
    <row r="225" spans="3:3" x14ac:dyDescent="0.25">
      <c r="C225" s="21" t="s">
        <v>17</v>
      </c>
    </row>
    <row r="226" spans="3:3" x14ac:dyDescent="0.25">
      <c r="C226" s="21" t="s">
        <v>17</v>
      </c>
    </row>
    <row r="227" spans="3:3" x14ac:dyDescent="0.25">
      <c r="C227" s="21" t="s">
        <v>17</v>
      </c>
    </row>
    <row r="228" spans="3:3" x14ac:dyDescent="0.25">
      <c r="C228" s="21" t="s">
        <v>17</v>
      </c>
    </row>
    <row r="229" spans="3:3" x14ac:dyDescent="0.25">
      <c r="C229" s="21" t="s">
        <v>17</v>
      </c>
    </row>
    <row r="230" spans="3:3" x14ac:dyDescent="0.25">
      <c r="C230" s="21" t="s">
        <v>17</v>
      </c>
    </row>
    <row r="231" spans="3:3" x14ac:dyDescent="0.25">
      <c r="C231" s="21" t="s">
        <v>17</v>
      </c>
    </row>
    <row r="232" spans="3:3" x14ac:dyDescent="0.25">
      <c r="C232" s="21" t="s">
        <v>17</v>
      </c>
    </row>
    <row r="233" spans="3:3" x14ac:dyDescent="0.25">
      <c r="C233" s="21" t="s">
        <v>17</v>
      </c>
    </row>
    <row r="234" spans="3:3" x14ac:dyDescent="0.25">
      <c r="C234" s="21" t="s">
        <v>17</v>
      </c>
    </row>
    <row r="235" spans="3:3" x14ac:dyDescent="0.25">
      <c r="C235" s="21" t="s">
        <v>17</v>
      </c>
    </row>
    <row r="236" spans="3:3" x14ac:dyDescent="0.25">
      <c r="C236" s="21" t="s">
        <v>17</v>
      </c>
    </row>
    <row r="237" spans="3:3" x14ac:dyDescent="0.25">
      <c r="C237" s="21" t="s">
        <v>17</v>
      </c>
    </row>
    <row r="238" spans="3:3" x14ac:dyDescent="0.25">
      <c r="C238" s="21" t="s">
        <v>17</v>
      </c>
    </row>
    <row r="239" spans="3:3" x14ac:dyDescent="0.25">
      <c r="C239" s="21" t="s">
        <v>17</v>
      </c>
    </row>
    <row r="240" spans="3:3" x14ac:dyDescent="0.25">
      <c r="C240" s="21" t="s">
        <v>17</v>
      </c>
    </row>
    <row r="241" spans="3:3" x14ac:dyDescent="0.25">
      <c r="C241" s="21" t="s">
        <v>17</v>
      </c>
    </row>
    <row r="242" spans="3:3" x14ac:dyDescent="0.25">
      <c r="C242" s="21" t="s">
        <v>17</v>
      </c>
    </row>
    <row r="243" spans="3:3" x14ac:dyDescent="0.25">
      <c r="C243" s="21" t="s">
        <v>17</v>
      </c>
    </row>
    <row r="244" spans="3:3" x14ac:dyDescent="0.25">
      <c r="C244" s="21" t="s">
        <v>17</v>
      </c>
    </row>
    <row r="245" spans="3:3" x14ac:dyDescent="0.25">
      <c r="C245" s="21" t="s">
        <v>17</v>
      </c>
    </row>
    <row r="246" spans="3:3" x14ac:dyDescent="0.25">
      <c r="C246" s="21" t="s">
        <v>17</v>
      </c>
    </row>
    <row r="247" spans="3:3" x14ac:dyDescent="0.25">
      <c r="C247" s="21" t="s">
        <v>17</v>
      </c>
    </row>
    <row r="248" spans="3:3" x14ac:dyDescent="0.25">
      <c r="C248" s="21" t="s">
        <v>17</v>
      </c>
    </row>
    <row r="249" spans="3:3" x14ac:dyDescent="0.25">
      <c r="C249" s="21" t="s">
        <v>17</v>
      </c>
    </row>
    <row r="250" spans="3:3" x14ac:dyDescent="0.25">
      <c r="C250" s="21" t="s">
        <v>17</v>
      </c>
    </row>
    <row r="251" spans="3:3" x14ac:dyDescent="0.25">
      <c r="C251" s="21" t="s">
        <v>17</v>
      </c>
    </row>
    <row r="252" spans="3:3" x14ac:dyDescent="0.25">
      <c r="C252" s="21" t="s">
        <v>17</v>
      </c>
    </row>
    <row r="253" spans="3:3" x14ac:dyDescent="0.25">
      <c r="C253" s="21" t="s">
        <v>17</v>
      </c>
    </row>
    <row r="254" spans="3:3" x14ac:dyDescent="0.25">
      <c r="C254" s="21" t="s">
        <v>17</v>
      </c>
    </row>
    <row r="255" spans="3:3" x14ac:dyDescent="0.25">
      <c r="C255" s="21" t="s">
        <v>17</v>
      </c>
    </row>
    <row r="256" spans="3:3" x14ac:dyDescent="0.25">
      <c r="C256" s="21" t="s">
        <v>17</v>
      </c>
    </row>
    <row r="257" spans="3:3" x14ac:dyDescent="0.25">
      <c r="C257" s="21" t="s">
        <v>17</v>
      </c>
    </row>
    <row r="258" spans="3:3" x14ac:dyDescent="0.25">
      <c r="C258" s="21" t="s">
        <v>17</v>
      </c>
    </row>
    <row r="259" spans="3:3" x14ac:dyDescent="0.25">
      <c r="C259" s="21" t="s">
        <v>17</v>
      </c>
    </row>
    <row r="260" spans="3:3" x14ac:dyDescent="0.25">
      <c r="C260" s="21" t="s">
        <v>17</v>
      </c>
    </row>
    <row r="261" spans="3:3" x14ac:dyDescent="0.25">
      <c r="C261" s="21" t="s">
        <v>17</v>
      </c>
    </row>
    <row r="262" spans="3:3" x14ac:dyDescent="0.25">
      <c r="C262" s="21" t="s">
        <v>17</v>
      </c>
    </row>
    <row r="263" spans="3:3" x14ac:dyDescent="0.25">
      <c r="C263" s="21" t="s">
        <v>17</v>
      </c>
    </row>
    <row r="264" spans="3:3" x14ac:dyDescent="0.25">
      <c r="C264" s="21" t="s">
        <v>17</v>
      </c>
    </row>
    <row r="265" spans="3:3" x14ac:dyDescent="0.25">
      <c r="C265" s="21" t="s">
        <v>17</v>
      </c>
    </row>
    <row r="266" spans="3:3" x14ac:dyDescent="0.25">
      <c r="C266" s="21" t="s">
        <v>17</v>
      </c>
    </row>
    <row r="267" spans="3:3" x14ac:dyDescent="0.25">
      <c r="C267" s="21" t="s">
        <v>17</v>
      </c>
    </row>
    <row r="268" spans="3:3" x14ac:dyDescent="0.25">
      <c r="C268" s="21" t="s">
        <v>17</v>
      </c>
    </row>
    <row r="269" spans="3:3" x14ac:dyDescent="0.25">
      <c r="C269" s="21" t="s">
        <v>17</v>
      </c>
    </row>
    <row r="270" spans="3:3" x14ac:dyDescent="0.25">
      <c r="C270" s="21" t="s">
        <v>17</v>
      </c>
    </row>
    <row r="271" spans="3:3" x14ac:dyDescent="0.25">
      <c r="C271" s="21" t="s">
        <v>17</v>
      </c>
    </row>
    <row r="272" spans="3:3" x14ac:dyDescent="0.25">
      <c r="C272" s="21" t="s">
        <v>17</v>
      </c>
    </row>
    <row r="273" spans="3:3" x14ac:dyDescent="0.25">
      <c r="C273" s="21" t="s">
        <v>17</v>
      </c>
    </row>
    <row r="274" spans="3:3" x14ac:dyDescent="0.25">
      <c r="C274" s="21" t="s">
        <v>17</v>
      </c>
    </row>
    <row r="275" spans="3:3" x14ac:dyDescent="0.25">
      <c r="C275" s="21" t="s">
        <v>17</v>
      </c>
    </row>
    <row r="276" spans="3:3" x14ac:dyDescent="0.25">
      <c r="C276" s="21" t="s">
        <v>17</v>
      </c>
    </row>
    <row r="277" spans="3:3" x14ac:dyDescent="0.25">
      <c r="C277" s="21" t="s">
        <v>17</v>
      </c>
    </row>
    <row r="278" spans="3:3" x14ac:dyDescent="0.25">
      <c r="C278" s="21" t="s">
        <v>17</v>
      </c>
    </row>
    <row r="279" spans="3:3" x14ac:dyDescent="0.25">
      <c r="C279" s="21" t="s">
        <v>17</v>
      </c>
    </row>
    <row r="280" spans="3:3" x14ac:dyDescent="0.25">
      <c r="C280" s="21" t="s">
        <v>17</v>
      </c>
    </row>
    <row r="281" spans="3:3" x14ac:dyDescent="0.25">
      <c r="C281" s="21" t="s">
        <v>17</v>
      </c>
    </row>
    <row r="282" spans="3:3" x14ac:dyDescent="0.25">
      <c r="C282" s="21" t="s">
        <v>17</v>
      </c>
    </row>
    <row r="283" spans="3:3" x14ac:dyDescent="0.25">
      <c r="C283" s="21" t="s">
        <v>17</v>
      </c>
    </row>
    <row r="284" spans="3:3" x14ac:dyDescent="0.25">
      <c r="C284" s="21" t="s">
        <v>17</v>
      </c>
    </row>
    <row r="285" spans="3:3" x14ac:dyDescent="0.25">
      <c r="C285" s="21" t="s">
        <v>17</v>
      </c>
    </row>
    <row r="286" spans="3:3" x14ac:dyDescent="0.25">
      <c r="C286" s="21" t="s">
        <v>17</v>
      </c>
    </row>
    <row r="287" spans="3:3" x14ac:dyDescent="0.25">
      <c r="C287" s="21" t="s">
        <v>17</v>
      </c>
    </row>
    <row r="288" spans="3:3" x14ac:dyDescent="0.25">
      <c r="C288" s="21" t="s">
        <v>17</v>
      </c>
    </row>
    <row r="289" spans="3:3" x14ac:dyDescent="0.25">
      <c r="C289" s="21" t="s">
        <v>17</v>
      </c>
    </row>
    <row r="290" spans="3:3" x14ac:dyDescent="0.25">
      <c r="C290" s="21" t="s">
        <v>17</v>
      </c>
    </row>
    <row r="291" spans="3:3" x14ac:dyDescent="0.25">
      <c r="C291" s="21" t="s">
        <v>17</v>
      </c>
    </row>
    <row r="292" spans="3:3" x14ac:dyDescent="0.25">
      <c r="C292" s="21" t="s">
        <v>17</v>
      </c>
    </row>
    <row r="293" spans="3:3" x14ac:dyDescent="0.25">
      <c r="C293" s="21" t="s">
        <v>17</v>
      </c>
    </row>
    <row r="294" spans="3:3" x14ac:dyDescent="0.25">
      <c r="C294" s="21" t="s">
        <v>17</v>
      </c>
    </row>
    <row r="295" spans="3:3" x14ac:dyDescent="0.25">
      <c r="C295" s="21" t="s">
        <v>17</v>
      </c>
    </row>
    <row r="296" spans="3:3" x14ac:dyDescent="0.25">
      <c r="C296" s="21" t="s">
        <v>17</v>
      </c>
    </row>
    <row r="297" spans="3:3" x14ac:dyDescent="0.25">
      <c r="C297" s="21" t="s">
        <v>17</v>
      </c>
    </row>
    <row r="298" spans="3:3" x14ac:dyDescent="0.25">
      <c r="C298" s="21" t="s">
        <v>17</v>
      </c>
    </row>
    <row r="299" spans="3:3" x14ac:dyDescent="0.25">
      <c r="C299" s="21" t="s">
        <v>17</v>
      </c>
    </row>
    <row r="300" spans="3:3" x14ac:dyDescent="0.25">
      <c r="C300" s="21" t="s">
        <v>17</v>
      </c>
    </row>
    <row r="301" spans="3:3" x14ac:dyDescent="0.25">
      <c r="C301" s="21" t="s">
        <v>17</v>
      </c>
    </row>
    <row r="302" spans="3:3" x14ac:dyDescent="0.25">
      <c r="C302" s="21" t="s">
        <v>17</v>
      </c>
    </row>
    <row r="303" spans="3:3" x14ac:dyDescent="0.25">
      <c r="C303" s="21" t="s">
        <v>17</v>
      </c>
    </row>
    <row r="304" spans="3:3" x14ac:dyDescent="0.25">
      <c r="C304" s="21" t="s">
        <v>17</v>
      </c>
    </row>
    <row r="305" spans="3:3" x14ac:dyDescent="0.25">
      <c r="C305" s="21" t="s">
        <v>17</v>
      </c>
    </row>
    <row r="306" spans="3:3" x14ac:dyDescent="0.25">
      <c r="C306" s="21" t="s">
        <v>17</v>
      </c>
    </row>
    <row r="307" spans="3:3" x14ac:dyDescent="0.25">
      <c r="C307" s="21" t="s">
        <v>17</v>
      </c>
    </row>
    <row r="308" spans="3:3" x14ac:dyDescent="0.25">
      <c r="C308" s="21" t="s">
        <v>17</v>
      </c>
    </row>
    <row r="309" spans="3:3" x14ac:dyDescent="0.25">
      <c r="C309" s="21" t="s">
        <v>17</v>
      </c>
    </row>
    <row r="310" spans="3:3" x14ac:dyDescent="0.25">
      <c r="C310" s="21" t="s">
        <v>17</v>
      </c>
    </row>
    <row r="311" spans="3:3" x14ac:dyDescent="0.25">
      <c r="C311" s="21" t="s">
        <v>17</v>
      </c>
    </row>
    <row r="312" spans="3:3" x14ac:dyDescent="0.25">
      <c r="C312" s="21" t="s">
        <v>17</v>
      </c>
    </row>
    <row r="313" spans="3:3" x14ac:dyDescent="0.25">
      <c r="C313" s="21" t="s">
        <v>17</v>
      </c>
    </row>
    <row r="314" spans="3:3" x14ac:dyDescent="0.25">
      <c r="C314" s="21" t="s">
        <v>17</v>
      </c>
    </row>
    <row r="315" spans="3:3" x14ac:dyDescent="0.25">
      <c r="C315" s="21" t="s">
        <v>17</v>
      </c>
    </row>
    <row r="316" spans="3:3" x14ac:dyDescent="0.25">
      <c r="C316" s="21" t="s">
        <v>17</v>
      </c>
    </row>
    <row r="317" spans="3:3" x14ac:dyDescent="0.25">
      <c r="C317" s="21" t="s">
        <v>17</v>
      </c>
    </row>
    <row r="318" spans="3:3" x14ac:dyDescent="0.25">
      <c r="C318" s="21" t="s">
        <v>17</v>
      </c>
    </row>
    <row r="319" spans="3:3" x14ac:dyDescent="0.25">
      <c r="C319" s="21" t="s">
        <v>17</v>
      </c>
    </row>
    <row r="320" spans="3:3" x14ac:dyDescent="0.25">
      <c r="C320" s="21" t="s">
        <v>17</v>
      </c>
    </row>
    <row r="321" spans="3:3" x14ac:dyDescent="0.25">
      <c r="C321" s="21" t="s">
        <v>17</v>
      </c>
    </row>
    <row r="322" spans="3:3" x14ac:dyDescent="0.25">
      <c r="C322" s="21" t="s">
        <v>17</v>
      </c>
    </row>
    <row r="323" spans="3:3" x14ac:dyDescent="0.25">
      <c r="C323" s="21" t="s">
        <v>17</v>
      </c>
    </row>
    <row r="324" spans="3:3" x14ac:dyDescent="0.25">
      <c r="C324" s="21" t="s">
        <v>17</v>
      </c>
    </row>
    <row r="325" spans="3:3" x14ac:dyDescent="0.25">
      <c r="C325" s="21" t="s">
        <v>17</v>
      </c>
    </row>
    <row r="326" spans="3:3" x14ac:dyDescent="0.25">
      <c r="C326" s="21" t="s">
        <v>17</v>
      </c>
    </row>
    <row r="327" spans="3:3" x14ac:dyDescent="0.25">
      <c r="C327" s="21" t="s">
        <v>17</v>
      </c>
    </row>
    <row r="328" spans="3:3" x14ac:dyDescent="0.25">
      <c r="C328" s="21" t="s">
        <v>17</v>
      </c>
    </row>
    <row r="329" spans="3:3" x14ac:dyDescent="0.25">
      <c r="C329" s="21" t="s">
        <v>17</v>
      </c>
    </row>
    <row r="330" spans="3:3" x14ac:dyDescent="0.25">
      <c r="C330" s="21" t="s">
        <v>17</v>
      </c>
    </row>
    <row r="331" spans="3:3" x14ac:dyDescent="0.25">
      <c r="C331" s="21" t="s">
        <v>17</v>
      </c>
    </row>
    <row r="332" spans="3:3" x14ac:dyDescent="0.25">
      <c r="C332" s="21" t="s">
        <v>17</v>
      </c>
    </row>
    <row r="333" spans="3:3" x14ac:dyDescent="0.25">
      <c r="C333" s="21" t="s">
        <v>17</v>
      </c>
    </row>
    <row r="334" spans="3:3" x14ac:dyDescent="0.25">
      <c r="C334" s="21" t="s">
        <v>17</v>
      </c>
    </row>
    <row r="335" spans="3:3" x14ac:dyDescent="0.25">
      <c r="C335" s="21" t="s">
        <v>17</v>
      </c>
    </row>
    <row r="336" spans="3:3" x14ac:dyDescent="0.25">
      <c r="C336" s="21" t="s">
        <v>17</v>
      </c>
    </row>
    <row r="337" spans="3:3" x14ac:dyDescent="0.25">
      <c r="C337" s="21" t="s">
        <v>17</v>
      </c>
    </row>
    <row r="338" spans="3:3" x14ac:dyDescent="0.25">
      <c r="C338" s="21" t="s">
        <v>17</v>
      </c>
    </row>
    <row r="339" spans="3:3" x14ac:dyDescent="0.25">
      <c r="C339" s="21" t="s">
        <v>17</v>
      </c>
    </row>
    <row r="340" spans="3:3" x14ac:dyDescent="0.25">
      <c r="C340" s="21" t="s">
        <v>17</v>
      </c>
    </row>
    <row r="341" spans="3:3" x14ac:dyDescent="0.25">
      <c r="C341" s="21" t="s">
        <v>17</v>
      </c>
    </row>
    <row r="342" spans="3:3" x14ac:dyDescent="0.25">
      <c r="C342" s="21" t="s">
        <v>17</v>
      </c>
    </row>
    <row r="343" spans="3:3" x14ac:dyDescent="0.25">
      <c r="C343" s="21" t="s">
        <v>17</v>
      </c>
    </row>
    <row r="344" spans="3:3" x14ac:dyDescent="0.25">
      <c r="C344" s="21" t="s">
        <v>17</v>
      </c>
    </row>
    <row r="345" spans="3:3" x14ac:dyDescent="0.25">
      <c r="C345" s="21" t="s">
        <v>17</v>
      </c>
    </row>
    <row r="346" spans="3:3" x14ac:dyDescent="0.25">
      <c r="C346" s="21" t="s">
        <v>17</v>
      </c>
    </row>
    <row r="347" spans="3:3" x14ac:dyDescent="0.25">
      <c r="C347" s="21" t="s">
        <v>17</v>
      </c>
    </row>
    <row r="348" spans="3:3" x14ac:dyDescent="0.25">
      <c r="C348" s="21" t="s">
        <v>17</v>
      </c>
    </row>
    <row r="349" spans="3:3" x14ac:dyDescent="0.25">
      <c r="C349" s="21" t="s">
        <v>17</v>
      </c>
    </row>
    <row r="350" spans="3:3" x14ac:dyDescent="0.25">
      <c r="C350" s="21" t="s">
        <v>17</v>
      </c>
    </row>
    <row r="351" spans="3:3" x14ac:dyDescent="0.25">
      <c r="C351" s="21" t="s">
        <v>17</v>
      </c>
    </row>
    <row r="352" spans="3:3" x14ac:dyDescent="0.25">
      <c r="C352" s="21" t="s">
        <v>17</v>
      </c>
    </row>
    <row r="353" spans="3:3" x14ac:dyDescent="0.25">
      <c r="C353" s="21" t="s">
        <v>17</v>
      </c>
    </row>
    <row r="354" spans="3:3" x14ac:dyDescent="0.25">
      <c r="C354" s="21" t="s">
        <v>17</v>
      </c>
    </row>
    <row r="355" spans="3:3" x14ac:dyDescent="0.25">
      <c r="C355" s="21" t="s">
        <v>17</v>
      </c>
    </row>
    <row r="356" spans="3:3" x14ac:dyDescent="0.25">
      <c r="C356" s="21" t="s">
        <v>17</v>
      </c>
    </row>
    <row r="357" spans="3:3" x14ac:dyDescent="0.25">
      <c r="C357" s="21" t="s">
        <v>17</v>
      </c>
    </row>
    <row r="358" spans="3:3" x14ac:dyDescent="0.25">
      <c r="C358" s="21" t="s">
        <v>17</v>
      </c>
    </row>
    <row r="359" spans="3:3" x14ac:dyDescent="0.25">
      <c r="C359" s="21" t="s">
        <v>17</v>
      </c>
    </row>
    <row r="360" spans="3:3" x14ac:dyDescent="0.25">
      <c r="C360" s="21" t="s">
        <v>17</v>
      </c>
    </row>
    <row r="361" spans="3:3" x14ac:dyDescent="0.25">
      <c r="C361" s="21" t="s">
        <v>17</v>
      </c>
    </row>
    <row r="362" spans="3:3" x14ac:dyDescent="0.25">
      <c r="C362" s="21" t="s">
        <v>17</v>
      </c>
    </row>
    <row r="363" spans="3:3" x14ac:dyDescent="0.25">
      <c r="C363" s="21" t="s">
        <v>17</v>
      </c>
    </row>
    <row r="364" spans="3:3" x14ac:dyDescent="0.25">
      <c r="C364" s="21" t="s">
        <v>17</v>
      </c>
    </row>
    <row r="365" spans="3:3" x14ac:dyDescent="0.25">
      <c r="C365" s="21" t="s">
        <v>17</v>
      </c>
    </row>
    <row r="366" spans="3:3" x14ac:dyDescent="0.25">
      <c r="C366" s="21" t="s">
        <v>17</v>
      </c>
    </row>
    <row r="367" spans="3:3" x14ac:dyDescent="0.25">
      <c r="C367" s="21" t="s">
        <v>17</v>
      </c>
    </row>
    <row r="368" spans="3:3" x14ac:dyDescent="0.25">
      <c r="C368" s="21" t="s">
        <v>17</v>
      </c>
    </row>
    <row r="369" spans="3:3" x14ac:dyDescent="0.25">
      <c r="C369" s="21" t="s">
        <v>17</v>
      </c>
    </row>
    <row r="370" spans="3:3" x14ac:dyDescent="0.25">
      <c r="C370" s="21" t="s">
        <v>17</v>
      </c>
    </row>
    <row r="371" spans="3:3" x14ac:dyDescent="0.25">
      <c r="C371" s="21" t="s">
        <v>17</v>
      </c>
    </row>
    <row r="372" spans="3:3" x14ac:dyDescent="0.25">
      <c r="C372" s="21" t="s">
        <v>17</v>
      </c>
    </row>
    <row r="373" spans="3:3" x14ac:dyDescent="0.25">
      <c r="C373" s="21" t="s">
        <v>17</v>
      </c>
    </row>
    <row r="374" spans="3:3" x14ac:dyDescent="0.25">
      <c r="C374" s="21" t="s">
        <v>17</v>
      </c>
    </row>
    <row r="375" spans="3:3" x14ac:dyDescent="0.25">
      <c r="C375" s="21" t="s">
        <v>17</v>
      </c>
    </row>
    <row r="376" spans="3:3" x14ac:dyDescent="0.25">
      <c r="C376" s="21" t="s">
        <v>17</v>
      </c>
    </row>
    <row r="377" spans="3:3" x14ac:dyDescent="0.25">
      <c r="C377" s="21" t="s">
        <v>17</v>
      </c>
    </row>
    <row r="378" spans="3:3" x14ac:dyDescent="0.25">
      <c r="C378" s="21" t="s">
        <v>17</v>
      </c>
    </row>
    <row r="379" spans="3:3" x14ac:dyDescent="0.25">
      <c r="C379" s="21" t="s">
        <v>17</v>
      </c>
    </row>
    <row r="380" spans="3:3" x14ac:dyDescent="0.25">
      <c r="C380" s="21" t="s">
        <v>17</v>
      </c>
    </row>
    <row r="381" spans="3:3" x14ac:dyDescent="0.25">
      <c r="C381" s="21" t="s">
        <v>17</v>
      </c>
    </row>
    <row r="382" spans="3:3" x14ac:dyDescent="0.25">
      <c r="C382" s="21" t="s">
        <v>17</v>
      </c>
    </row>
    <row r="383" spans="3:3" x14ac:dyDescent="0.25">
      <c r="C383" s="21" t="s">
        <v>17</v>
      </c>
    </row>
    <row r="384" spans="3:3" x14ac:dyDescent="0.25">
      <c r="C384" s="21" t="s">
        <v>17</v>
      </c>
    </row>
    <row r="385" spans="3:3" x14ac:dyDescent="0.25">
      <c r="C385" s="21" t="s">
        <v>17</v>
      </c>
    </row>
    <row r="386" spans="3:3" x14ac:dyDescent="0.25">
      <c r="C386" s="21" t="s">
        <v>17</v>
      </c>
    </row>
    <row r="387" spans="3:3" x14ac:dyDescent="0.25">
      <c r="C387" s="21" t="s">
        <v>17</v>
      </c>
    </row>
    <row r="388" spans="3:3" x14ac:dyDescent="0.25">
      <c r="C388" s="21" t="s">
        <v>17</v>
      </c>
    </row>
    <row r="389" spans="3:3" x14ac:dyDescent="0.25">
      <c r="C389" s="21" t="s">
        <v>17</v>
      </c>
    </row>
    <row r="390" spans="3:3" x14ac:dyDescent="0.25">
      <c r="C390" s="21" t="s">
        <v>17</v>
      </c>
    </row>
    <row r="391" spans="3:3" x14ac:dyDescent="0.25">
      <c r="C391" s="21" t="s">
        <v>17</v>
      </c>
    </row>
    <row r="392" spans="3:3" x14ac:dyDescent="0.25">
      <c r="C392" s="21" t="s">
        <v>17</v>
      </c>
    </row>
    <row r="393" spans="3:3" x14ac:dyDescent="0.25">
      <c r="C393" s="21" t="s">
        <v>17</v>
      </c>
    </row>
    <row r="394" spans="3:3" x14ac:dyDescent="0.25">
      <c r="C394" s="21" t="s">
        <v>17</v>
      </c>
    </row>
    <row r="395" spans="3:3" x14ac:dyDescent="0.25">
      <c r="C395" s="21" t="s">
        <v>17</v>
      </c>
    </row>
    <row r="396" spans="3:3" x14ac:dyDescent="0.25">
      <c r="C396" s="21" t="s">
        <v>17</v>
      </c>
    </row>
    <row r="397" spans="3:3" x14ac:dyDescent="0.25">
      <c r="C397" s="21" t="s">
        <v>17</v>
      </c>
    </row>
    <row r="398" spans="3:3" x14ac:dyDescent="0.25">
      <c r="C398" s="21" t="s">
        <v>17</v>
      </c>
    </row>
    <row r="399" spans="3:3" x14ac:dyDescent="0.25">
      <c r="C399" s="21" t="s">
        <v>17</v>
      </c>
    </row>
    <row r="400" spans="3:3" x14ac:dyDescent="0.25">
      <c r="C400" s="21" t="s">
        <v>17</v>
      </c>
    </row>
    <row r="401" spans="3:3" x14ac:dyDescent="0.25">
      <c r="C401" s="21" t="s">
        <v>17</v>
      </c>
    </row>
    <row r="402" spans="3:3" x14ac:dyDescent="0.25">
      <c r="C402" s="21" t="s">
        <v>17</v>
      </c>
    </row>
    <row r="403" spans="3:3" x14ac:dyDescent="0.25">
      <c r="C403" s="21" t="s">
        <v>17</v>
      </c>
    </row>
    <row r="404" spans="3:3" x14ac:dyDescent="0.25">
      <c r="C404" s="21" t="s">
        <v>17</v>
      </c>
    </row>
    <row r="405" spans="3:3" x14ac:dyDescent="0.25">
      <c r="C405" s="21" t="s">
        <v>17</v>
      </c>
    </row>
    <row r="406" spans="3:3" x14ac:dyDescent="0.25">
      <c r="C406" s="21" t="s">
        <v>17</v>
      </c>
    </row>
    <row r="407" spans="3:3" x14ac:dyDescent="0.25">
      <c r="C407" s="21" t="s">
        <v>17</v>
      </c>
    </row>
    <row r="408" spans="3:3" x14ac:dyDescent="0.25">
      <c r="C408" s="21" t="s">
        <v>17</v>
      </c>
    </row>
    <row r="409" spans="3:3" x14ac:dyDescent="0.25">
      <c r="C409" s="21" t="s">
        <v>17</v>
      </c>
    </row>
    <row r="410" spans="3:3" x14ac:dyDescent="0.25">
      <c r="C410" s="21" t="s">
        <v>17</v>
      </c>
    </row>
    <row r="411" spans="3:3" x14ac:dyDescent="0.25">
      <c r="C411" s="21" t="s">
        <v>17</v>
      </c>
    </row>
    <row r="412" spans="3:3" x14ac:dyDescent="0.25">
      <c r="C412" s="21" t="s">
        <v>17</v>
      </c>
    </row>
    <row r="413" spans="3:3" x14ac:dyDescent="0.25">
      <c r="C413" s="21" t="s">
        <v>17</v>
      </c>
    </row>
    <row r="414" spans="3:3" x14ac:dyDescent="0.25">
      <c r="C414" s="21" t="s">
        <v>17</v>
      </c>
    </row>
    <row r="415" spans="3:3" x14ac:dyDescent="0.25">
      <c r="C415" s="21" t="s">
        <v>17</v>
      </c>
    </row>
    <row r="416" spans="3:3" x14ac:dyDescent="0.25">
      <c r="C416" s="21" t="s">
        <v>17</v>
      </c>
    </row>
    <row r="417" spans="3:3" x14ac:dyDescent="0.25">
      <c r="C417" s="21" t="s">
        <v>17</v>
      </c>
    </row>
    <row r="418" spans="3:3" x14ac:dyDescent="0.25">
      <c r="C418" s="21" t="s">
        <v>17</v>
      </c>
    </row>
    <row r="419" spans="3:3" x14ac:dyDescent="0.25">
      <c r="C419" s="21" t="s">
        <v>17</v>
      </c>
    </row>
    <row r="420" spans="3:3" x14ac:dyDescent="0.25">
      <c r="C420" s="21" t="s">
        <v>17</v>
      </c>
    </row>
    <row r="421" spans="3:3" x14ac:dyDescent="0.25">
      <c r="C421" s="21" t="s">
        <v>17</v>
      </c>
    </row>
    <row r="422" spans="3:3" x14ac:dyDescent="0.25">
      <c r="C422" s="21" t="s">
        <v>17</v>
      </c>
    </row>
    <row r="423" spans="3:3" x14ac:dyDescent="0.25">
      <c r="C423" s="21" t="s">
        <v>17</v>
      </c>
    </row>
    <row r="424" spans="3:3" x14ac:dyDescent="0.25">
      <c r="C424" s="21" t="s">
        <v>17</v>
      </c>
    </row>
    <row r="425" spans="3:3" x14ac:dyDescent="0.25">
      <c r="C425" s="21" t="s">
        <v>17</v>
      </c>
    </row>
    <row r="426" spans="3:3" x14ac:dyDescent="0.25">
      <c r="C426" s="21" t="s">
        <v>17</v>
      </c>
    </row>
    <row r="427" spans="3:3" x14ac:dyDescent="0.25">
      <c r="C427" s="21" t="s">
        <v>17</v>
      </c>
    </row>
    <row r="428" spans="3:3" x14ac:dyDescent="0.25">
      <c r="C428" s="21" t="s">
        <v>17</v>
      </c>
    </row>
    <row r="429" spans="3:3" x14ac:dyDescent="0.25">
      <c r="C429" s="21" t="s">
        <v>17</v>
      </c>
    </row>
    <row r="430" spans="3:3" x14ac:dyDescent="0.25">
      <c r="C430" s="21" t="s">
        <v>17</v>
      </c>
    </row>
    <row r="431" spans="3:3" x14ac:dyDescent="0.25">
      <c r="C431" s="21" t="s">
        <v>17</v>
      </c>
    </row>
    <row r="432" spans="3:3" x14ac:dyDescent="0.25">
      <c r="C432" s="21" t="s">
        <v>17</v>
      </c>
    </row>
    <row r="433" spans="3:3" x14ac:dyDescent="0.25">
      <c r="C433" s="21" t="s">
        <v>17</v>
      </c>
    </row>
    <row r="434" spans="3:3" x14ac:dyDescent="0.25">
      <c r="C434" s="21" t="s">
        <v>17</v>
      </c>
    </row>
    <row r="435" spans="3:3" x14ac:dyDescent="0.25">
      <c r="C435" s="21" t="s">
        <v>17</v>
      </c>
    </row>
    <row r="436" spans="3:3" x14ac:dyDescent="0.25">
      <c r="C436" s="21" t="s">
        <v>17</v>
      </c>
    </row>
    <row r="437" spans="3:3" x14ac:dyDescent="0.25">
      <c r="C437" s="21" t="s">
        <v>17</v>
      </c>
    </row>
    <row r="438" spans="3:3" x14ac:dyDescent="0.25">
      <c r="C438" s="21" t="s">
        <v>17</v>
      </c>
    </row>
    <row r="439" spans="3:3" x14ac:dyDescent="0.25">
      <c r="C439" s="21" t="s">
        <v>17</v>
      </c>
    </row>
    <row r="440" spans="3:3" x14ac:dyDescent="0.25">
      <c r="C440" s="21" t="s">
        <v>17</v>
      </c>
    </row>
    <row r="441" spans="3:3" x14ac:dyDescent="0.25">
      <c r="C441" s="21" t="s">
        <v>17</v>
      </c>
    </row>
    <row r="442" spans="3:3" x14ac:dyDescent="0.25">
      <c r="C442" s="21" t="s">
        <v>17</v>
      </c>
    </row>
    <row r="443" spans="3:3" x14ac:dyDescent="0.25">
      <c r="C443" s="21" t="s">
        <v>17</v>
      </c>
    </row>
    <row r="444" spans="3:3" x14ac:dyDescent="0.25">
      <c r="C444" s="21" t="s">
        <v>17</v>
      </c>
    </row>
    <row r="445" spans="3:3" x14ac:dyDescent="0.25">
      <c r="C445" s="21" t="s">
        <v>17</v>
      </c>
    </row>
    <row r="446" spans="3:3" x14ac:dyDescent="0.25">
      <c r="C446" s="21" t="s">
        <v>17</v>
      </c>
    </row>
    <row r="447" spans="3:3" x14ac:dyDescent="0.25">
      <c r="C447" s="21" t="s">
        <v>17</v>
      </c>
    </row>
    <row r="448" spans="3:3" x14ac:dyDescent="0.25">
      <c r="C448" s="21" t="s">
        <v>17</v>
      </c>
    </row>
    <row r="449" spans="3:3" x14ac:dyDescent="0.25">
      <c r="C449" s="21" t="s">
        <v>17</v>
      </c>
    </row>
    <row r="450" spans="3:3" x14ac:dyDescent="0.25">
      <c r="C450" s="21" t="s">
        <v>17</v>
      </c>
    </row>
    <row r="451" spans="3:3" x14ac:dyDescent="0.25">
      <c r="C451" s="21" t="s">
        <v>17</v>
      </c>
    </row>
    <row r="452" spans="3:3" x14ac:dyDescent="0.25">
      <c r="C452" s="21" t="s">
        <v>17</v>
      </c>
    </row>
    <row r="453" spans="3:3" x14ac:dyDescent="0.25">
      <c r="C453" s="21" t="s">
        <v>17</v>
      </c>
    </row>
    <row r="454" spans="3:3" x14ac:dyDescent="0.25">
      <c r="C454" s="21" t="s">
        <v>17</v>
      </c>
    </row>
    <row r="455" spans="3:3" x14ac:dyDescent="0.25">
      <c r="C455" s="21" t="s">
        <v>17</v>
      </c>
    </row>
    <row r="456" spans="3:3" x14ac:dyDescent="0.25">
      <c r="C456" s="21" t="s">
        <v>17</v>
      </c>
    </row>
    <row r="457" spans="3:3" x14ac:dyDescent="0.25">
      <c r="C457" s="21" t="s">
        <v>17</v>
      </c>
    </row>
    <row r="458" spans="3:3" x14ac:dyDescent="0.25">
      <c r="C458" s="21" t="s">
        <v>17</v>
      </c>
    </row>
    <row r="459" spans="3:3" x14ac:dyDescent="0.25">
      <c r="C459" s="21" t="s">
        <v>17</v>
      </c>
    </row>
    <row r="460" spans="3:3" x14ac:dyDescent="0.25">
      <c r="C460" s="21" t="s">
        <v>17</v>
      </c>
    </row>
    <row r="461" spans="3:3" x14ac:dyDescent="0.25">
      <c r="C461" s="21" t="s">
        <v>17</v>
      </c>
    </row>
    <row r="462" spans="3:3" x14ac:dyDescent="0.25">
      <c r="C462" s="21" t="s">
        <v>17</v>
      </c>
    </row>
    <row r="463" spans="3:3" x14ac:dyDescent="0.25">
      <c r="C463" s="21" t="s">
        <v>17</v>
      </c>
    </row>
    <row r="464" spans="3:3" x14ac:dyDescent="0.25">
      <c r="C464" s="21" t="s">
        <v>17</v>
      </c>
    </row>
    <row r="465" spans="3:3" x14ac:dyDescent="0.25">
      <c r="C465" s="21" t="s">
        <v>17</v>
      </c>
    </row>
    <row r="466" spans="3:3" x14ac:dyDescent="0.25">
      <c r="C466" s="21" t="s">
        <v>17</v>
      </c>
    </row>
    <row r="467" spans="3:3" x14ac:dyDescent="0.25">
      <c r="C467" s="21" t="s">
        <v>17</v>
      </c>
    </row>
    <row r="468" spans="3:3" x14ac:dyDescent="0.25">
      <c r="C468" s="21" t="s">
        <v>17</v>
      </c>
    </row>
    <row r="469" spans="3:3" x14ac:dyDescent="0.25">
      <c r="C469" s="21" t="s">
        <v>17</v>
      </c>
    </row>
    <row r="470" spans="3:3" x14ac:dyDescent="0.25">
      <c r="C470" s="21" t="s">
        <v>17</v>
      </c>
    </row>
    <row r="471" spans="3:3" x14ac:dyDescent="0.25">
      <c r="C471" s="21" t="s">
        <v>17</v>
      </c>
    </row>
    <row r="472" spans="3:3" x14ac:dyDescent="0.25">
      <c r="C472" s="21" t="s">
        <v>17</v>
      </c>
    </row>
    <row r="473" spans="3:3" x14ac:dyDescent="0.25">
      <c r="C473" s="21" t="s">
        <v>17</v>
      </c>
    </row>
    <row r="474" spans="3:3" x14ac:dyDescent="0.25">
      <c r="C474" s="21" t="s">
        <v>17</v>
      </c>
    </row>
    <row r="475" spans="3:3" x14ac:dyDescent="0.25">
      <c r="C475" s="21" t="s">
        <v>17</v>
      </c>
    </row>
    <row r="476" spans="3:3" x14ac:dyDescent="0.25">
      <c r="C476" s="21" t="s">
        <v>17</v>
      </c>
    </row>
    <row r="477" spans="3:3" x14ac:dyDescent="0.25">
      <c r="C477" s="21" t="s">
        <v>17</v>
      </c>
    </row>
    <row r="478" spans="3:3" x14ac:dyDescent="0.25">
      <c r="C478" s="21" t="s">
        <v>17</v>
      </c>
    </row>
    <row r="479" spans="3:3" x14ac:dyDescent="0.25">
      <c r="C479" s="21" t="s">
        <v>17</v>
      </c>
    </row>
    <row r="480" spans="3:3" x14ac:dyDescent="0.25">
      <c r="C480" s="21" t="s">
        <v>17</v>
      </c>
    </row>
    <row r="481" spans="3:3" x14ac:dyDescent="0.25">
      <c r="C481" s="21" t="s">
        <v>17</v>
      </c>
    </row>
    <row r="482" spans="3:3" x14ac:dyDescent="0.25">
      <c r="C482" s="21" t="s">
        <v>17</v>
      </c>
    </row>
    <row r="483" spans="3:3" x14ac:dyDescent="0.25">
      <c r="C483" s="21" t="s">
        <v>17</v>
      </c>
    </row>
    <row r="484" spans="3:3" x14ac:dyDescent="0.25">
      <c r="C484" s="21" t="s">
        <v>17</v>
      </c>
    </row>
    <row r="485" spans="3:3" x14ac:dyDescent="0.25">
      <c r="C485" s="21" t="s">
        <v>17</v>
      </c>
    </row>
    <row r="486" spans="3:3" x14ac:dyDescent="0.25">
      <c r="C486" s="21" t="s">
        <v>17</v>
      </c>
    </row>
    <row r="487" spans="3:3" x14ac:dyDescent="0.25">
      <c r="C487" s="21" t="s">
        <v>17</v>
      </c>
    </row>
    <row r="488" spans="3:3" x14ac:dyDescent="0.25">
      <c r="C488" s="21" t="s">
        <v>17</v>
      </c>
    </row>
    <row r="489" spans="3:3" x14ac:dyDescent="0.25">
      <c r="C489" s="21" t="s">
        <v>17</v>
      </c>
    </row>
    <row r="490" spans="3:3" x14ac:dyDescent="0.25">
      <c r="C490" s="21" t="s">
        <v>17</v>
      </c>
    </row>
    <row r="491" spans="3:3" x14ac:dyDescent="0.25">
      <c r="C491" s="21" t="s">
        <v>17</v>
      </c>
    </row>
    <row r="492" spans="3:3" x14ac:dyDescent="0.25">
      <c r="C492" s="21" t="s">
        <v>17</v>
      </c>
    </row>
    <row r="493" spans="3:3" x14ac:dyDescent="0.25">
      <c r="C493" s="21" t="s">
        <v>17</v>
      </c>
    </row>
    <row r="494" spans="3:3" x14ac:dyDescent="0.25">
      <c r="C494" s="21" t="s">
        <v>17</v>
      </c>
    </row>
    <row r="495" spans="3:3" x14ac:dyDescent="0.25">
      <c r="C495" s="21" t="s">
        <v>17</v>
      </c>
    </row>
    <row r="496" spans="3:3" x14ac:dyDescent="0.25">
      <c r="C496" s="21" t="s">
        <v>17</v>
      </c>
    </row>
    <row r="497" spans="3:3" x14ac:dyDescent="0.25">
      <c r="C497" s="21" t="s">
        <v>17</v>
      </c>
    </row>
    <row r="498" spans="3:3" x14ac:dyDescent="0.25">
      <c r="C498" s="21" t="s">
        <v>17</v>
      </c>
    </row>
    <row r="499" spans="3:3" x14ac:dyDescent="0.25">
      <c r="C499" s="21" t="s">
        <v>17</v>
      </c>
    </row>
    <row r="500" spans="3:3" x14ac:dyDescent="0.25">
      <c r="C500" s="21" t="s">
        <v>17</v>
      </c>
    </row>
    <row r="501" spans="3:3" x14ac:dyDescent="0.25">
      <c r="C501" s="21" t="s">
        <v>17</v>
      </c>
    </row>
    <row r="502" spans="3:3" x14ac:dyDescent="0.25">
      <c r="C502" s="21" t="s">
        <v>17</v>
      </c>
    </row>
    <row r="503" spans="3:3" x14ac:dyDescent="0.25">
      <c r="C503" s="21" t="s">
        <v>17</v>
      </c>
    </row>
    <row r="504" spans="3:3" x14ac:dyDescent="0.25">
      <c r="C504" s="21" t="s">
        <v>17</v>
      </c>
    </row>
    <row r="505" spans="3:3" x14ac:dyDescent="0.25">
      <c r="C505" s="21" t="s">
        <v>17</v>
      </c>
    </row>
    <row r="506" spans="3:3" x14ac:dyDescent="0.25">
      <c r="C506" s="21" t="s">
        <v>17</v>
      </c>
    </row>
    <row r="507" spans="3:3" x14ac:dyDescent="0.25">
      <c r="C507" s="21" t="s">
        <v>17</v>
      </c>
    </row>
    <row r="508" spans="3:3" x14ac:dyDescent="0.25">
      <c r="C508" s="21" t="s">
        <v>17</v>
      </c>
    </row>
    <row r="509" spans="3:3" x14ac:dyDescent="0.25">
      <c r="C509" s="21" t="s">
        <v>17</v>
      </c>
    </row>
    <row r="510" spans="3:3" x14ac:dyDescent="0.25">
      <c r="C510" s="21" t="s">
        <v>17</v>
      </c>
    </row>
    <row r="511" spans="3:3" x14ac:dyDescent="0.25">
      <c r="C511" s="21" t="s">
        <v>17</v>
      </c>
    </row>
    <row r="512" spans="3:3" x14ac:dyDescent="0.25">
      <c r="C512" s="21" t="s">
        <v>17</v>
      </c>
    </row>
    <row r="513" spans="3:3" x14ac:dyDescent="0.25">
      <c r="C513" s="21" t="s">
        <v>17</v>
      </c>
    </row>
    <row r="514" spans="3:3" x14ac:dyDescent="0.25">
      <c r="C514" s="21" t="s">
        <v>17</v>
      </c>
    </row>
    <row r="515" spans="3:3" x14ac:dyDescent="0.25">
      <c r="C515" s="21" t="s">
        <v>17</v>
      </c>
    </row>
    <row r="516" spans="3:3" x14ac:dyDescent="0.25">
      <c r="C516" s="21" t="s">
        <v>17</v>
      </c>
    </row>
    <row r="517" spans="3:3" x14ac:dyDescent="0.25">
      <c r="C517" s="21" t="s">
        <v>17</v>
      </c>
    </row>
    <row r="518" spans="3:3" x14ac:dyDescent="0.25">
      <c r="C518" s="21" t="s">
        <v>17</v>
      </c>
    </row>
    <row r="519" spans="3:3" x14ac:dyDescent="0.25">
      <c r="C519" s="21" t="s">
        <v>17</v>
      </c>
    </row>
    <row r="520" spans="3:3" x14ac:dyDescent="0.25">
      <c r="C520" s="21" t="s">
        <v>17</v>
      </c>
    </row>
    <row r="521" spans="3:3" x14ac:dyDescent="0.25">
      <c r="C521" s="21" t="s">
        <v>17</v>
      </c>
    </row>
    <row r="522" spans="3:3" x14ac:dyDescent="0.25">
      <c r="C522" s="21" t="s">
        <v>17</v>
      </c>
    </row>
    <row r="523" spans="3:3" x14ac:dyDescent="0.25">
      <c r="C523" s="21" t="s">
        <v>17</v>
      </c>
    </row>
    <row r="524" spans="3:3" x14ac:dyDescent="0.25">
      <c r="C524" s="21" t="s">
        <v>17</v>
      </c>
    </row>
    <row r="525" spans="3:3" x14ac:dyDescent="0.25">
      <c r="C525" s="21" t="s">
        <v>17</v>
      </c>
    </row>
    <row r="526" spans="3:3" x14ac:dyDescent="0.25">
      <c r="C526" s="21" t="s">
        <v>17</v>
      </c>
    </row>
    <row r="527" spans="3:3" x14ac:dyDescent="0.25">
      <c r="C527" s="21" t="s">
        <v>17</v>
      </c>
    </row>
    <row r="528" spans="3:3" x14ac:dyDescent="0.25">
      <c r="C528" s="21" t="s">
        <v>17</v>
      </c>
    </row>
    <row r="529" spans="3:3" x14ac:dyDescent="0.25">
      <c r="C529" s="21" t="s">
        <v>17</v>
      </c>
    </row>
    <row r="530" spans="3:3" x14ac:dyDescent="0.25">
      <c r="C530" s="21" t="s">
        <v>17</v>
      </c>
    </row>
    <row r="531" spans="3:3" x14ac:dyDescent="0.25">
      <c r="C531" s="21" t="s">
        <v>17</v>
      </c>
    </row>
    <row r="532" spans="3:3" x14ac:dyDescent="0.25">
      <c r="C532" s="21" t="s">
        <v>17</v>
      </c>
    </row>
    <row r="533" spans="3:3" x14ac:dyDescent="0.25">
      <c r="C533" s="21" t="s">
        <v>17</v>
      </c>
    </row>
    <row r="534" spans="3:3" x14ac:dyDescent="0.25">
      <c r="C534" s="21" t="s">
        <v>17</v>
      </c>
    </row>
    <row r="535" spans="3:3" x14ac:dyDescent="0.25">
      <c r="C535" s="21" t="s">
        <v>17</v>
      </c>
    </row>
    <row r="536" spans="3:3" x14ac:dyDescent="0.25">
      <c r="C536" s="21" t="s">
        <v>17</v>
      </c>
    </row>
    <row r="537" spans="3:3" x14ac:dyDescent="0.25">
      <c r="C537" s="21" t="s">
        <v>17</v>
      </c>
    </row>
    <row r="538" spans="3:3" x14ac:dyDescent="0.25">
      <c r="C538" s="21" t="s">
        <v>17</v>
      </c>
    </row>
    <row r="539" spans="3:3" x14ac:dyDescent="0.25">
      <c r="C539" s="21" t="s">
        <v>17</v>
      </c>
    </row>
    <row r="540" spans="3:3" x14ac:dyDescent="0.25">
      <c r="C540" s="21" t="s">
        <v>17</v>
      </c>
    </row>
    <row r="541" spans="3:3" x14ac:dyDescent="0.25">
      <c r="C541" s="21" t="s">
        <v>17</v>
      </c>
    </row>
    <row r="542" spans="3:3" x14ac:dyDescent="0.25">
      <c r="C542" s="21" t="s">
        <v>17</v>
      </c>
    </row>
    <row r="543" spans="3:3" x14ac:dyDescent="0.25">
      <c r="C543" s="21" t="s">
        <v>17</v>
      </c>
    </row>
    <row r="544" spans="3:3" x14ac:dyDescent="0.25">
      <c r="C544" s="21" t="s">
        <v>17</v>
      </c>
    </row>
    <row r="545" spans="3:3" x14ac:dyDescent="0.25">
      <c r="C545" s="21" t="s">
        <v>17</v>
      </c>
    </row>
    <row r="546" spans="3:3" x14ac:dyDescent="0.25">
      <c r="C546" s="21" t="s">
        <v>17</v>
      </c>
    </row>
    <row r="547" spans="3:3" x14ac:dyDescent="0.25">
      <c r="C547" s="21" t="s">
        <v>17</v>
      </c>
    </row>
    <row r="548" spans="3:3" x14ac:dyDescent="0.25">
      <c r="C548" s="21" t="s">
        <v>17</v>
      </c>
    </row>
    <row r="549" spans="3:3" x14ac:dyDescent="0.25">
      <c r="C549" s="21" t="s">
        <v>17</v>
      </c>
    </row>
    <row r="550" spans="3:3" x14ac:dyDescent="0.25">
      <c r="C550" s="21" t="s">
        <v>17</v>
      </c>
    </row>
    <row r="551" spans="3:3" x14ac:dyDescent="0.25">
      <c r="C551" s="21" t="s">
        <v>17</v>
      </c>
    </row>
    <row r="552" spans="3:3" x14ac:dyDescent="0.25">
      <c r="C552" s="21" t="s">
        <v>17</v>
      </c>
    </row>
    <row r="553" spans="3:3" x14ac:dyDescent="0.25">
      <c r="C553" s="21" t="s">
        <v>17</v>
      </c>
    </row>
    <row r="554" spans="3:3" x14ac:dyDescent="0.25">
      <c r="C554" s="21" t="s">
        <v>17</v>
      </c>
    </row>
    <row r="555" spans="3:3" x14ac:dyDescent="0.25">
      <c r="C555" s="21" t="s">
        <v>17</v>
      </c>
    </row>
    <row r="556" spans="3:3" x14ac:dyDescent="0.25">
      <c r="C556" s="21" t="s">
        <v>17</v>
      </c>
    </row>
    <row r="557" spans="3:3" x14ac:dyDescent="0.25">
      <c r="C557" s="21" t="s">
        <v>17</v>
      </c>
    </row>
    <row r="558" spans="3:3" x14ac:dyDescent="0.25">
      <c r="C558" s="21" t="s">
        <v>17</v>
      </c>
    </row>
    <row r="559" spans="3:3" x14ac:dyDescent="0.25">
      <c r="C559" s="21" t="s">
        <v>17</v>
      </c>
    </row>
    <row r="560" spans="3:3" x14ac:dyDescent="0.25">
      <c r="C560" s="21" t="s">
        <v>17</v>
      </c>
    </row>
    <row r="561" spans="3:3" x14ac:dyDescent="0.25">
      <c r="C561" s="21" t="s">
        <v>17</v>
      </c>
    </row>
    <row r="562" spans="3:3" x14ac:dyDescent="0.25">
      <c r="C562" s="21" t="s">
        <v>17</v>
      </c>
    </row>
    <row r="563" spans="3:3" x14ac:dyDescent="0.25">
      <c r="C563" s="21" t="s">
        <v>17</v>
      </c>
    </row>
    <row r="564" spans="3:3" x14ac:dyDescent="0.25">
      <c r="C564" s="21" t="s">
        <v>17</v>
      </c>
    </row>
    <row r="565" spans="3:3" x14ac:dyDescent="0.25">
      <c r="C565" s="21" t="s">
        <v>17</v>
      </c>
    </row>
    <row r="566" spans="3:3" x14ac:dyDescent="0.25">
      <c r="C566" s="21" t="s">
        <v>17</v>
      </c>
    </row>
    <row r="567" spans="3:3" x14ac:dyDescent="0.25">
      <c r="C567" s="21" t="s">
        <v>17</v>
      </c>
    </row>
    <row r="568" spans="3:3" x14ac:dyDescent="0.25">
      <c r="C568" s="21" t="s">
        <v>17</v>
      </c>
    </row>
    <row r="569" spans="3:3" x14ac:dyDescent="0.25">
      <c r="C569" s="21" t="s">
        <v>17</v>
      </c>
    </row>
    <row r="570" spans="3:3" x14ac:dyDescent="0.25">
      <c r="C570" s="21" t="s">
        <v>17</v>
      </c>
    </row>
    <row r="571" spans="3:3" x14ac:dyDescent="0.25">
      <c r="C571" s="21" t="s">
        <v>17</v>
      </c>
    </row>
    <row r="572" spans="3:3" x14ac:dyDescent="0.25">
      <c r="C572" s="21" t="s">
        <v>17</v>
      </c>
    </row>
    <row r="573" spans="3:3" x14ac:dyDescent="0.25">
      <c r="C573" s="21" t="s">
        <v>17</v>
      </c>
    </row>
    <row r="574" spans="3:3" x14ac:dyDescent="0.25">
      <c r="C574" s="21" t="s">
        <v>17</v>
      </c>
    </row>
    <row r="575" spans="3:3" x14ac:dyDescent="0.25">
      <c r="C575" s="21" t="s">
        <v>17</v>
      </c>
    </row>
    <row r="576" spans="3:3" x14ac:dyDescent="0.25">
      <c r="C576" s="21" t="s">
        <v>17</v>
      </c>
    </row>
    <row r="577" spans="3:3" x14ac:dyDescent="0.25">
      <c r="C577" s="21" t="s">
        <v>17</v>
      </c>
    </row>
    <row r="578" spans="3:3" x14ac:dyDescent="0.25">
      <c r="C578" s="21" t="s">
        <v>17</v>
      </c>
    </row>
    <row r="579" spans="3:3" x14ac:dyDescent="0.25">
      <c r="C579" s="21" t="s">
        <v>17</v>
      </c>
    </row>
    <row r="580" spans="3:3" x14ac:dyDescent="0.25">
      <c r="C580" s="21" t="s">
        <v>17</v>
      </c>
    </row>
    <row r="581" spans="3:3" x14ac:dyDescent="0.25">
      <c r="C581" s="21" t="s">
        <v>17</v>
      </c>
    </row>
    <row r="582" spans="3:3" x14ac:dyDescent="0.25">
      <c r="C582" s="21" t="s">
        <v>17</v>
      </c>
    </row>
    <row r="583" spans="3:3" x14ac:dyDescent="0.25">
      <c r="C583" s="21" t="s">
        <v>17</v>
      </c>
    </row>
    <row r="584" spans="3:3" x14ac:dyDescent="0.25">
      <c r="C584" s="21" t="s">
        <v>17</v>
      </c>
    </row>
    <row r="585" spans="3:3" x14ac:dyDescent="0.25">
      <c r="C585" s="21" t="s">
        <v>17</v>
      </c>
    </row>
    <row r="586" spans="3:3" x14ac:dyDescent="0.25">
      <c r="C586" s="21" t="s">
        <v>17</v>
      </c>
    </row>
    <row r="587" spans="3:3" x14ac:dyDescent="0.25">
      <c r="C587" s="21" t="s">
        <v>17</v>
      </c>
    </row>
    <row r="588" spans="3:3" x14ac:dyDescent="0.25">
      <c r="C588" s="21" t="s">
        <v>17</v>
      </c>
    </row>
    <row r="589" spans="3:3" x14ac:dyDescent="0.25">
      <c r="C589" s="21" t="s">
        <v>17</v>
      </c>
    </row>
    <row r="590" spans="3:3" x14ac:dyDescent="0.25">
      <c r="C590" s="21" t="s">
        <v>17</v>
      </c>
    </row>
    <row r="591" spans="3:3" x14ac:dyDescent="0.25">
      <c r="C591" s="21" t="s">
        <v>17</v>
      </c>
    </row>
    <row r="592" spans="3:3" x14ac:dyDescent="0.25">
      <c r="C592" s="21" t="s">
        <v>17</v>
      </c>
    </row>
    <row r="593" spans="3:3" x14ac:dyDescent="0.25">
      <c r="C593" s="21" t="s">
        <v>17</v>
      </c>
    </row>
    <row r="594" spans="3:3" x14ac:dyDescent="0.25">
      <c r="C594" s="21" t="s">
        <v>17</v>
      </c>
    </row>
    <row r="595" spans="3:3" x14ac:dyDescent="0.25">
      <c r="C595" s="21" t="s">
        <v>17</v>
      </c>
    </row>
    <row r="596" spans="3:3" x14ac:dyDescent="0.25">
      <c r="C596" s="21" t="s">
        <v>17</v>
      </c>
    </row>
    <row r="597" spans="3:3" x14ac:dyDescent="0.25">
      <c r="C597" s="21" t="s">
        <v>17</v>
      </c>
    </row>
    <row r="598" spans="3:3" x14ac:dyDescent="0.25">
      <c r="C598" s="21" t="s">
        <v>17</v>
      </c>
    </row>
    <row r="599" spans="3:3" x14ac:dyDescent="0.25">
      <c r="C599" s="21" t="s">
        <v>17</v>
      </c>
    </row>
    <row r="600" spans="3:3" x14ac:dyDescent="0.25">
      <c r="C600" s="21" t="s">
        <v>17</v>
      </c>
    </row>
    <row r="601" spans="3:3" x14ac:dyDescent="0.25">
      <c r="C601" s="21" t="s">
        <v>17</v>
      </c>
    </row>
    <row r="602" spans="3:3" x14ac:dyDescent="0.25">
      <c r="C602" s="21" t="s">
        <v>17</v>
      </c>
    </row>
    <row r="603" spans="3:3" x14ac:dyDescent="0.25">
      <c r="C603" s="21" t="s">
        <v>17</v>
      </c>
    </row>
    <row r="604" spans="3:3" x14ac:dyDescent="0.25">
      <c r="C604" s="21" t="s">
        <v>17</v>
      </c>
    </row>
    <row r="605" spans="3:3" x14ac:dyDescent="0.25">
      <c r="C605" s="21" t="s">
        <v>17</v>
      </c>
    </row>
    <row r="606" spans="3:3" x14ac:dyDescent="0.25">
      <c r="C606" s="21" t="s">
        <v>17</v>
      </c>
    </row>
    <row r="607" spans="3:3" x14ac:dyDescent="0.25">
      <c r="C607" s="21" t="s">
        <v>17</v>
      </c>
    </row>
    <row r="608" spans="3:3" x14ac:dyDescent="0.25">
      <c r="C608" s="21" t="s">
        <v>17</v>
      </c>
    </row>
    <row r="609" spans="3:3" x14ac:dyDescent="0.25">
      <c r="C609" s="21" t="s">
        <v>17</v>
      </c>
    </row>
    <row r="610" spans="3:3" x14ac:dyDescent="0.25">
      <c r="C610" s="21" t="s">
        <v>17</v>
      </c>
    </row>
    <row r="611" spans="3:3" x14ac:dyDescent="0.25">
      <c r="C611" s="21" t="s">
        <v>17</v>
      </c>
    </row>
    <row r="612" spans="3:3" x14ac:dyDescent="0.25">
      <c r="C612" s="21" t="s">
        <v>17</v>
      </c>
    </row>
    <row r="613" spans="3:3" x14ac:dyDescent="0.25">
      <c r="C613" s="21" t="s">
        <v>17</v>
      </c>
    </row>
    <row r="614" spans="3:3" x14ac:dyDescent="0.25">
      <c r="C614" s="21" t="s">
        <v>17</v>
      </c>
    </row>
    <row r="615" spans="3:3" x14ac:dyDescent="0.25">
      <c r="C615" s="21" t="s">
        <v>17</v>
      </c>
    </row>
    <row r="616" spans="3:3" x14ac:dyDescent="0.25">
      <c r="C616" s="21" t="s">
        <v>17</v>
      </c>
    </row>
    <row r="617" spans="3:3" x14ac:dyDescent="0.25">
      <c r="C617" s="21" t="s">
        <v>17</v>
      </c>
    </row>
    <row r="618" spans="3:3" x14ac:dyDescent="0.25">
      <c r="C618" s="21" t="s">
        <v>17</v>
      </c>
    </row>
    <row r="619" spans="3:3" x14ac:dyDescent="0.25">
      <c r="C619" s="21" t="s">
        <v>17</v>
      </c>
    </row>
    <row r="620" spans="3:3" x14ac:dyDescent="0.25">
      <c r="C620" s="21" t="s">
        <v>17</v>
      </c>
    </row>
    <row r="621" spans="3:3" x14ac:dyDescent="0.25">
      <c r="C621" s="21" t="s">
        <v>17</v>
      </c>
    </row>
    <row r="622" spans="3:3" x14ac:dyDescent="0.25">
      <c r="C622" s="21" t="s">
        <v>17</v>
      </c>
    </row>
    <row r="623" spans="3:3" x14ac:dyDescent="0.25">
      <c r="C623" s="21" t="s">
        <v>17</v>
      </c>
    </row>
    <row r="624" spans="3:3" x14ac:dyDescent="0.25">
      <c r="C624" s="21" t="s">
        <v>17</v>
      </c>
    </row>
    <row r="625" spans="3:3" x14ac:dyDescent="0.25">
      <c r="C625" s="21" t="s">
        <v>17</v>
      </c>
    </row>
    <row r="626" spans="3:3" x14ac:dyDescent="0.25">
      <c r="C626" s="21" t="s">
        <v>17</v>
      </c>
    </row>
    <row r="627" spans="3:3" x14ac:dyDescent="0.25">
      <c r="C627" s="21" t="s">
        <v>17</v>
      </c>
    </row>
    <row r="628" spans="3:3" x14ac:dyDescent="0.25">
      <c r="C628" s="21" t="s">
        <v>17</v>
      </c>
    </row>
    <row r="629" spans="3:3" x14ac:dyDescent="0.25">
      <c r="C629" s="21" t="s">
        <v>17</v>
      </c>
    </row>
    <row r="630" spans="3:3" x14ac:dyDescent="0.25">
      <c r="C630" s="21" t="s">
        <v>17</v>
      </c>
    </row>
    <row r="631" spans="3:3" x14ac:dyDescent="0.25">
      <c r="C631" s="21" t="s">
        <v>17</v>
      </c>
    </row>
    <row r="632" spans="3:3" x14ac:dyDescent="0.25">
      <c r="C632" s="21" t="s">
        <v>17</v>
      </c>
    </row>
    <row r="633" spans="3:3" x14ac:dyDescent="0.25">
      <c r="C633" s="21" t="s">
        <v>17</v>
      </c>
    </row>
    <row r="634" spans="3:3" x14ac:dyDescent="0.25">
      <c r="C634" s="21" t="s">
        <v>17</v>
      </c>
    </row>
    <row r="635" spans="3:3" x14ac:dyDescent="0.25">
      <c r="C635" s="21" t="s">
        <v>17</v>
      </c>
    </row>
    <row r="636" spans="3:3" x14ac:dyDescent="0.25">
      <c r="C636" s="21" t="s">
        <v>17</v>
      </c>
    </row>
    <row r="637" spans="3:3" x14ac:dyDescent="0.25">
      <c r="C637" s="21" t="s">
        <v>17</v>
      </c>
    </row>
    <row r="638" spans="3:3" x14ac:dyDescent="0.25">
      <c r="C638" s="21" t="s">
        <v>17</v>
      </c>
    </row>
    <row r="639" spans="3:3" x14ac:dyDescent="0.25">
      <c r="C639" s="21" t="s">
        <v>17</v>
      </c>
    </row>
    <row r="640" spans="3:3" x14ac:dyDescent="0.25">
      <c r="C640" s="21" t="s">
        <v>17</v>
      </c>
    </row>
    <row r="641" spans="3:3" x14ac:dyDescent="0.25">
      <c r="C641" s="21" t="s">
        <v>17</v>
      </c>
    </row>
    <row r="642" spans="3:3" x14ac:dyDescent="0.25">
      <c r="C642" s="21" t="s">
        <v>17</v>
      </c>
    </row>
    <row r="643" spans="3:3" x14ac:dyDescent="0.25">
      <c r="C643" s="21" t="s">
        <v>17</v>
      </c>
    </row>
    <row r="644" spans="3:3" x14ac:dyDescent="0.25">
      <c r="C644" s="21" t="s">
        <v>17</v>
      </c>
    </row>
    <row r="645" spans="3:3" x14ac:dyDescent="0.25">
      <c r="C645" s="21" t="s">
        <v>17</v>
      </c>
    </row>
    <row r="646" spans="3:3" x14ac:dyDescent="0.25">
      <c r="C646" s="21" t="s">
        <v>17</v>
      </c>
    </row>
    <row r="647" spans="3:3" x14ac:dyDescent="0.25">
      <c r="C647" s="21" t="s">
        <v>17</v>
      </c>
    </row>
    <row r="648" spans="3:3" x14ac:dyDescent="0.25">
      <c r="C648" s="21" t="s">
        <v>17</v>
      </c>
    </row>
    <row r="649" spans="3:3" x14ac:dyDescent="0.25">
      <c r="C649" s="21" t="s">
        <v>17</v>
      </c>
    </row>
    <row r="650" spans="3:3" x14ac:dyDescent="0.25">
      <c r="C650" s="21" t="s">
        <v>17</v>
      </c>
    </row>
    <row r="651" spans="3:3" x14ac:dyDescent="0.25">
      <c r="C651" s="21" t="s">
        <v>17</v>
      </c>
    </row>
    <row r="652" spans="3:3" x14ac:dyDescent="0.25">
      <c r="C652" s="21" t="s">
        <v>17</v>
      </c>
    </row>
    <row r="653" spans="3:3" x14ac:dyDescent="0.25">
      <c r="C653" s="21" t="s">
        <v>17</v>
      </c>
    </row>
    <row r="654" spans="3:3" x14ac:dyDescent="0.25">
      <c r="C654" s="21" t="s">
        <v>17</v>
      </c>
    </row>
    <row r="655" spans="3:3" x14ac:dyDescent="0.25">
      <c r="C655" s="21" t="s">
        <v>17</v>
      </c>
    </row>
    <row r="656" spans="3:3" x14ac:dyDescent="0.25">
      <c r="C656" s="21" t="s">
        <v>17</v>
      </c>
    </row>
    <row r="657" spans="3:3" x14ac:dyDescent="0.25">
      <c r="C657" s="21" t="s">
        <v>17</v>
      </c>
    </row>
    <row r="658" spans="3:3" x14ac:dyDescent="0.25">
      <c r="C658" s="21" t="s">
        <v>17</v>
      </c>
    </row>
    <row r="659" spans="3:3" x14ac:dyDescent="0.25">
      <c r="C659" s="21" t="s">
        <v>17</v>
      </c>
    </row>
    <row r="660" spans="3:3" x14ac:dyDescent="0.25">
      <c r="C660" s="21" t="s">
        <v>17</v>
      </c>
    </row>
    <row r="661" spans="3:3" x14ac:dyDescent="0.25">
      <c r="C661" s="21" t="s">
        <v>17</v>
      </c>
    </row>
    <row r="662" spans="3:3" x14ac:dyDescent="0.25">
      <c r="C662" s="21" t="s">
        <v>17</v>
      </c>
    </row>
    <row r="663" spans="3:3" x14ac:dyDescent="0.25">
      <c r="C663" s="21" t="s">
        <v>17</v>
      </c>
    </row>
    <row r="664" spans="3:3" x14ac:dyDescent="0.25">
      <c r="C664" s="21" t="s">
        <v>17</v>
      </c>
    </row>
    <row r="665" spans="3:3" x14ac:dyDescent="0.25">
      <c r="C665" s="21" t="s">
        <v>17</v>
      </c>
    </row>
    <row r="666" spans="3:3" x14ac:dyDescent="0.25">
      <c r="C666" s="21" t="s">
        <v>17</v>
      </c>
    </row>
    <row r="667" spans="3:3" x14ac:dyDescent="0.25">
      <c r="C667" s="21" t="s">
        <v>17</v>
      </c>
    </row>
    <row r="668" spans="3:3" x14ac:dyDescent="0.25">
      <c r="C668" s="21" t="s">
        <v>17</v>
      </c>
    </row>
    <row r="669" spans="3:3" x14ac:dyDescent="0.25">
      <c r="C669" s="21" t="s">
        <v>17</v>
      </c>
    </row>
    <row r="670" spans="3:3" x14ac:dyDescent="0.25">
      <c r="C670" s="21" t="s">
        <v>17</v>
      </c>
    </row>
    <row r="671" spans="3:3" x14ac:dyDescent="0.25">
      <c r="C671" s="21" t="s">
        <v>17</v>
      </c>
    </row>
    <row r="672" spans="3:3" x14ac:dyDescent="0.25">
      <c r="C672" s="21" t="s">
        <v>17</v>
      </c>
    </row>
    <row r="673" spans="3:3" x14ac:dyDescent="0.25">
      <c r="C673" s="21" t="s">
        <v>17</v>
      </c>
    </row>
    <row r="674" spans="3:3" x14ac:dyDescent="0.25">
      <c r="C674" s="21" t="s">
        <v>17</v>
      </c>
    </row>
    <row r="675" spans="3:3" x14ac:dyDescent="0.25">
      <c r="C675" s="21" t="s">
        <v>17</v>
      </c>
    </row>
    <row r="676" spans="3:3" x14ac:dyDescent="0.25">
      <c r="C676" s="21" t="s">
        <v>17</v>
      </c>
    </row>
    <row r="677" spans="3:3" x14ac:dyDescent="0.25">
      <c r="C677" s="21" t="s">
        <v>17</v>
      </c>
    </row>
    <row r="678" spans="3:3" x14ac:dyDescent="0.25">
      <c r="C678" s="21" t="s">
        <v>17</v>
      </c>
    </row>
    <row r="679" spans="3:3" x14ac:dyDescent="0.25">
      <c r="C679" s="21" t="s">
        <v>17</v>
      </c>
    </row>
    <row r="680" spans="3:3" x14ac:dyDescent="0.25">
      <c r="C680" s="21" t="s">
        <v>17</v>
      </c>
    </row>
    <row r="681" spans="3:3" x14ac:dyDescent="0.25">
      <c r="C681" s="21" t="s">
        <v>17</v>
      </c>
    </row>
    <row r="682" spans="3:3" x14ac:dyDescent="0.25">
      <c r="C682" s="21" t="s">
        <v>17</v>
      </c>
    </row>
    <row r="683" spans="3:3" x14ac:dyDescent="0.25">
      <c r="C683" s="21" t="s">
        <v>17</v>
      </c>
    </row>
    <row r="684" spans="3:3" x14ac:dyDescent="0.25">
      <c r="C684" s="21" t="s">
        <v>17</v>
      </c>
    </row>
    <row r="685" spans="3:3" x14ac:dyDescent="0.25">
      <c r="C685" s="21" t="s">
        <v>17</v>
      </c>
    </row>
    <row r="686" spans="3:3" x14ac:dyDescent="0.25">
      <c r="C686" s="21" t="s">
        <v>17</v>
      </c>
    </row>
    <row r="687" spans="3:3" x14ac:dyDescent="0.25">
      <c r="C687" s="21" t="s">
        <v>17</v>
      </c>
    </row>
    <row r="688" spans="3:3" x14ac:dyDescent="0.25">
      <c r="C688" s="21" t="s">
        <v>17</v>
      </c>
    </row>
    <row r="689" spans="3:3" x14ac:dyDescent="0.25">
      <c r="C689" s="21" t="s">
        <v>17</v>
      </c>
    </row>
    <row r="690" spans="3:3" x14ac:dyDescent="0.25">
      <c r="C690" s="21" t="s">
        <v>17</v>
      </c>
    </row>
    <row r="691" spans="3:3" x14ac:dyDescent="0.25">
      <c r="C691" s="21" t="s">
        <v>17</v>
      </c>
    </row>
    <row r="692" spans="3:3" x14ac:dyDescent="0.25">
      <c r="C692" s="21" t="s">
        <v>17</v>
      </c>
    </row>
    <row r="693" spans="3:3" x14ac:dyDescent="0.25">
      <c r="C693" s="21" t="s">
        <v>17</v>
      </c>
    </row>
    <row r="694" spans="3:3" x14ac:dyDescent="0.25">
      <c r="C694" s="21" t="s">
        <v>17</v>
      </c>
    </row>
    <row r="695" spans="3:3" x14ac:dyDescent="0.25">
      <c r="C695" s="21" t="s">
        <v>17</v>
      </c>
    </row>
    <row r="696" spans="3:3" x14ac:dyDescent="0.25">
      <c r="C696" s="21" t="s">
        <v>17</v>
      </c>
    </row>
    <row r="697" spans="3:3" x14ac:dyDescent="0.25">
      <c r="C697" s="21" t="s">
        <v>17</v>
      </c>
    </row>
    <row r="698" spans="3:3" x14ac:dyDescent="0.25">
      <c r="C698" s="21" t="s">
        <v>17</v>
      </c>
    </row>
    <row r="699" spans="3:3" x14ac:dyDescent="0.25">
      <c r="C699" s="21" t="s">
        <v>17</v>
      </c>
    </row>
    <row r="700" spans="3:3" x14ac:dyDescent="0.25">
      <c r="C700" s="21" t="s">
        <v>17</v>
      </c>
    </row>
    <row r="701" spans="3:3" x14ac:dyDescent="0.25">
      <c r="C701" s="21" t="s">
        <v>17</v>
      </c>
    </row>
    <row r="702" spans="3:3" x14ac:dyDescent="0.25">
      <c r="C702" s="21" t="s">
        <v>17</v>
      </c>
    </row>
    <row r="703" spans="3:3" x14ac:dyDescent="0.25">
      <c r="C703" s="21" t="s">
        <v>17</v>
      </c>
    </row>
    <row r="704" spans="3:3" x14ac:dyDescent="0.25">
      <c r="C704" s="21" t="s">
        <v>17</v>
      </c>
    </row>
    <row r="705" spans="3:3" x14ac:dyDescent="0.25">
      <c r="C705" s="21" t="s">
        <v>17</v>
      </c>
    </row>
    <row r="706" spans="3:3" x14ac:dyDescent="0.25">
      <c r="C706" s="21" t="s">
        <v>17</v>
      </c>
    </row>
    <row r="707" spans="3:3" x14ac:dyDescent="0.25">
      <c r="C707" s="21" t="s">
        <v>17</v>
      </c>
    </row>
    <row r="708" spans="3:3" x14ac:dyDescent="0.25">
      <c r="C708" s="21" t="s">
        <v>17</v>
      </c>
    </row>
    <row r="709" spans="3:3" x14ac:dyDescent="0.25">
      <c r="C709" s="21" t="s">
        <v>17</v>
      </c>
    </row>
    <row r="710" spans="3:3" x14ac:dyDescent="0.25">
      <c r="C710" s="21" t="s">
        <v>17</v>
      </c>
    </row>
    <row r="711" spans="3:3" x14ac:dyDescent="0.25">
      <c r="C711" s="21" t="s">
        <v>17</v>
      </c>
    </row>
    <row r="712" spans="3:3" x14ac:dyDescent="0.25">
      <c r="C712" s="21" t="s">
        <v>17</v>
      </c>
    </row>
    <row r="713" spans="3:3" x14ac:dyDescent="0.25">
      <c r="C713" s="21" t="s">
        <v>17</v>
      </c>
    </row>
    <row r="714" spans="3:3" x14ac:dyDescent="0.25">
      <c r="C714" s="21" t="s">
        <v>17</v>
      </c>
    </row>
    <row r="715" spans="3:3" x14ac:dyDescent="0.25">
      <c r="C715" s="21" t="s">
        <v>17</v>
      </c>
    </row>
    <row r="716" spans="3:3" x14ac:dyDescent="0.25">
      <c r="C716" s="21" t="s">
        <v>17</v>
      </c>
    </row>
    <row r="717" spans="3:3" x14ac:dyDescent="0.25">
      <c r="C717" s="21" t="s">
        <v>17</v>
      </c>
    </row>
    <row r="718" spans="3:3" x14ac:dyDescent="0.25">
      <c r="C718" s="21" t="s">
        <v>17</v>
      </c>
    </row>
    <row r="719" spans="3:3" x14ac:dyDescent="0.25">
      <c r="C719" s="21" t="s">
        <v>17</v>
      </c>
    </row>
    <row r="720" spans="3:3" x14ac:dyDescent="0.25">
      <c r="C720" s="21" t="s">
        <v>17</v>
      </c>
    </row>
    <row r="721" spans="3:3" x14ac:dyDescent="0.25">
      <c r="C721" s="21" t="s">
        <v>17</v>
      </c>
    </row>
    <row r="722" spans="3:3" x14ac:dyDescent="0.25">
      <c r="C722" s="21" t="s">
        <v>17</v>
      </c>
    </row>
    <row r="723" spans="3:3" x14ac:dyDescent="0.25">
      <c r="C723" s="21" t="s">
        <v>17</v>
      </c>
    </row>
    <row r="724" spans="3:3" x14ac:dyDescent="0.25">
      <c r="C724" s="21" t="s">
        <v>17</v>
      </c>
    </row>
    <row r="725" spans="3:3" x14ac:dyDescent="0.25">
      <c r="C725" s="21" t="s">
        <v>17</v>
      </c>
    </row>
    <row r="726" spans="3:3" x14ac:dyDescent="0.25">
      <c r="C726" s="21" t="s">
        <v>17</v>
      </c>
    </row>
    <row r="727" spans="3:3" x14ac:dyDescent="0.25">
      <c r="C727" s="21" t="s">
        <v>17</v>
      </c>
    </row>
    <row r="728" spans="3:3" x14ac:dyDescent="0.25">
      <c r="C728" s="21" t="s">
        <v>17</v>
      </c>
    </row>
    <row r="729" spans="3:3" x14ac:dyDescent="0.25">
      <c r="C729" s="21" t="s">
        <v>17</v>
      </c>
    </row>
    <row r="730" spans="3:3" x14ac:dyDescent="0.25">
      <c r="C730" s="21" t="s">
        <v>17</v>
      </c>
    </row>
    <row r="731" spans="3:3" x14ac:dyDescent="0.25">
      <c r="C731" s="21" t="s">
        <v>17</v>
      </c>
    </row>
    <row r="732" spans="3:3" x14ac:dyDescent="0.25">
      <c r="C732" s="21" t="s">
        <v>17</v>
      </c>
    </row>
    <row r="733" spans="3:3" x14ac:dyDescent="0.25">
      <c r="C733" s="21" t="s">
        <v>17</v>
      </c>
    </row>
    <row r="734" spans="3:3" x14ac:dyDescent="0.25">
      <c r="C734" s="21" t="s">
        <v>17</v>
      </c>
    </row>
    <row r="735" spans="3:3" x14ac:dyDescent="0.25">
      <c r="C735" s="21" t="s">
        <v>17</v>
      </c>
    </row>
    <row r="736" spans="3:3" x14ac:dyDescent="0.25">
      <c r="C736" s="21" t="s">
        <v>17</v>
      </c>
    </row>
    <row r="737" spans="3:3" x14ac:dyDescent="0.25">
      <c r="C737" s="21" t="s">
        <v>17</v>
      </c>
    </row>
    <row r="738" spans="3:3" x14ac:dyDescent="0.25">
      <c r="C738" s="21" t="s">
        <v>17</v>
      </c>
    </row>
    <row r="739" spans="3:3" x14ac:dyDescent="0.25">
      <c r="C739" s="21" t="s">
        <v>17</v>
      </c>
    </row>
    <row r="740" spans="3:3" x14ac:dyDescent="0.25">
      <c r="C740" s="21" t="s">
        <v>17</v>
      </c>
    </row>
    <row r="741" spans="3:3" x14ac:dyDescent="0.25">
      <c r="C741" s="21" t="s">
        <v>17</v>
      </c>
    </row>
    <row r="742" spans="3:3" x14ac:dyDescent="0.25">
      <c r="C742" s="21" t="s">
        <v>17</v>
      </c>
    </row>
    <row r="743" spans="3:3" x14ac:dyDescent="0.25">
      <c r="C743" s="21" t="s">
        <v>17</v>
      </c>
    </row>
    <row r="744" spans="3:3" x14ac:dyDescent="0.25">
      <c r="C744" s="21" t="s">
        <v>17</v>
      </c>
    </row>
    <row r="745" spans="3:3" x14ac:dyDescent="0.25">
      <c r="C745" s="21" t="s">
        <v>17</v>
      </c>
    </row>
    <row r="746" spans="3:3" x14ac:dyDescent="0.25">
      <c r="C746" s="21" t="s">
        <v>17</v>
      </c>
    </row>
    <row r="747" spans="3:3" x14ac:dyDescent="0.25">
      <c r="C747" s="21" t="s">
        <v>17</v>
      </c>
    </row>
    <row r="748" spans="3:3" x14ac:dyDescent="0.25">
      <c r="C748" s="21" t="s">
        <v>17</v>
      </c>
    </row>
    <row r="749" spans="3:3" x14ac:dyDescent="0.25">
      <c r="C749" s="21" t="s">
        <v>17</v>
      </c>
    </row>
    <row r="750" spans="3:3" x14ac:dyDescent="0.25">
      <c r="C750" s="21" t="s">
        <v>17</v>
      </c>
    </row>
    <row r="751" spans="3:3" x14ac:dyDescent="0.25">
      <c r="C751" s="21" t="s">
        <v>17</v>
      </c>
    </row>
    <row r="752" spans="3:3" x14ac:dyDescent="0.25">
      <c r="C752" s="21" t="s">
        <v>17</v>
      </c>
    </row>
    <row r="753" spans="3:3" x14ac:dyDescent="0.25">
      <c r="C753" s="21" t="s">
        <v>17</v>
      </c>
    </row>
    <row r="754" spans="3:3" x14ac:dyDescent="0.25">
      <c r="C754" s="21" t="s">
        <v>17</v>
      </c>
    </row>
    <row r="755" spans="3:3" x14ac:dyDescent="0.25">
      <c r="C755" s="21" t="s">
        <v>17</v>
      </c>
    </row>
    <row r="756" spans="3:3" x14ac:dyDescent="0.25">
      <c r="C756" s="21" t="s">
        <v>17</v>
      </c>
    </row>
    <row r="757" spans="3:3" x14ac:dyDescent="0.25">
      <c r="C757" s="21" t="s">
        <v>17</v>
      </c>
    </row>
    <row r="758" spans="3:3" x14ac:dyDescent="0.25">
      <c r="C758" s="21" t="s">
        <v>17</v>
      </c>
    </row>
    <row r="759" spans="3:3" x14ac:dyDescent="0.25">
      <c r="C759" s="21" t="s">
        <v>17</v>
      </c>
    </row>
    <row r="760" spans="3:3" x14ac:dyDescent="0.25">
      <c r="C760" s="21" t="s">
        <v>17</v>
      </c>
    </row>
    <row r="761" spans="3:3" x14ac:dyDescent="0.25">
      <c r="C761" s="21" t="s">
        <v>17</v>
      </c>
    </row>
    <row r="762" spans="3:3" x14ac:dyDescent="0.25">
      <c r="C762" s="21" t="s">
        <v>17</v>
      </c>
    </row>
    <row r="763" spans="3:3" x14ac:dyDescent="0.25">
      <c r="C763" s="21" t="s">
        <v>17</v>
      </c>
    </row>
    <row r="764" spans="3:3" x14ac:dyDescent="0.25">
      <c r="C764" s="21" t="s">
        <v>17</v>
      </c>
    </row>
    <row r="765" spans="3:3" x14ac:dyDescent="0.25">
      <c r="C765" s="21" t="s">
        <v>17</v>
      </c>
    </row>
    <row r="766" spans="3:3" x14ac:dyDescent="0.25">
      <c r="C766" s="21" t="s">
        <v>17</v>
      </c>
    </row>
    <row r="767" spans="3:3" x14ac:dyDescent="0.25">
      <c r="C767" s="21" t="s">
        <v>17</v>
      </c>
    </row>
    <row r="768" spans="3:3" x14ac:dyDescent="0.25">
      <c r="C768" s="21" t="s">
        <v>17</v>
      </c>
    </row>
    <row r="769" spans="3:3" x14ac:dyDescent="0.25">
      <c r="C769" s="21" t="s">
        <v>17</v>
      </c>
    </row>
    <row r="770" spans="3:3" x14ac:dyDescent="0.25">
      <c r="C770" s="21" t="s">
        <v>17</v>
      </c>
    </row>
    <row r="771" spans="3:3" x14ac:dyDescent="0.25">
      <c r="C771" s="21" t="s">
        <v>17</v>
      </c>
    </row>
    <row r="772" spans="3:3" x14ac:dyDescent="0.25">
      <c r="C772" s="21" t="s">
        <v>17</v>
      </c>
    </row>
    <row r="773" spans="3:3" x14ac:dyDescent="0.25">
      <c r="C773" s="21" t="s">
        <v>17</v>
      </c>
    </row>
    <row r="774" spans="3:3" x14ac:dyDescent="0.25">
      <c r="C774" s="21" t="s">
        <v>17</v>
      </c>
    </row>
    <row r="775" spans="3:3" x14ac:dyDescent="0.25">
      <c r="C775" s="21" t="s">
        <v>17</v>
      </c>
    </row>
    <row r="776" spans="3:3" x14ac:dyDescent="0.25">
      <c r="C776" s="21" t="s">
        <v>17</v>
      </c>
    </row>
    <row r="777" spans="3:3" x14ac:dyDescent="0.25">
      <c r="C777" s="21" t="s">
        <v>17</v>
      </c>
    </row>
    <row r="778" spans="3:3" x14ac:dyDescent="0.25">
      <c r="C778" s="21" t="s">
        <v>17</v>
      </c>
    </row>
    <row r="779" spans="3:3" x14ac:dyDescent="0.25">
      <c r="C779" s="21" t="s">
        <v>17</v>
      </c>
    </row>
    <row r="780" spans="3:3" x14ac:dyDescent="0.25">
      <c r="C780" s="21" t="s">
        <v>17</v>
      </c>
    </row>
    <row r="781" spans="3:3" x14ac:dyDescent="0.25">
      <c r="C781" s="21" t="s">
        <v>17</v>
      </c>
    </row>
    <row r="782" spans="3:3" x14ac:dyDescent="0.25">
      <c r="C782" s="21" t="s">
        <v>17</v>
      </c>
    </row>
    <row r="783" spans="3:3" x14ac:dyDescent="0.25">
      <c r="C783" s="21" t="s">
        <v>17</v>
      </c>
    </row>
    <row r="784" spans="3:3" x14ac:dyDescent="0.25">
      <c r="C784" s="21" t="s">
        <v>17</v>
      </c>
    </row>
    <row r="785" spans="3:3" x14ac:dyDescent="0.25">
      <c r="C785" s="21" t="s">
        <v>17</v>
      </c>
    </row>
    <row r="786" spans="3:3" x14ac:dyDescent="0.25">
      <c r="C786" s="21" t="s">
        <v>17</v>
      </c>
    </row>
    <row r="787" spans="3:3" x14ac:dyDescent="0.25">
      <c r="C787" s="21" t="s">
        <v>17</v>
      </c>
    </row>
    <row r="788" spans="3:3" x14ac:dyDescent="0.25">
      <c r="C788" s="21" t="s">
        <v>17</v>
      </c>
    </row>
    <row r="789" spans="3:3" x14ac:dyDescent="0.25">
      <c r="C789" s="21" t="s">
        <v>17</v>
      </c>
    </row>
    <row r="790" spans="3:3" x14ac:dyDescent="0.25">
      <c r="C790" s="21" t="s">
        <v>17</v>
      </c>
    </row>
    <row r="791" spans="3:3" x14ac:dyDescent="0.25">
      <c r="C791" s="21" t="s">
        <v>17</v>
      </c>
    </row>
    <row r="792" spans="3:3" x14ac:dyDescent="0.25">
      <c r="C792" s="21" t="s">
        <v>17</v>
      </c>
    </row>
    <row r="793" spans="3:3" x14ac:dyDescent="0.25">
      <c r="C793" s="21" t="s">
        <v>17</v>
      </c>
    </row>
    <row r="794" spans="3:3" x14ac:dyDescent="0.25">
      <c r="C794" s="21" t="s">
        <v>17</v>
      </c>
    </row>
    <row r="795" spans="3:3" x14ac:dyDescent="0.25">
      <c r="C795" s="21" t="s">
        <v>17</v>
      </c>
    </row>
    <row r="796" spans="3:3" x14ac:dyDescent="0.25">
      <c r="C796" s="21" t="s">
        <v>17</v>
      </c>
    </row>
    <row r="797" spans="3:3" x14ac:dyDescent="0.25">
      <c r="C797" s="21" t="s">
        <v>17</v>
      </c>
    </row>
    <row r="798" spans="3:3" x14ac:dyDescent="0.25">
      <c r="C798" s="21" t="s">
        <v>17</v>
      </c>
    </row>
    <row r="799" spans="3:3" x14ac:dyDescent="0.25">
      <c r="C799" s="21" t="s">
        <v>17</v>
      </c>
    </row>
    <row r="800" spans="3:3" x14ac:dyDescent="0.25">
      <c r="C800" s="21" t="s">
        <v>17</v>
      </c>
    </row>
    <row r="801" spans="3:3" x14ac:dyDescent="0.25">
      <c r="C801" s="21" t="s">
        <v>17</v>
      </c>
    </row>
    <row r="802" spans="3:3" x14ac:dyDescent="0.25">
      <c r="C802" s="21" t="s">
        <v>17</v>
      </c>
    </row>
    <row r="803" spans="3:3" x14ac:dyDescent="0.25">
      <c r="C803" s="21" t="s">
        <v>17</v>
      </c>
    </row>
    <row r="804" spans="3:3" x14ac:dyDescent="0.25">
      <c r="C804" s="21" t="s">
        <v>17</v>
      </c>
    </row>
    <row r="805" spans="3:3" x14ac:dyDescent="0.25">
      <c r="C805" s="21" t="s">
        <v>17</v>
      </c>
    </row>
    <row r="806" spans="3:3" x14ac:dyDescent="0.25">
      <c r="C806" s="21" t="s">
        <v>17</v>
      </c>
    </row>
    <row r="807" spans="3:3" x14ac:dyDescent="0.25">
      <c r="C807" s="21" t="s">
        <v>17</v>
      </c>
    </row>
    <row r="808" spans="3:3" x14ac:dyDescent="0.25">
      <c r="C808" s="21" t="s">
        <v>17</v>
      </c>
    </row>
    <row r="809" spans="3:3" x14ac:dyDescent="0.25">
      <c r="C809" s="21" t="s">
        <v>17</v>
      </c>
    </row>
    <row r="810" spans="3:3" x14ac:dyDescent="0.25">
      <c r="C810" s="21" t="s">
        <v>17</v>
      </c>
    </row>
    <row r="811" spans="3:3" x14ac:dyDescent="0.25">
      <c r="C811" s="21" t="s">
        <v>17</v>
      </c>
    </row>
    <row r="812" spans="3:3" x14ac:dyDescent="0.25">
      <c r="C812" s="21" t="s">
        <v>17</v>
      </c>
    </row>
    <row r="813" spans="3:3" x14ac:dyDescent="0.25">
      <c r="C813" s="21" t="s">
        <v>17</v>
      </c>
    </row>
    <row r="814" spans="3:3" x14ac:dyDescent="0.25">
      <c r="C814" s="21" t="s">
        <v>17</v>
      </c>
    </row>
    <row r="815" spans="3:3" x14ac:dyDescent="0.25">
      <c r="C815" s="21" t="s">
        <v>17</v>
      </c>
    </row>
    <row r="816" spans="3:3" x14ac:dyDescent="0.25">
      <c r="C816" s="21" t="s">
        <v>17</v>
      </c>
    </row>
    <row r="817" spans="3:3" x14ac:dyDescent="0.25">
      <c r="C817" s="21" t="s">
        <v>17</v>
      </c>
    </row>
    <row r="818" spans="3:3" x14ac:dyDescent="0.25">
      <c r="C818" s="21" t="s">
        <v>17</v>
      </c>
    </row>
    <row r="819" spans="3:3" x14ac:dyDescent="0.25">
      <c r="C819" s="21" t="s">
        <v>17</v>
      </c>
    </row>
    <row r="820" spans="3:3" x14ac:dyDescent="0.25">
      <c r="C820" s="21" t="s">
        <v>17</v>
      </c>
    </row>
    <row r="821" spans="3:3" x14ac:dyDescent="0.25">
      <c r="C821" s="21" t="s">
        <v>17</v>
      </c>
    </row>
    <row r="822" spans="3:3" x14ac:dyDescent="0.25">
      <c r="C822" s="21" t="s">
        <v>17</v>
      </c>
    </row>
    <row r="823" spans="3:3" x14ac:dyDescent="0.25">
      <c r="C823" s="21" t="s">
        <v>17</v>
      </c>
    </row>
    <row r="824" spans="3:3" x14ac:dyDescent="0.25">
      <c r="C824" s="21" t="s">
        <v>17</v>
      </c>
    </row>
    <row r="825" spans="3:3" x14ac:dyDescent="0.25">
      <c r="C825" s="21" t="s">
        <v>17</v>
      </c>
    </row>
    <row r="826" spans="3:3" x14ac:dyDescent="0.25">
      <c r="C826" s="21" t="s">
        <v>17</v>
      </c>
    </row>
    <row r="827" spans="3:3" x14ac:dyDescent="0.25">
      <c r="C827" s="21" t="s">
        <v>17</v>
      </c>
    </row>
    <row r="828" spans="3:3" x14ac:dyDescent="0.25">
      <c r="C828" s="21" t="s">
        <v>17</v>
      </c>
    </row>
    <row r="829" spans="3:3" x14ac:dyDescent="0.25">
      <c r="C829" s="21" t="s">
        <v>17</v>
      </c>
    </row>
    <row r="830" spans="3:3" x14ac:dyDescent="0.25">
      <c r="C830" s="21" t="s">
        <v>17</v>
      </c>
    </row>
    <row r="831" spans="3:3" x14ac:dyDescent="0.25">
      <c r="C831" s="21" t="s">
        <v>17</v>
      </c>
    </row>
    <row r="832" spans="3:3" x14ac:dyDescent="0.25">
      <c r="C832" s="21" t="s">
        <v>17</v>
      </c>
    </row>
    <row r="833" spans="3:3" x14ac:dyDescent="0.25">
      <c r="C833" s="21" t="s">
        <v>17</v>
      </c>
    </row>
    <row r="834" spans="3:3" x14ac:dyDescent="0.25">
      <c r="C834" s="21" t="s">
        <v>17</v>
      </c>
    </row>
    <row r="835" spans="3:3" x14ac:dyDescent="0.25">
      <c r="C835" s="21" t="s">
        <v>17</v>
      </c>
    </row>
    <row r="836" spans="3:3" x14ac:dyDescent="0.25">
      <c r="C836" s="21" t="s">
        <v>17</v>
      </c>
    </row>
    <row r="837" spans="3:3" x14ac:dyDescent="0.25">
      <c r="C837" s="21" t="s">
        <v>17</v>
      </c>
    </row>
    <row r="838" spans="3:3" x14ac:dyDescent="0.25">
      <c r="C838" s="21" t="s">
        <v>17</v>
      </c>
    </row>
    <row r="839" spans="3:3" x14ac:dyDescent="0.25">
      <c r="C839" s="21" t="s">
        <v>17</v>
      </c>
    </row>
    <row r="840" spans="3:3" x14ac:dyDescent="0.25">
      <c r="C840" s="21" t="s">
        <v>17</v>
      </c>
    </row>
    <row r="841" spans="3:3" x14ac:dyDescent="0.25">
      <c r="C841" s="21" t="s">
        <v>17</v>
      </c>
    </row>
    <row r="842" spans="3:3" x14ac:dyDescent="0.25">
      <c r="C842" s="21" t="s">
        <v>17</v>
      </c>
    </row>
    <row r="843" spans="3:3" x14ac:dyDescent="0.25">
      <c r="C843" s="21" t="s">
        <v>17</v>
      </c>
    </row>
    <row r="844" spans="3:3" x14ac:dyDescent="0.25">
      <c r="C844" s="21" t="s">
        <v>17</v>
      </c>
    </row>
    <row r="845" spans="3:3" x14ac:dyDescent="0.25">
      <c r="C845" s="21" t="s">
        <v>17</v>
      </c>
    </row>
    <row r="846" spans="3:3" x14ac:dyDescent="0.25">
      <c r="C846" s="21" t="s">
        <v>17</v>
      </c>
    </row>
    <row r="847" spans="3:3" x14ac:dyDescent="0.25">
      <c r="C847" s="21" t="s">
        <v>17</v>
      </c>
    </row>
    <row r="848" spans="3:3" x14ac:dyDescent="0.25">
      <c r="C848" s="21" t="s">
        <v>17</v>
      </c>
    </row>
    <row r="849" spans="3:3" x14ac:dyDescent="0.25">
      <c r="C849" s="21" t="s">
        <v>17</v>
      </c>
    </row>
    <row r="850" spans="3:3" x14ac:dyDescent="0.25">
      <c r="C850" s="21" t="s">
        <v>17</v>
      </c>
    </row>
    <row r="851" spans="3:3" x14ac:dyDescent="0.25">
      <c r="C851" s="21" t="s">
        <v>17</v>
      </c>
    </row>
    <row r="852" spans="3:3" x14ac:dyDescent="0.25">
      <c r="C852" s="21" t="s">
        <v>17</v>
      </c>
    </row>
    <row r="853" spans="3:3" x14ac:dyDescent="0.25">
      <c r="C853" s="21" t="s">
        <v>17</v>
      </c>
    </row>
    <row r="854" spans="3:3" x14ac:dyDescent="0.25">
      <c r="C854" s="21" t="s">
        <v>17</v>
      </c>
    </row>
    <row r="855" spans="3:3" x14ac:dyDescent="0.25">
      <c r="C855" s="21" t="s">
        <v>17</v>
      </c>
    </row>
    <row r="856" spans="3:3" x14ac:dyDescent="0.25">
      <c r="C856" s="21" t="s">
        <v>17</v>
      </c>
    </row>
    <row r="857" spans="3:3" x14ac:dyDescent="0.25">
      <c r="C857" s="21" t="s">
        <v>17</v>
      </c>
    </row>
    <row r="858" spans="3:3" x14ac:dyDescent="0.25">
      <c r="C858" s="21" t="s">
        <v>17</v>
      </c>
    </row>
    <row r="859" spans="3:3" x14ac:dyDescent="0.25">
      <c r="C859" s="21" t="s">
        <v>17</v>
      </c>
    </row>
    <row r="860" spans="3:3" x14ac:dyDescent="0.25">
      <c r="C860" s="21" t="s">
        <v>17</v>
      </c>
    </row>
    <row r="861" spans="3:3" x14ac:dyDescent="0.25">
      <c r="C861" s="21" t="s">
        <v>17</v>
      </c>
    </row>
    <row r="862" spans="3:3" x14ac:dyDescent="0.25">
      <c r="C862" s="21" t="s">
        <v>17</v>
      </c>
    </row>
    <row r="863" spans="3:3" x14ac:dyDescent="0.25">
      <c r="C863" s="21" t="s">
        <v>17</v>
      </c>
    </row>
    <row r="864" spans="3:3" x14ac:dyDescent="0.25">
      <c r="C864" s="21" t="s">
        <v>17</v>
      </c>
    </row>
    <row r="865" spans="3:3" x14ac:dyDescent="0.25">
      <c r="C865" s="21" t="s">
        <v>17</v>
      </c>
    </row>
    <row r="866" spans="3:3" x14ac:dyDescent="0.25">
      <c r="C866" s="21" t="s">
        <v>17</v>
      </c>
    </row>
    <row r="867" spans="3:3" x14ac:dyDescent="0.25">
      <c r="C867" s="21" t="s">
        <v>17</v>
      </c>
    </row>
    <row r="868" spans="3:3" x14ac:dyDescent="0.25">
      <c r="C868" s="21" t="s">
        <v>17</v>
      </c>
    </row>
    <row r="869" spans="3:3" x14ac:dyDescent="0.25">
      <c r="C869" s="21" t="s">
        <v>17</v>
      </c>
    </row>
    <row r="870" spans="3:3" x14ac:dyDescent="0.25">
      <c r="C870" s="21" t="s">
        <v>17</v>
      </c>
    </row>
    <row r="871" spans="3:3" x14ac:dyDescent="0.25">
      <c r="C871" s="21" t="s">
        <v>17</v>
      </c>
    </row>
    <row r="872" spans="3:3" x14ac:dyDescent="0.25">
      <c r="C872" s="21" t="s">
        <v>17</v>
      </c>
    </row>
    <row r="873" spans="3:3" x14ac:dyDescent="0.25">
      <c r="C873" s="21" t="s">
        <v>17</v>
      </c>
    </row>
    <row r="874" spans="3:3" x14ac:dyDescent="0.25">
      <c r="C874" s="2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Carlos Alexis Ballast Piña</cp:lastModifiedBy>
  <dcterms:created xsi:type="dcterms:W3CDTF">2020-12-19T20:17:28Z</dcterms:created>
  <dcterms:modified xsi:type="dcterms:W3CDTF">2021-05-18T01:39:54Z</dcterms:modified>
</cp:coreProperties>
</file>