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Octubre\01\"/>
    </mc:Choice>
  </mc:AlternateContent>
  <bookViews>
    <workbookView xWindow="0" yWindow="0" windowWidth="15330" windowHeight="7650" firstSheet="1" activeTab="1"/>
  </bookViews>
  <sheets>
    <sheet name="Gráfico2" sheetId="2" r:id="rId1"/>
    <sheet name="Efectivo" sheetId="1" r:id="rId2"/>
    <sheet name="concat" sheetId="3" r:id="rId3"/>
    <sheet name="Compacion corte y sin e" sheetId="4" r:id="rId4"/>
  </sheets>
  <externalReferences>
    <externalReference r:id="rId5"/>
  </externalReferences>
  <definedNames>
    <definedName name="_xlnm._FilterDatabase" localSheetId="1" hidden="1">Efectivo!#REF!</definedName>
    <definedName name="imgBtn0" localSheetId="1">Efectivo!#REF!</definedName>
    <definedName name="imgBtn1" localSheetId="1">Efectivo!#REF!</definedName>
    <definedName name="imgBtn2" localSheetId="1">Efectivo!#REF!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3" i="1" l="1"/>
  <c r="C161" i="1"/>
  <c r="A161" i="1"/>
  <c r="B186" i="1"/>
  <c r="B133" i="1" l="1"/>
  <c r="C126" i="1"/>
  <c r="A126" i="1"/>
  <c r="C127" i="1"/>
  <c r="C128" i="1"/>
  <c r="C129" i="1"/>
  <c r="C130" i="1"/>
  <c r="A127" i="1"/>
  <c r="A128" i="1"/>
  <c r="A129" i="1"/>
  <c r="A130" i="1"/>
  <c r="C183" i="1"/>
  <c r="C184" i="1"/>
  <c r="A183" i="1"/>
  <c r="A184" i="1"/>
  <c r="B240" i="1"/>
  <c r="C234" i="1"/>
  <c r="C235" i="1"/>
  <c r="C236" i="1"/>
  <c r="A234" i="1"/>
  <c r="A235" i="1"/>
  <c r="A236" i="1"/>
  <c r="C229" i="1"/>
  <c r="C230" i="1"/>
  <c r="C231" i="1"/>
  <c r="C232" i="1"/>
  <c r="A229" i="1"/>
  <c r="A230" i="1"/>
  <c r="A231" i="1"/>
  <c r="A232" i="1"/>
  <c r="C180" i="1"/>
  <c r="C181" i="1"/>
  <c r="A180" i="1"/>
  <c r="A181" i="1"/>
  <c r="C199" i="1"/>
  <c r="C200" i="1"/>
  <c r="A199" i="1"/>
  <c r="A200" i="1"/>
  <c r="C175" i="1"/>
  <c r="C176" i="1"/>
  <c r="C177" i="1"/>
  <c r="C178" i="1"/>
  <c r="C179" i="1"/>
  <c r="A176" i="1"/>
  <c r="A177" i="1"/>
  <c r="A178" i="1"/>
  <c r="A179" i="1"/>
  <c r="B212" i="1"/>
  <c r="C226" i="1"/>
  <c r="C227" i="1"/>
  <c r="C228" i="1"/>
  <c r="C233" i="1"/>
  <c r="C237" i="1"/>
  <c r="C238" i="1"/>
  <c r="C239" i="1"/>
  <c r="A226" i="1"/>
  <c r="A227" i="1"/>
  <c r="A228" i="1"/>
  <c r="A233" i="1"/>
  <c r="A237" i="1"/>
  <c r="A238" i="1"/>
  <c r="A239" i="1"/>
  <c r="C209" i="1"/>
  <c r="C210" i="1"/>
  <c r="C211" i="1"/>
  <c r="A209" i="1"/>
  <c r="A210" i="1"/>
  <c r="A211" i="1"/>
  <c r="C131" i="1"/>
  <c r="C132" i="1"/>
  <c r="A131" i="1"/>
  <c r="A132" i="1"/>
  <c r="C201" i="1"/>
  <c r="C202" i="1"/>
  <c r="A201" i="1"/>
  <c r="A202" i="1"/>
  <c r="C174" i="1" l="1"/>
  <c r="C182" i="1"/>
  <c r="C185" i="1"/>
  <c r="A174" i="1"/>
  <c r="A175" i="1"/>
  <c r="A182" i="1"/>
  <c r="A185" i="1"/>
  <c r="C173" i="1" l="1"/>
  <c r="A173" i="1"/>
  <c r="B146" i="1" l="1"/>
  <c r="C122" i="1"/>
  <c r="C123" i="1"/>
  <c r="C124" i="1"/>
  <c r="C125" i="1"/>
  <c r="A122" i="1"/>
  <c r="A123" i="1"/>
  <c r="A124" i="1"/>
  <c r="A125" i="1"/>
  <c r="C113" i="1"/>
  <c r="C114" i="1"/>
  <c r="C115" i="1"/>
  <c r="C116" i="1"/>
  <c r="C117" i="1"/>
  <c r="A113" i="1"/>
  <c r="A114" i="1"/>
  <c r="A115" i="1"/>
  <c r="A116" i="1"/>
  <c r="A117" i="1"/>
  <c r="E2" i="3"/>
  <c r="C108" i="1"/>
  <c r="C109" i="1"/>
  <c r="C110" i="1"/>
  <c r="C111" i="1"/>
  <c r="C112" i="1"/>
  <c r="C118" i="1"/>
  <c r="A108" i="1"/>
  <c r="A109" i="1"/>
  <c r="A110" i="1"/>
  <c r="A111" i="1"/>
  <c r="A112" i="1"/>
  <c r="A118" i="1"/>
  <c r="C145" i="1"/>
  <c r="A145" i="1"/>
  <c r="C100" i="1"/>
  <c r="C101" i="1"/>
  <c r="C102" i="1"/>
  <c r="C103" i="1"/>
  <c r="C104" i="1"/>
  <c r="C105" i="1"/>
  <c r="C106" i="1"/>
  <c r="C107" i="1"/>
  <c r="C119" i="1"/>
  <c r="C120" i="1"/>
  <c r="C121" i="1"/>
  <c r="A100" i="1"/>
  <c r="A101" i="1"/>
  <c r="A102" i="1"/>
  <c r="A103" i="1"/>
  <c r="A104" i="1"/>
  <c r="A105" i="1"/>
  <c r="A106" i="1"/>
  <c r="A107" i="1"/>
  <c r="A119" i="1"/>
  <c r="A120" i="1"/>
  <c r="A121" i="1"/>
  <c r="C167" i="1"/>
  <c r="C168" i="1"/>
  <c r="C169" i="1"/>
  <c r="C170" i="1"/>
  <c r="A167" i="1"/>
  <c r="A168" i="1"/>
  <c r="A169" i="1"/>
  <c r="A170" i="1"/>
  <c r="C165" i="1"/>
  <c r="C166" i="1"/>
  <c r="A165" i="1"/>
  <c r="A166" i="1"/>
  <c r="C197" i="1"/>
  <c r="C198" i="1"/>
  <c r="A197" i="1"/>
  <c r="A198" i="1"/>
  <c r="C164" i="1"/>
  <c r="C171" i="1"/>
  <c r="C172" i="1"/>
  <c r="A164" i="1"/>
  <c r="A171" i="1"/>
  <c r="A172" i="1"/>
  <c r="C224" i="1"/>
  <c r="C225" i="1"/>
  <c r="A224" i="1"/>
  <c r="A225" i="1"/>
  <c r="C163" i="1" l="1"/>
  <c r="A160" i="1"/>
  <c r="A162" i="1"/>
  <c r="A163" i="1"/>
  <c r="C160" i="1"/>
  <c r="C162" i="1"/>
  <c r="A157" i="1"/>
  <c r="A158" i="1"/>
  <c r="A159" i="1"/>
  <c r="C157" i="1"/>
  <c r="C158" i="1"/>
  <c r="C159" i="1"/>
  <c r="A74" i="1"/>
  <c r="A76" i="1"/>
  <c r="A79" i="1"/>
  <c r="A70" i="1"/>
  <c r="A97" i="1"/>
  <c r="A155" i="1"/>
  <c r="A156" i="1"/>
  <c r="C74" i="1"/>
  <c r="C76" i="1"/>
  <c r="C79" i="1"/>
  <c r="C70" i="1"/>
  <c r="C97" i="1"/>
  <c r="C155" i="1"/>
  <c r="C156" i="1"/>
  <c r="C73" i="1"/>
  <c r="A154" i="1"/>
  <c r="A71" i="1"/>
  <c r="A72" i="1"/>
  <c r="A73" i="1"/>
  <c r="C154" i="1"/>
  <c r="C71" i="1"/>
  <c r="C72" i="1"/>
  <c r="A29" i="1"/>
  <c r="A98" i="1"/>
  <c r="A22" i="1"/>
  <c r="C29" i="1"/>
  <c r="C98" i="1"/>
  <c r="C22" i="1"/>
  <c r="A51" i="1"/>
  <c r="A196" i="1"/>
  <c r="C51" i="1"/>
  <c r="C196" i="1"/>
  <c r="A9" i="1"/>
  <c r="A152" i="1"/>
  <c r="A81" i="1"/>
  <c r="A82" i="1"/>
  <c r="A21" i="1"/>
  <c r="A83" i="1"/>
  <c r="A20" i="1"/>
  <c r="A80" i="1"/>
  <c r="A96" i="1"/>
  <c r="A153" i="1"/>
  <c r="A19" i="1"/>
  <c r="A75" i="1"/>
  <c r="C75" i="1"/>
  <c r="C9" i="1"/>
  <c r="C152" i="1"/>
  <c r="C81" i="1"/>
  <c r="C82" i="1"/>
  <c r="C21" i="1"/>
  <c r="C83" i="1"/>
  <c r="C20" i="1"/>
  <c r="C80" i="1"/>
  <c r="C96" i="1"/>
  <c r="C153" i="1"/>
  <c r="C19" i="1"/>
  <c r="A143" i="1" l="1"/>
  <c r="C143" i="1"/>
  <c r="A141" i="1"/>
  <c r="C141" i="1"/>
  <c r="A144" i="1"/>
  <c r="C144" i="1"/>
  <c r="A208" i="1"/>
  <c r="C208" i="1"/>
  <c r="A60" i="1"/>
  <c r="C60" i="1"/>
  <c r="A58" i="1"/>
  <c r="C58" i="1"/>
  <c r="A53" i="1"/>
  <c r="C53" i="1"/>
  <c r="A59" i="1"/>
  <c r="C59" i="1"/>
  <c r="A90" i="1"/>
  <c r="C90" i="1"/>
  <c r="A65" i="1"/>
  <c r="C65" i="1"/>
  <c r="A99" i="1"/>
  <c r="C99" i="1"/>
  <c r="A48" i="1"/>
  <c r="C48" i="1"/>
  <c r="A39" i="1"/>
  <c r="C39" i="1"/>
  <c r="A78" i="1"/>
  <c r="C78" i="1"/>
  <c r="A77" i="1"/>
  <c r="C77" i="1"/>
  <c r="A56" i="1"/>
  <c r="C56" i="1"/>
  <c r="A95" i="1"/>
  <c r="C95" i="1"/>
  <c r="A17" i="1"/>
  <c r="C17" i="1"/>
  <c r="A49" i="1"/>
  <c r="C49" i="1"/>
  <c r="A50" i="1"/>
  <c r="C50" i="1"/>
  <c r="A52" i="1"/>
  <c r="C52" i="1"/>
  <c r="A55" i="1"/>
  <c r="C55" i="1"/>
  <c r="A69" i="1"/>
  <c r="C69" i="1"/>
  <c r="A68" i="1"/>
  <c r="C68" i="1"/>
  <c r="A221" i="1"/>
  <c r="C221" i="1"/>
  <c r="A220" i="1"/>
  <c r="C220" i="1"/>
  <c r="A222" i="1"/>
  <c r="C222" i="1"/>
  <c r="A223" i="1"/>
  <c r="C223" i="1"/>
  <c r="A219" i="1"/>
  <c r="C219" i="1"/>
  <c r="C47" i="1" l="1"/>
  <c r="A47" i="1"/>
  <c r="C195" i="1"/>
  <c r="C54" i="1"/>
  <c r="A195" i="1"/>
  <c r="A54" i="1"/>
  <c r="C10" i="1"/>
  <c r="C23" i="1"/>
  <c r="C24" i="1"/>
  <c r="A10" i="1"/>
  <c r="A23" i="1"/>
  <c r="A24" i="1"/>
  <c r="C91" i="1"/>
  <c r="C57" i="1"/>
  <c r="A91" i="1"/>
  <c r="A57" i="1"/>
  <c r="C194" i="1"/>
  <c r="A194" i="1"/>
  <c r="C93" i="1"/>
  <c r="C94" i="1"/>
  <c r="A93" i="1"/>
  <c r="A94" i="1"/>
  <c r="C30" i="1"/>
  <c r="C15" i="1"/>
  <c r="C33" i="1"/>
  <c r="A30" i="1"/>
  <c r="A15" i="1"/>
  <c r="A33" i="1"/>
  <c r="C38" i="1"/>
  <c r="C85" i="1"/>
  <c r="C11" i="1"/>
  <c r="A38" i="1"/>
  <c r="A85" i="1"/>
  <c r="A11" i="1"/>
  <c r="C84" i="1"/>
  <c r="C34" i="1"/>
  <c r="C35" i="1"/>
  <c r="A84" i="1"/>
  <c r="A34" i="1"/>
  <c r="A35" i="1"/>
  <c r="C142" i="1"/>
  <c r="C138" i="1"/>
  <c r="A142" i="1"/>
  <c r="A138" i="1"/>
  <c r="C67" i="1"/>
  <c r="C16" i="1"/>
  <c r="A67" i="1"/>
  <c r="A16" i="1"/>
  <c r="A192" i="1"/>
  <c r="A193" i="1"/>
  <c r="C192" i="1"/>
  <c r="C193" i="1"/>
  <c r="C151" i="1"/>
  <c r="A151" i="1"/>
  <c r="C28" i="1"/>
  <c r="C14" i="1"/>
  <c r="A28" i="1"/>
  <c r="A14" i="1"/>
  <c r="C25" i="1"/>
  <c r="C26" i="1"/>
  <c r="A25" i="1"/>
  <c r="A26" i="1"/>
  <c r="C12" i="1"/>
  <c r="C13" i="1"/>
  <c r="C32" i="1"/>
  <c r="A12" i="1"/>
  <c r="A13" i="1"/>
  <c r="A32" i="1"/>
  <c r="C37" i="1"/>
  <c r="C31" i="1"/>
  <c r="C86" i="1"/>
  <c r="A37" i="1"/>
  <c r="A31" i="1"/>
  <c r="C66" i="1"/>
  <c r="C61" i="1"/>
  <c r="C62" i="1"/>
  <c r="A66" i="1"/>
  <c r="A61" i="1"/>
  <c r="A62" i="1"/>
  <c r="C36" i="1"/>
  <c r="C27" i="1"/>
  <c r="C89" i="1"/>
  <c r="C18" i="1"/>
  <c r="A36" i="1"/>
  <c r="A86" i="1"/>
  <c r="A27" i="1"/>
  <c r="A89" i="1"/>
  <c r="A18" i="1"/>
  <c r="C191" i="1" l="1"/>
  <c r="A191" i="1"/>
  <c r="C88" i="1"/>
  <c r="C41" i="1"/>
  <c r="A88" i="1"/>
  <c r="A41" i="1"/>
  <c r="A64" i="1" l="1"/>
  <c r="C64" i="1"/>
  <c r="A92" i="1"/>
  <c r="C92" i="1"/>
  <c r="A87" i="1"/>
  <c r="C87" i="1"/>
  <c r="A42" i="1"/>
  <c r="C42" i="1"/>
  <c r="A44" i="1"/>
  <c r="C44" i="1"/>
  <c r="A45" i="1"/>
  <c r="C45" i="1"/>
  <c r="A46" i="1"/>
  <c r="C46" i="1"/>
  <c r="A140" i="1"/>
  <c r="C140" i="1"/>
  <c r="A63" i="1"/>
  <c r="C63" i="1"/>
  <c r="A43" i="1"/>
  <c r="C43" i="1"/>
  <c r="C190" i="1"/>
  <c r="A190" i="1"/>
  <c r="A139" i="1" l="1"/>
  <c r="C139" i="1"/>
  <c r="A137" i="1"/>
  <c r="C137" i="1"/>
  <c r="A207" i="1" l="1"/>
  <c r="C207" i="1"/>
  <c r="A150" i="1" l="1"/>
  <c r="C150" i="1"/>
  <c r="C40" i="1" l="1"/>
  <c r="A40" i="1"/>
  <c r="A215" i="1" l="1"/>
</calcChain>
</file>

<file path=xl/sharedStrings.xml><?xml version="1.0" encoding="utf-8"?>
<sst xmlns="http://schemas.openxmlformats.org/spreadsheetml/2006/main" count="1175" uniqueCount="68">
  <si>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</si>
  <si>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</si>
  <si>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</si>
  <si>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</si>
  <si>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</si>
  <si>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</si>
  <si>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</si>
  <si>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</si>
  <si>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</si>
  <si>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</si>
  <si>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</si>
  <si>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</si>
  <si>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</si>
  <si>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</si>
  <si>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</si>
  <si>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</si>
  <si>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FUERA DE SERVICIO / GAVETAS DE RECHAZOS Y DEPOSITOS FULL</t>
  </si>
  <si>
    <t>3 Gavetas Vacías</t>
  </si>
  <si>
    <t>Efect</t>
  </si>
  <si>
    <t>Reporte</t>
  </si>
  <si>
    <t xml:space="preserve"> Cajeros Reportados Sin Efectivo    </t>
  </si>
  <si>
    <t>GAVETAS VACIAS + GAVETAS FALLANDO</t>
  </si>
  <si>
    <t>Solucionado</t>
  </si>
  <si>
    <t>2 Gavetas Vacias + 1 Fallando</t>
  </si>
  <si>
    <t>GAVETA DE DEPOSITO LLENA</t>
  </si>
  <si>
    <t>3336042460 </t>
  </si>
  <si>
    <t>3336043009 </t>
  </si>
  <si>
    <t>3336043027 </t>
  </si>
  <si>
    <t>3336043049 </t>
  </si>
  <si>
    <t>3336043061 </t>
  </si>
  <si>
    <t>3336043068 </t>
  </si>
  <si>
    <t>3336043101 </t>
  </si>
  <si>
    <t>3336043103 </t>
  </si>
  <si>
    <t>3336043450</t>
  </si>
  <si>
    <t>3336043454</t>
  </si>
  <si>
    <t>3336043463</t>
  </si>
  <si>
    <t>3336043466</t>
  </si>
  <si>
    <t>3336043468</t>
  </si>
  <si>
    <t>3336043470</t>
  </si>
  <si>
    <t>3336043472</t>
  </si>
  <si>
    <t>3336043451</t>
  </si>
  <si>
    <t>3336043452</t>
  </si>
  <si>
    <t>3336043453</t>
  </si>
  <si>
    <t>3336043455</t>
  </si>
  <si>
    <t>3336043456</t>
  </si>
  <si>
    <t>3336043457</t>
  </si>
  <si>
    <t>3336043458</t>
  </si>
  <si>
    <t>3336043459</t>
  </si>
  <si>
    <t>3336043460</t>
  </si>
  <si>
    <t>3336043461</t>
  </si>
  <si>
    <t>3336043462</t>
  </si>
  <si>
    <t>3336043464</t>
  </si>
  <si>
    <t>3336043465</t>
  </si>
  <si>
    <t>3336043467</t>
  </si>
  <si>
    <t>3336043469</t>
  </si>
  <si>
    <t>3336043471</t>
  </si>
  <si>
    <t>3336043473</t>
  </si>
  <si>
    <t>3336042364</t>
  </si>
  <si>
    <t>3336043447</t>
  </si>
  <si>
    <t>3336043449</t>
  </si>
  <si>
    <t>3336043448</t>
  </si>
  <si>
    <t>3336043500 </t>
  </si>
  <si>
    <t>Abastecido</t>
  </si>
  <si>
    <t>3336043819 </t>
  </si>
  <si>
    <t>3336043875 </t>
  </si>
  <si>
    <t>3336044124 </t>
  </si>
  <si>
    <t>M</t>
  </si>
  <si>
    <t>GAVETA DE RECHAZO 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</si>
</sst>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000000"/>
      <name val="Palatino Linotype"/>
      <family val="1"/>
    </font>
    <font>
      <sz val="12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D4D4D4"/>
      </bottom>
      <diagonal/>
    </border>
    <border>
      <left style="thin">
        <color indexed="64"/>
      </left>
      <right/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96">
    <xf numFmtId="0" fontId="0" fillId="0" borderId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5" borderId="11" applyNumberFormat="0" applyAlignment="0" applyProtection="0"/>
    <xf numFmtId="0" fontId="20" fillId="16" borderId="12" applyNumberFormat="0" applyAlignment="0" applyProtection="0"/>
    <xf numFmtId="0" fontId="21" fillId="16" borderId="11" applyNumberFormat="0" applyAlignment="0" applyProtection="0"/>
    <xf numFmtId="0" fontId="22" fillId="0" borderId="13" applyNumberFormat="0" applyFill="0" applyAlignment="0" applyProtection="0"/>
    <xf numFmtId="0" fontId="23" fillId="17" borderId="14" applyNumberFormat="0" applyAlignment="0" applyProtection="0"/>
    <xf numFmtId="0" fontId="24" fillId="0" borderId="0" applyNumberFormat="0" applyFill="0" applyBorder="0" applyAlignment="0" applyProtection="0"/>
    <xf numFmtId="0" fontId="12" fillId="18" borderId="15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27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27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27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27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27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14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27" fillId="34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8" fillId="0" borderId="0"/>
    <xf numFmtId="0" fontId="31" fillId="0" borderId="4" applyNumberFormat="0" applyFill="0" applyProtection="0">
      <alignment horizontal="left"/>
    </xf>
    <xf numFmtId="0" fontId="12" fillId="0" borderId="0"/>
    <xf numFmtId="0" fontId="28" fillId="0" borderId="0"/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2" fillId="0" borderId="0"/>
    <xf numFmtId="0" fontId="33" fillId="43" borderId="0"/>
    <xf numFmtId="0" fontId="34" fillId="44" borderId="0"/>
    <xf numFmtId="0" fontId="32" fillId="0" borderId="0"/>
    <xf numFmtId="0" fontId="28" fillId="0" borderId="0"/>
    <xf numFmtId="0" fontId="13" fillId="0" borderId="0" applyNumberFormat="0" applyFill="0" applyBorder="0" applyAlignment="0" applyProtection="0"/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28" fillId="0" borderId="0"/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5" fillId="45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1" fillId="0" borderId="4" applyNumberFormat="0" applyFill="0" applyProtection="0">
      <alignment horizontal="left"/>
    </xf>
    <xf numFmtId="0" fontId="36" fillId="0" borderId="4">
      <alignment horizontal="center" vertical="center" wrapText="1"/>
    </xf>
    <xf numFmtId="0" fontId="31" fillId="0" borderId="4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5" fillId="45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1" fillId="0" borderId="26" applyNumberFormat="0" applyFill="0" applyProtection="0">
      <alignment horizontal="left"/>
    </xf>
    <xf numFmtId="0" fontId="36" fillId="0" borderId="26">
      <alignment horizontal="center" vertical="center" wrapText="1"/>
    </xf>
    <xf numFmtId="0" fontId="31" fillId="0" borderId="26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28" fillId="0" borderId="0"/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5" fillId="45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1" fillId="0" borderId="44" applyNumberFormat="0" applyFill="0" applyProtection="0">
      <alignment horizontal="left"/>
    </xf>
    <xf numFmtId="0" fontId="36" fillId="0" borderId="44">
      <alignment horizontal="center" vertical="center" wrapText="1"/>
    </xf>
    <xf numFmtId="0" fontId="31" fillId="0" borderId="44" applyNumberFormat="0" applyFill="0" applyProtection="0">
      <alignment horizontal="left"/>
    </xf>
    <xf numFmtId="0" fontId="12" fillId="26" borderId="0" applyNumberFormat="0" applyBorder="0" applyAlignment="0" applyProtection="0"/>
  </cellStyleXfs>
  <cellXfs count="97">
    <xf numFmtId="0" fontId="0" fillId="0" borderId="0" xfId="0"/>
    <xf numFmtId="0" fontId="11" fillId="0" borderId="0" xfId="0" applyFont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0" fillId="46" borderId="7" xfId="0" applyNumberFormat="1" applyFill="1" applyBorder="1"/>
    <xf numFmtId="0" fontId="5" fillId="6" borderId="23" xfId="0" applyNumberFormat="1" applyFont="1" applyFill="1" applyBorder="1" applyAlignment="1">
      <alignment horizontal="center"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2" fontId="3" fillId="0" borderId="44" xfId="0" applyNumberFormat="1" applyFont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 wrapText="1"/>
    </xf>
    <xf numFmtId="0" fontId="7" fillId="7" borderId="44" xfId="0" applyFont="1" applyFill="1" applyBorder="1" applyAlignment="1">
      <alignment horizontal="center" vertical="center" wrapText="1"/>
    </xf>
    <xf numFmtId="0" fontId="8" fillId="8" borderId="44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11" borderId="44" xfId="0" applyFont="1" applyFill="1" applyBorder="1" applyAlignment="1">
      <alignment horizontal="center" vertical="center" wrapText="1"/>
    </xf>
    <xf numFmtId="0" fontId="5" fillId="6" borderId="44" xfId="0" applyFont="1" applyFill="1" applyBorder="1" applyAlignment="1">
      <alignment horizontal="center" vertical="center" wrapText="1"/>
    </xf>
    <xf numFmtId="0" fontId="5" fillId="6" borderId="23" xfId="0" applyNumberFormat="1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6" fillId="10" borderId="44" xfId="0" applyFont="1" applyFill="1" applyBorder="1" applyAlignment="1">
      <alignment horizontal="center" vertical="center" wrapText="1"/>
    </xf>
    <xf numFmtId="0" fontId="5" fillId="6" borderId="45" xfId="0" applyNumberFormat="1" applyFont="1" applyFill="1" applyBorder="1" applyAlignment="1">
      <alignment horizontal="center" vertical="center" wrapText="1"/>
    </xf>
    <xf numFmtId="0" fontId="5" fillId="6" borderId="45" xfId="0" applyFont="1" applyFill="1" applyBorder="1" applyAlignment="1">
      <alignment horizontal="center" vertical="center"/>
    </xf>
    <xf numFmtId="0" fontId="38" fillId="6" borderId="45" xfId="0" applyFont="1" applyFill="1" applyBorder="1" applyAlignment="1">
      <alignment horizontal="center" vertical="center"/>
    </xf>
    <xf numFmtId="0" fontId="38" fillId="6" borderId="19" xfId="0" applyFont="1" applyFill="1" applyBorder="1" applyAlignment="1">
      <alignment horizontal="center" vertical="center"/>
    </xf>
    <xf numFmtId="0" fontId="6" fillId="11" borderId="45" xfId="0" applyFont="1" applyFill="1" applyBorder="1" applyAlignment="1">
      <alignment horizontal="center" vertical="center" wrapText="1"/>
    </xf>
    <xf numFmtId="0" fontId="5" fillId="6" borderId="28" xfId="0" applyNumberFormat="1" applyFont="1" applyFill="1" applyBorder="1" applyAlignment="1">
      <alignment horizontal="center" vertical="center" wrapText="1"/>
    </xf>
    <xf numFmtId="0" fontId="5" fillId="6" borderId="45" xfId="0" applyFont="1" applyFill="1" applyBorder="1" applyAlignment="1">
      <alignment horizontal="center" vertical="center" wrapText="1"/>
    </xf>
    <xf numFmtId="0" fontId="5" fillId="6" borderId="47" xfId="0" applyNumberFormat="1" applyFont="1" applyFill="1" applyBorder="1" applyAlignment="1">
      <alignment horizontal="center" vertical="center" wrapText="1"/>
    </xf>
    <xf numFmtId="0" fontId="5" fillId="6" borderId="46" xfId="0" applyFont="1" applyFill="1" applyBorder="1" applyAlignment="1">
      <alignment horizontal="center" vertical="center"/>
    </xf>
    <xf numFmtId="0" fontId="5" fillId="6" borderId="46" xfId="0" applyNumberFormat="1" applyFont="1" applyFill="1" applyBorder="1" applyAlignment="1">
      <alignment horizontal="center" vertical="center" wrapText="1"/>
    </xf>
    <xf numFmtId="0" fontId="8" fillId="8" borderId="47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/>
    </xf>
    <xf numFmtId="0" fontId="5" fillId="6" borderId="19" xfId="0" applyNumberFormat="1" applyFont="1" applyFill="1" applyBorder="1" applyAlignment="1">
      <alignment horizontal="center" vertical="center" wrapText="1"/>
    </xf>
    <xf numFmtId="0" fontId="38" fillId="6" borderId="46" xfId="0" applyFont="1" applyFill="1" applyBorder="1" applyAlignment="1">
      <alignment horizontal="center" vertical="center"/>
    </xf>
    <xf numFmtId="0" fontId="6" fillId="10" borderId="46" xfId="0" applyFont="1" applyFill="1" applyBorder="1" applyAlignment="1">
      <alignment horizontal="center" vertical="center" wrapText="1"/>
    </xf>
    <xf numFmtId="0" fontId="6" fillId="11" borderId="46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28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wrapText="1"/>
    </xf>
    <xf numFmtId="0" fontId="37" fillId="2" borderId="2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8" fillId="8" borderId="40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9" fillId="9" borderId="44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4" fillId="5" borderId="22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2" borderId="3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9" fillId="9" borderId="47" xfId="0" applyFont="1" applyFill="1" applyBorder="1" applyAlignment="1">
      <alignment horizontal="center" vertical="center" wrapText="1"/>
    </xf>
    <xf numFmtId="0" fontId="9" fillId="9" borderId="25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center" vertical="center" wrapText="1"/>
    </xf>
    <xf numFmtId="0" fontId="9" fillId="9" borderId="36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5" borderId="3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</cellXfs>
  <cellStyles count="8896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60% - Énfasis2 2" xfId="8895"/>
    <cellStyle name="Bueno" xfId="5" builtinId="26" customBuiltin="1"/>
    <cellStyle name="Cálculo" xfId="9" builtinId="22" customBuiltin="1"/>
    <cellStyle name="Cambios de Turno" xfId="99"/>
    <cellStyle name="Cambios de Turno 10" xfId="2309"/>
    <cellStyle name="Cambios de Turno 2" xfId="145"/>
    <cellStyle name="Cambios de Turno 2 2" xfId="237"/>
    <cellStyle name="Cambios de Turno 2 2 2" xfId="513"/>
    <cellStyle name="Cambios de Turno 2 2 2 2" xfId="1065"/>
    <cellStyle name="Cambios de Turno 2 2 2 2 2" xfId="2170"/>
    <cellStyle name="Cambios de Turno 2 2 2 2 2 2" xfId="6591"/>
    <cellStyle name="Cambios de Turno 2 2 2 2 2 3" xfId="8801"/>
    <cellStyle name="Cambios de Turno 2 2 2 2 2 4" xfId="4380"/>
    <cellStyle name="Cambios de Turno 2 2 2 2 3" xfId="5486"/>
    <cellStyle name="Cambios de Turno 2 2 2 2 4" xfId="7696"/>
    <cellStyle name="Cambios de Turno 2 2 2 2 5" xfId="3275"/>
    <cellStyle name="Cambios de Turno 2 2 2 3" xfId="1618"/>
    <cellStyle name="Cambios de Turno 2 2 2 3 2" xfId="6039"/>
    <cellStyle name="Cambios de Turno 2 2 2 3 3" xfId="8249"/>
    <cellStyle name="Cambios de Turno 2 2 2 3 4" xfId="3828"/>
    <cellStyle name="Cambios de Turno 2 2 2 4" xfId="4934"/>
    <cellStyle name="Cambios de Turno 2 2 2 5" xfId="7144"/>
    <cellStyle name="Cambios de Turno 2 2 2 6" xfId="2723"/>
    <cellStyle name="Cambios de Turno 2 2 3" xfId="789"/>
    <cellStyle name="Cambios de Turno 2 2 3 2" xfId="1894"/>
    <cellStyle name="Cambios de Turno 2 2 3 2 2" xfId="6315"/>
    <cellStyle name="Cambios de Turno 2 2 3 2 3" xfId="8525"/>
    <cellStyle name="Cambios de Turno 2 2 3 2 4" xfId="4104"/>
    <cellStyle name="Cambios de Turno 2 2 3 3" xfId="5210"/>
    <cellStyle name="Cambios de Turno 2 2 3 4" xfId="7420"/>
    <cellStyle name="Cambios de Turno 2 2 3 5" xfId="2999"/>
    <cellStyle name="Cambios de Turno 2 2 4" xfId="1342"/>
    <cellStyle name="Cambios de Turno 2 2 4 2" xfId="5763"/>
    <cellStyle name="Cambios de Turno 2 2 4 3" xfId="7973"/>
    <cellStyle name="Cambios de Turno 2 2 4 4" xfId="3552"/>
    <cellStyle name="Cambios de Turno 2 2 5" xfId="4658"/>
    <cellStyle name="Cambios de Turno 2 2 6" xfId="6868"/>
    <cellStyle name="Cambios de Turno 2 2 7" xfId="2447"/>
    <cellStyle name="Cambios de Turno 2 3" xfId="329"/>
    <cellStyle name="Cambios de Turno 2 3 2" xfId="605"/>
    <cellStyle name="Cambios de Turno 2 3 2 2" xfId="1157"/>
    <cellStyle name="Cambios de Turno 2 3 2 2 2" xfId="2262"/>
    <cellStyle name="Cambios de Turno 2 3 2 2 2 2" xfId="6683"/>
    <cellStyle name="Cambios de Turno 2 3 2 2 2 3" xfId="8893"/>
    <cellStyle name="Cambios de Turno 2 3 2 2 2 4" xfId="4472"/>
    <cellStyle name="Cambios de Turno 2 3 2 2 3" xfId="5578"/>
    <cellStyle name="Cambios de Turno 2 3 2 2 4" xfId="7788"/>
    <cellStyle name="Cambios de Turno 2 3 2 2 5" xfId="3367"/>
    <cellStyle name="Cambios de Turno 2 3 2 3" xfId="1710"/>
    <cellStyle name="Cambios de Turno 2 3 2 3 2" xfId="6131"/>
    <cellStyle name="Cambios de Turno 2 3 2 3 3" xfId="8341"/>
    <cellStyle name="Cambios de Turno 2 3 2 3 4" xfId="3920"/>
    <cellStyle name="Cambios de Turno 2 3 2 4" xfId="5026"/>
    <cellStyle name="Cambios de Turno 2 3 2 5" xfId="7236"/>
    <cellStyle name="Cambios de Turno 2 3 2 6" xfId="2815"/>
    <cellStyle name="Cambios de Turno 2 3 3" xfId="881"/>
    <cellStyle name="Cambios de Turno 2 3 3 2" xfId="1986"/>
    <cellStyle name="Cambios de Turno 2 3 3 2 2" xfId="6407"/>
    <cellStyle name="Cambios de Turno 2 3 3 2 3" xfId="8617"/>
    <cellStyle name="Cambios de Turno 2 3 3 2 4" xfId="4196"/>
    <cellStyle name="Cambios de Turno 2 3 3 3" xfId="5302"/>
    <cellStyle name="Cambios de Turno 2 3 3 4" xfId="7512"/>
    <cellStyle name="Cambios de Turno 2 3 3 5" xfId="3091"/>
    <cellStyle name="Cambios de Turno 2 3 4" xfId="1434"/>
    <cellStyle name="Cambios de Turno 2 3 4 2" xfId="5855"/>
    <cellStyle name="Cambios de Turno 2 3 4 3" xfId="8065"/>
    <cellStyle name="Cambios de Turno 2 3 4 4" xfId="3644"/>
    <cellStyle name="Cambios de Turno 2 3 5" xfId="4750"/>
    <cellStyle name="Cambios de Turno 2 3 6" xfId="6960"/>
    <cellStyle name="Cambios de Turno 2 3 7" xfId="2539"/>
    <cellStyle name="Cambios de Turno 2 4" xfId="421"/>
    <cellStyle name="Cambios de Turno 2 4 2" xfId="973"/>
    <cellStyle name="Cambios de Turno 2 4 2 2" xfId="2078"/>
    <cellStyle name="Cambios de Turno 2 4 2 2 2" xfId="6499"/>
    <cellStyle name="Cambios de Turno 2 4 2 2 3" xfId="8709"/>
    <cellStyle name="Cambios de Turno 2 4 2 2 4" xfId="4288"/>
    <cellStyle name="Cambios de Turno 2 4 2 3" xfId="5394"/>
    <cellStyle name="Cambios de Turno 2 4 2 4" xfId="7604"/>
    <cellStyle name="Cambios de Turno 2 4 2 5" xfId="3183"/>
    <cellStyle name="Cambios de Turno 2 4 3" xfId="1526"/>
    <cellStyle name="Cambios de Turno 2 4 3 2" xfId="5947"/>
    <cellStyle name="Cambios de Turno 2 4 3 3" xfId="8157"/>
    <cellStyle name="Cambios de Turno 2 4 3 4" xfId="3736"/>
    <cellStyle name="Cambios de Turno 2 4 4" xfId="4842"/>
    <cellStyle name="Cambios de Turno 2 4 5" xfId="7052"/>
    <cellStyle name="Cambios de Turno 2 4 6" xfId="2631"/>
    <cellStyle name="Cambios de Turno 2 5" xfId="697"/>
    <cellStyle name="Cambios de Turno 2 5 2" xfId="1802"/>
    <cellStyle name="Cambios de Turno 2 5 2 2" xfId="6223"/>
    <cellStyle name="Cambios de Turno 2 5 2 3" xfId="8433"/>
    <cellStyle name="Cambios de Turno 2 5 2 4" xfId="4012"/>
    <cellStyle name="Cambios de Turno 2 5 3" xfId="5118"/>
    <cellStyle name="Cambios de Turno 2 5 4" xfId="7328"/>
    <cellStyle name="Cambios de Turno 2 5 5" xfId="2907"/>
    <cellStyle name="Cambios de Turno 2 6" xfId="1250"/>
    <cellStyle name="Cambios de Turno 2 6 2" xfId="5671"/>
    <cellStyle name="Cambios de Turno 2 6 3" xfId="7881"/>
    <cellStyle name="Cambios de Turno 2 6 4" xfId="3460"/>
    <cellStyle name="Cambios de Turno 2 7" xfId="4566"/>
    <cellStyle name="Cambios de Turno 2 8" xfId="6776"/>
    <cellStyle name="Cambios de Turno 2 9" xfId="2355"/>
    <cellStyle name="Cambios de Turno 3" xfId="191"/>
    <cellStyle name="Cambios de Turno 3 2" xfId="467"/>
    <cellStyle name="Cambios de Turno 3 2 2" xfId="1019"/>
    <cellStyle name="Cambios de Turno 3 2 2 2" xfId="2124"/>
    <cellStyle name="Cambios de Turno 3 2 2 2 2" xfId="6545"/>
    <cellStyle name="Cambios de Turno 3 2 2 2 3" xfId="8755"/>
    <cellStyle name="Cambios de Turno 3 2 2 2 4" xfId="4334"/>
    <cellStyle name="Cambios de Turno 3 2 2 3" xfId="5440"/>
    <cellStyle name="Cambios de Turno 3 2 2 4" xfId="7650"/>
    <cellStyle name="Cambios de Turno 3 2 2 5" xfId="3229"/>
    <cellStyle name="Cambios de Turno 3 2 3" xfId="1572"/>
    <cellStyle name="Cambios de Turno 3 2 3 2" xfId="5993"/>
    <cellStyle name="Cambios de Turno 3 2 3 3" xfId="8203"/>
    <cellStyle name="Cambios de Turno 3 2 3 4" xfId="3782"/>
    <cellStyle name="Cambios de Turno 3 2 4" xfId="4888"/>
    <cellStyle name="Cambios de Turno 3 2 5" xfId="7098"/>
    <cellStyle name="Cambios de Turno 3 2 6" xfId="2677"/>
    <cellStyle name="Cambios de Turno 3 3" xfId="743"/>
    <cellStyle name="Cambios de Turno 3 3 2" xfId="1848"/>
    <cellStyle name="Cambios de Turno 3 3 2 2" xfId="6269"/>
    <cellStyle name="Cambios de Turno 3 3 2 3" xfId="8479"/>
    <cellStyle name="Cambios de Turno 3 3 2 4" xfId="4058"/>
    <cellStyle name="Cambios de Turno 3 3 3" xfId="5164"/>
    <cellStyle name="Cambios de Turno 3 3 4" xfId="7374"/>
    <cellStyle name="Cambios de Turno 3 3 5" xfId="2953"/>
    <cellStyle name="Cambios de Turno 3 4" xfId="1296"/>
    <cellStyle name="Cambios de Turno 3 4 2" xfId="5717"/>
    <cellStyle name="Cambios de Turno 3 4 3" xfId="7927"/>
    <cellStyle name="Cambios de Turno 3 4 4" xfId="3506"/>
    <cellStyle name="Cambios de Turno 3 5" xfId="4612"/>
    <cellStyle name="Cambios de Turno 3 6" xfId="6822"/>
    <cellStyle name="Cambios de Turno 3 7" xfId="2401"/>
    <cellStyle name="Cambios de Turno 4" xfId="283"/>
    <cellStyle name="Cambios de Turno 4 2" xfId="559"/>
    <cellStyle name="Cambios de Turno 4 2 2" xfId="1111"/>
    <cellStyle name="Cambios de Turno 4 2 2 2" xfId="2216"/>
    <cellStyle name="Cambios de Turno 4 2 2 2 2" xfId="6637"/>
    <cellStyle name="Cambios de Turno 4 2 2 2 3" xfId="8847"/>
    <cellStyle name="Cambios de Turno 4 2 2 2 4" xfId="4426"/>
    <cellStyle name="Cambios de Turno 4 2 2 3" xfId="5532"/>
    <cellStyle name="Cambios de Turno 4 2 2 4" xfId="7742"/>
    <cellStyle name="Cambios de Turno 4 2 2 5" xfId="3321"/>
    <cellStyle name="Cambios de Turno 4 2 3" xfId="1664"/>
    <cellStyle name="Cambios de Turno 4 2 3 2" xfId="6085"/>
    <cellStyle name="Cambios de Turno 4 2 3 3" xfId="8295"/>
    <cellStyle name="Cambios de Turno 4 2 3 4" xfId="3874"/>
    <cellStyle name="Cambios de Turno 4 2 4" xfId="4980"/>
    <cellStyle name="Cambios de Turno 4 2 5" xfId="7190"/>
    <cellStyle name="Cambios de Turno 4 2 6" xfId="2769"/>
    <cellStyle name="Cambios de Turno 4 3" xfId="835"/>
    <cellStyle name="Cambios de Turno 4 3 2" xfId="1940"/>
    <cellStyle name="Cambios de Turno 4 3 2 2" xfId="6361"/>
    <cellStyle name="Cambios de Turno 4 3 2 3" xfId="8571"/>
    <cellStyle name="Cambios de Turno 4 3 2 4" xfId="4150"/>
    <cellStyle name="Cambios de Turno 4 3 3" xfId="5256"/>
    <cellStyle name="Cambios de Turno 4 3 4" xfId="7466"/>
    <cellStyle name="Cambios de Turno 4 3 5" xfId="3045"/>
    <cellStyle name="Cambios de Turno 4 4" xfId="1388"/>
    <cellStyle name="Cambios de Turno 4 4 2" xfId="5809"/>
    <cellStyle name="Cambios de Turno 4 4 3" xfId="8019"/>
    <cellStyle name="Cambios de Turno 4 4 4" xfId="3598"/>
    <cellStyle name="Cambios de Turno 4 5" xfId="4704"/>
    <cellStyle name="Cambios de Turno 4 6" xfId="6914"/>
    <cellStyle name="Cambios de Turno 4 7" xfId="2493"/>
    <cellStyle name="Cambios de Turno 5" xfId="375"/>
    <cellStyle name="Cambios de Turno 5 2" xfId="927"/>
    <cellStyle name="Cambios de Turno 5 2 2" xfId="2032"/>
    <cellStyle name="Cambios de Turno 5 2 2 2" xfId="6453"/>
    <cellStyle name="Cambios de Turno 5 2 2 3" xfId="8663"/>
    <cellStyle name="Cambios de Turno 5 2 2 4" xfId="4242"/>
    <cellStyle name="Cambios de Turno 5 2 3" xfId="5348"/>
    <cellStyle name="Cambios de Turno 5 2 4" xfId="7558"/>
    <cellStyle name="Cambios de Turno 5 2 5" xfId="3137"/>
    <cellStyle name="Cambios de Turno 5 3" xfId="1480"/>
    <cellStyle name="Cambios de Turno 5 3 2" xfId="5901"/>
    <cellStyle name="Cambios de Turno 5 3 3" xfId="8111"/>
    <cellStyle name="Cambios de Turno 5 3 4" xfId="3690"/>
    <cellStyle name="Cambios de Turno 5 4" xfId="4796"/>
    <cellStyle name="Cambios de Turno 5 5" xfId="7006"/>
    <cellStyle name="Cambios de Turno 5 6" xfId="2585"/>
    <cellStyle name="Cambios de Turno 6" xfId="651"/>
    <cellStyle name="Cambios de Turno 6 2" xfId="1756"/>
    <cellStyle name="Cambios de Turno 6 2 2" xfId="6177"/>
    <cellStyle name="Cambios de Turno 6 2 3" xfId="8387"/>
    <cellStyle name="Cambios de Turno 6 2 4" xfId="3966"/>
    <cellStyle name="Cambios de Turno 6 3" xfId="5072"/>
    <cellStyle name="Cambios de Turno 6 4" xfId="7282"/>
    <cellStyle name="Cambios de Turno 6 5" xfId="2861"/>
    <cellStyle name="Cambios de Turno 7" xfId="1204"/>
    <cellStyle name="Cambios de Turno 7 2" xfId="5625"/>
    <cellStyle name="Cambios de Turno 7 3" xfId="7835"/>
    <cellStyle name="Cambios de Turno 7 4" xfId="3414"/>
    <cellStyle name="Cambios de Turno 8" xfId="4520"/>
    <cellStyle name="Cambios de Turno 9" xfId="6730"/>
    <cellStyle name="CambioTurno" xfId="94"/>
    <cellStyle name="CambioTurno 10" xfId="2304"/>
    <cellStyle name="CambioTurno 2" xfId="140"/>
    <cellStyle name="CambioTurno 2 2" xfId="232"/>
    <cellStyle name="CambioTurno 2 2 2" xfId="508"/>
    <cellStyle name="CambioTurno 2 2 2 2" xfId="1060"/>
    <cellStyle name="CambioTurno 2 2 2 2 2" xfId="2165"/>
    <cellStyle name="CambioTurno 2 2 2 2 2 2" xfId="6586"/>
    <cellStyle name="CambioTurno 2 2 2 2 2 3" xfId="8796"/>
    <cellStyle name="CambioTurno 2 2 2 2 2 4" xfId="4375"/>
    <cellStyle name="CambioTurno 2 2 2 2 3" xfId="5481"/>
    <cellStyle name="CambioTurno 2 2 2 2 4" xfId="7691"/>
    <cellStyle name="CambioTurno 2 2 2 2 5" xfId="3270"/>
    <cellStyle name="CambioTurno 2 2 2 3" xfId="1613"/>
    <cellStyle name="CambioTurno 2 2 2 3 2" xfId="6034"/>
    <cellStyle name="CambioTurno 2 2 2 3 3" xfId="8244"/>
    <cellStyle name="CambioTurno 2 2 2 3 4" xfId="3823"/>
    <cellStyle name="CambioTurno 2 2 2 4" xfId="4929"/>
    <cellStyle name="CambioTurno 2 2 2 5" xfId="7139"/>
    <cellStyle name="CambioTurno 2 2 2 6" xfId="2718"/>
    <cellStyle name="CambioTurno 2 2 3" xfId="784"/>
    <cellStyle name="CambioTurno 2 2 3 2" xfId="1889"/>
    <cellStyle name="CambioTurno 2 2 3 2 2" xfId="6310"/>
    <cellStyle name="CambioTurno 2 2 3 2 3" xfId="8520"/>
    <cellStyle name="CambioTurno 2 2 3 2 4" xfId="4099"/>
    <cellStyle name="CambioTurno 2 2 3 3" xfId="5205"/>
    <cellStyle name="CambioTurno 2 2 3 4" xfId="7415"/>
    <cellStyle name="CambioTurno 2 2 3 5" xfId="2994"/>
    <cellStyle name="CambioTurno 2 2 4" xfId="1337"/>
    <cellStyle name="CambioTurno 2 2 4 2" xfId="5758"/>
    <cellStyle name="CambioTurno 2 2 4 3" xfId="7968"/>
    <cellStyle name="CambioTurno 2 2 4 4" xfId="3547"/>
    <cellStyle name="CambioTurno 2 2 5" xfId="4653"/>
    <cellStyle name="CambioTurno 2 2 6" xfId="6863"/>
    <cellStyle name="CambioTurno 2 2 7" xfId="2442"/>
    <cellStyle name="CambioTurno 2 3" xfId="324"/>
    <cellStyle name="CambioTurno 2 3 2" xfId="600"/>
    <cellStyle name="CambioTurno 2 3 2 2" xfId="1152"/>
    <cellStyle name="CambioTurno 2 3 2 2 2" xfId="2257"/>
    <cellStyle name="CambioTurno 2 3 2 2 2 2" xfId="6678"/>
    <cellStyle name="CambioTurno 2 3 2 2 2 3" xfId="8888"/>
    <cellStyle name="CambioTurno 2 3 2 2 2 4" xfId="4467"/>
    <cellStyle name="CambioTurno 2 3 2 2 3" xfId="5573"/>
    <cellStyle name="CambioTurno 2 3 2 2 4" xfId="7783"/>
    <cellStyle name="CambioTurno 2 3 2 2 5" xfId="3362"/>
    <cellStyle name="CambioTurno 2 3 2 3" xfId="1705"/>
    <cellStyle name="CambioTurno 2 3 2 3 2" xfId="6126"/>
    <cellStyle name="CambioTurno 2 3 2 3 3" xfId="8336"/>
    <cellStyle name="CambioTurno 2 3 2 3 4" xfId="3915"/>
    <cellStyle name="CambioTurno 2 3 2 4" xfId="5021"/>
    <cellStyle name="CambioTurno 2 3 2 5" xfId="7231"/>
    <cellStyle name="CambioTurno 2 3 2 6" xfId="2810"/>
    <cellStyle name="CambioTurno 2 3 3" xfId="876"/>
    <cellStyle name="CambioTurno 2 3 3 2" xfId="1981"/>
    <cellStyle name="CambioTurno 2 3 3 2 2" xfId="6402"/>
    <cellStyle name="CambioTurno 2 3 3 2 3" xfId="8612"/>
    <cellStyle name="CambioTurno 2 3 3 2 4" xfId="4191"/>
    <cellStyle name="CambioTurno 2 3 3 3" xfId="5297"/>
    <cellStyle name="CambioTurno 2 3 3 4" xfId="7507"/>
    <cellStyle name="CambioTurno 2 3 3 5" xfId="3086"/>
    <cellStyle name="CambioTurno 2 3 4" xfId="1429"/>
    <cellStyle name="CambioTurno 2 3 4 2" xfId="5850"/>
    <cellStyle name="CambioTurno 2 3 4 3" xfId="8060"/>
    <cellStyle name="CambioTurno 2 3 4 4" xfId="3639"/>
    <cellStyle name="CambioTurno 2 3 5" xfId="4745"/>
    <cellStyle name="CambioTurno 2 3 6" xfId="6955"/>
    <cellStyle name="CambioTurno 2 3 7" xfId="2534"/>
    <cellStyle name="CambioTurno 2 4" xfId="416"/>
    <cellStyle name="CambioTurno 2 4 2" xfId="968"/>
    <cellStyle name="CambioTurno 2 4 2 2" xfId="2073"/>
    <cellStyle name="CambioTurno 2 4 2 2 2" xfId="6494"/>
    <cellStyle name="CambioTurno 2 4 2 2 3" xfId="8704"/>
    <cellStyle name="CambioTurno 2 4 2 2 4" xfId="4283"/>
    <cellStyle name="CambioTurno 2 4 2 3" xfId="5389"/>
    <cellStyle name="CambioTurno 2 4 2 4" xfId="7599"/>
    <cellStyle name="CambioTurno 2 4 2 5" xfId="3178"/>
    <cellStyle name="CambioTurno 2 4 3" xfId="1521"/>
    <cellStyle name="CambioTurno 2 4 3 2" xfId="5942"/>
    <cellStyle name="CambioTurno 2 4 3 3" xfId="8152"/>
    <cellStyle name="CambioTurno 2 4 3 4" xfId="3731"/>
    <cellStyle name="CambioTurno 2 4 4" xfId="4837"/>
    <cellStyle name="CambioTurno 2 4 5" xfId="7047"/>
    <cellStyle name="CambioTurno 2 4 6" xfId="2626"/>
    <cellStyle name="CambioTurno 2 5" xfId="692"/>
    <cellStyle name="CambioTurno 2 5 2" xfId="1797"/>
    <cellStyle name="CambioTurno 2 5 2 2" xfId="6218"/>
    <cellStyle name="CambioTurno 2 5 2 3" xfId="8428"/>
    <cellStyle name="CambioTurno 2 5 2 4" xfId="4007"/>
    <cellStyle name="CambioTurno 2 5 3" xfId="5113"/>
    <cellStyle name="CambioTurno 2 5 4" xfId="7323"/>
    <cellStyle name="CambioTurno 2 5 5" xfId="2902"/>
    <cellStyle name="CambioTurno 2 6" xfId="1245"/>
    <cellStyle name="CambioTurno 2 6 2" xfId="5666"/>
    <cellStyle name="CambioTurno 2 6 3" xfId="7876"/>
    <cellStyle name="CambioTurno 2 6 4" xfId="3455"/>
    <cellStyle name="CambioTurno 2 7" xfId="4561"/>
    <cellStyle name="CambioTurno 2 8" xfId="6771"/>
    <cellStyle name="CambioTurno 2 9" xfId="2350"/>
    <cellStyle name="CambioTurno 3" xfId="186"/>
    <cellStyle name="CambioTurno 3 2" xfId="462"/>
    <cellStyle name="CambioTurno 3 2 2" xfId="1014"/>
    <cellStyle name="CambioTurno 3 2 2 2" xfId="2119"/>
    <cellStyle name="CambioTurno 3 2 2 2 2" xfId="6540"/>
    <cellStyle name="CambioTurno 3 2 2 2 3" xfId="8750"/>
    <cellStyle name="CambioTurno 3 2 2 2 4" xfId="4329"/>
    <cellStyle name="CambioTurno 3 2 2 3" xfId="5435"/>
    <cellStyle name="CambioTurno 3 2 2 4" xfId="7645"/>
    <cellStyle name="CambioTurno 3 2 2 5" xfId="3224"/>
    <cellStyle name="CambioTurno 3 2 3" xfId="1567"/>
    <cellStyle name="CambioTurno 3 2 3 2" xfId="5988"/>
    <cellStyle name="CambioTurno 3 2 3 3" xfId="8198"/>
    <cellStyle name="CambioTurno 3 2 3 4" xfId="3777"/>
    <cellStyle name="CambioTurno 3 2 4" xfId="4883"/>
    <cellStyle name="CambioTurno 3 2 5" xfId="7093"/>
    <cellStyle name="CambioTurno 3 2 6" xfId="2672"/>
    <cellStyle name="CambioTurno 3 3" xfId="738"/>
    <cellStyle name="CambioTurno 3 3 2" xfId="1843"/>
    <cellStyle name="CambioTurno 3 3 2 2" xfId="6264"/>
    <cellStyle name="CambioTurno 3 3 2 3" xfId="8474"/>
    <cellStyle name="CambioTurno 3 3 2 4" xfId="4053"/>
    <cellStyle name="CambioTurno 3 3 3" xfId="5159"/>
    <cellStyle name="CambioTurno 3 3 4" xfId="7369"/>
    <cellStyle name="CambioTurno 3 3 5" xfId="2948"/>
    <cellStyle name="CambioTurno 3 4" xfId="1291"/>
    <cellStyle name="CambioTurno 3 4 2" xfId="5712"/>
    <cellStyle name="CambioTurno 3 4 3" xfId="7922"/>
    <cellStyle name="CambioTurno 3 4 4" xfId="3501"/>
    <cellStyle name="CambioTurno 3 5" xfId="4607"/>
    <cellStyle name="CambioTurno 3 6" xfId="6817"/>
    <cellStyle name="CambioTurno 3 7" xfId="2396"/>
    <cellStyle name="CambioTurno 4" xfId="278"/>
    <cellStyle name="CambioTurno 4 2" xfId="554"/>
    <cellStyle name="CambioTurno 4 2 2" xfId="1106"/>
    <cellStyle name="CambioTurno 4 2 2 2" xfId="2211"/>
    <cellStyle name="CambioTurno 4 2 2 2 2" xfId="6632"/>
    <cellStyle name="CambioTurno 4 2 2 2 3" xfId="8842"/>
    <cellStyle name="CambioTurno 4 2 2 2 4" xfId="4421"/>
    <cellStyle name="CambioTurno 4 2 2 3" xfId="5527"/>
    <cellStyle name="CambioTurno 4 2 2 4" xfId="7737"/>
    <cellStyle name="CambioTurno 4 2 2 5" xfId="3316"/>
    <cellStyle name="CambioTurno 4 2 3" xfId="1659"/>
    <cellStyle name="CambioTurno 4 2 3 2" xfId="6080"/>
    <cellStyle name="CambioTurno 4 2 3 3" xfId="8290"/>
    <cellStyle name="CambioTurno 4 2 3 4" xfId="3869"/>
    <cellStyle name="CambioTurno 4 2 4" xfId="4975"/>
    <cellStyle name="CambioTurno 4 2 5" xfId="7185"/>
    <cellStyle name="CambioTurno 4 2 6" xfId="2764"/>
    <cellStyle name="CambioTurno 4 3" xfId="830"/>
    <cellStyle name="CambioTurno 4 3 2" xfId="1935"/>
    <cellStyle name="CambioTurno 4 3 2 2" xfId="6356"/>
    <cellStyle name="CambioTurno 4 3 2 3" xfId="8566"/>
    <cellStyle name="CambioTurno 4 3 2 4" xfId="4145"/>
    <cellStyle name="CambioTurno 4 3 3" xfId="5251"/>
    <cellStyle name="CambioTurno 4 3 4" xfId="7461"/>
    <cellStyle name="CambioTurno 4 3 5" xfId="3040"/>
    <cellStyle name="CambioTurno 4 4" xfId="1383"/>
    <cellStyle name="CambioTurno 4 4 2" xfId="5804"/>
    <cellStyle name="CambioTurno 4 4 3" xfId="8014"/>
    <cellStyle name="CambioTurno 4 4 4" xfId="3593"/>
    <cellStyle name="CambioTurno 4 5" xfId="4699"/>
    <cellStyle name="CambioTurno 4 6" xfId="6909"/>
    <cellStyle name="CambioTurno 4 7" xfId="2488"/>
    <cellStyle name="CambioTurno 5" xfId="370"/>
    <cellStyle name="CambioTurno 5 2" xfId="922"/>
    <cellStyle name="CambioTurno 5 2 2" xfId="2027"/>
    <cellStyle name="CambioTurno 5 2 2 2" xfId="6448"/>
    <cellStyle name="CambioTurno 5 2 2 3" xfId="8658"/>
    <cellStyle name="CambioTurno 5 2 2 4" xfId="4237"/>
    <cellStyle name="CambioTurno 5 2 3" xfId="5343"/>
    <cellStyle name="CambioTurno 5 2 4" xfId="7553"/>
    <cellStyle name="CambioTurno 5 2 5" xfId="3132"/>
    <cellStyle name="CambioTurno 5 3" xfId="1475"/>
    <cellStyle name="CambioTurno 5 3 2" xfId="5896"/>
    <cellStyle name="CambioTurno 5 3 3" xfId="8106"/>
    <cellStyle name="CambioTurno 5 3 4" xfId="3685"/>
    <cellStyle name="CambioTurno 5 4" xfId="4791"/>
    <cellStyle name="CambioTurno 5 5" xfId="7001"/>
    <cellStyle name="CambioTurno 5 6" xfId="2580"/>
    <cellStyle name="CambioTurno 6" xfId="646"/>
    <cellStyle name="CambioTurno 6 2" xfId="1751"/>
    <cellStyle name="CambioTurno 6 2 2" xfId="6172"/>
    <cellStyle name="CambioTurno 6 2 3" xfId="8382"/>
    <cellStyle name="CambioTurno 6 2 4" xfId="3961"/>
    <cellStyle name="CambioTurno 6 3" xfId="5067"/>
    <cellStyle name="CambioTurno 6 4" xfId="7277"/>
    <cellStyle name="CambioTurno 6 5" xfId="2856"/>
    <cellStyle name="CambioTurno 7" xfId="1199"/>
    <cellStyle name="CambioTurno 7 2" xfId="5620"/>
    <cellStyle name="CambioTurno 7 3" xfId="7830"/>
    <cellStyle name="CambioTurno 7 4" xfId="3409"/>
    <cellStyle name="CambioTurno 8" xfId="4515"/>
    <cellStyle name="CambioTurno 9" xfId="6725"/>
    <cellStyle name="Celda de comprobación" xfId="11" builtinId="23" customBuiltin="1"/>
    <cellStyle name="Celda vinculada" xfId="10" builtinId="24" customBuiltin="1"/>
    <cellStyle name="Comma 4 5" xfId="35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Excel Built-in Bad" xfId="52"/>
    <cellStyle name="Excel Built-in Good" xfId="53"/>
    <cellStyle name="Excel Built-in Normal" xfId="51"/>
    <cellStyle name="Excel Built-in Normal 1" xfId="54"/>
    <cellStyle name="Hyperlink" xfId="45"/>
    <cellStyle name="Hyperlink 10" xfId="146"/>
    <cellStyle name="Hyperlink 10 2" xfId="422"/>
    <cellStyle name="Hyperlink 10 2 2" xfId="974"/>
    <cellStyle name="Hyperlink 10 2 2 2" xfId="2079"/>
    <cellStyle name="Hyperlink 10 2 2 2 2" xfId="6500"/>
    <cellStyle name="Hyperlink 10 2 2 2 3" xfId="8710"/>
    <cellStyle name="Hyperlink 10 2 2 2 4" xfId="4289"/>
    <cellStyle name="Hyperlink 10 2 2 3" xfId="5395"/>
    <cellStyle name="Hyperlink 10 2 2 4" xfId="7605"/>
    <cellStyle name="Hyperlink 10 2 2 5" xfId="3184"/>
    <cellStyle name="Hyperlink 10 2 3" xfId="1527"/>
    <cellStyle name="Hyperlink 10 2 3 2" xfId="5948"/>
    <cellStyle name="Hyperlink 10 2 3 3" xfId="8158"/>
    <cellStyle name="Hyperlink 10 2 3 4" xfId="3737"/>
    <cellStyle name="Hyperlink 10 2 4" xfId="4843"/>
    <cellStyle name="Hyperlink 10 2 5" xfId="7053"/>
    <cellStyle name="Hyperlink 10 2 6" xfId="2632"/>
    <cellStyle name="Hyperlink 10 3" xfId="698"/>
    <cellStyle name="Hyperlink 10 3 2" xfId="1803"/>
    <cellStyle name="Hyperlink 10 3 2 2" xfId="6224"/>
    <cellStyle name="Hyperlink 10 3 2 3" xfId="8434"/>
    <cellStyle name="Hyperlink 10 3 2 4" xfId="4013"/>
    <cellStyle name="Hyperlink 10 3 3" xfId="5119"/>
    <cellStyle name="Hyperlink 10 3 4" xfId="7329"/>
    <cellStyle name="Hyperlink 10 3 5" xfId="2908"/>
    <cellStyle name="Hyperlink 10 4" xfId="1251"/>
    <cellStyle name="Hyperlink 10 4 2" xfId="5672"/>
    <cellStyle name="Hyperlink 10 4 3" xfId="7882"/>
    <cellStyle name="Hyperlink 10 4 4" xfId="3461"/>
    <cellStyle name="Hyperlink 10 5" xfId="4567"/>
    <cellStyle name="Hyperlink 10 6" xfId="6777"/>
    <cellStyle name="Hyperlink 10 7" xfId="2356"/>
    <cellStyle name="Hyperlink 11" xfId="238"/>
    <cellStyle name="Hyperlink 11 2" xfId="514"/>
    <cellStyle name="Hyperlink 11 2 2" xfId="1066"/>
    <cellStyle name="Hyperlink 11 2 2 2" xfId="2171"/>
    <cellStyle name="Hyperlink 11 2 2 2 2" xfId="6592"/>
    <cellStyle name="Hyperlink 11 2 2 2 3" xfId="8802"/>
    <cellStyle name="Hyperlink 11 2 2 2 4" xfId="4381"/>
    <cellStyle name="Hyperlink 11 2 2 3" xfId="5487"/>
    <cellStyle name="Hyperlink 11 2 2 4" xfId="7697"/>
    <cellStyle name="Hyperlink 11 2 2 5" xfId="3276"/>
    <cellStyle name="Hyperlink 11 2 3" xfId="1619"/>
    <cellStyle name="Hyperlink 11 2 3 2" xfId="6040"/>
    <cellStyle name="Hyperlink 11 2 3 3" xfId="8250"/>
    <cellStyle name="Hyperlink 11 2 3 4" xfId="3829"/>
    <cellStyle name="Hyperlink 11 2 4" xfId="4935"/>
    <cellStyle name="Hyperlink 11 2 5" xfId="7145"/>
    <cellStyle name="Hyperlink 11 2 6" xfId="2724"/>
    <cellStyle name="Hyperlink 11 3" xfId="790"/>
    <cellStyle name="Hyperlink 11 3 2" xfId="1895"/>
    <cellStyle name="Hyperlink 11 3 2 2" xfId="6316"/>
    <cellStyle name="Hyperlink 11 3 2 3" xfId="8526"/>
    <cellStyle name="Hyperlink 11 3 2 4" xfId="4105"/>
    <cellStyle name="Hyperlink 11 3 3" xfId="5211"/>
    <cellStyle name="Hyperlink 11 3 4" xfId="7421"/>
    <cellStyle name="Hyperlink 11 3 5" xfId="3000"/>
    <cellStyle name="Hyperlink 11 4" xfId="1343"/>
    <cellStyle name="Hyperlink 11 4 2" xfId="5764"/>
    <cellStyle name="Hyperlink 11 4 3" xfId="7974"/>
    <cellStyle name="Hyperlink 11 4 4" xfId="3553"/>
    <cellStyle name="Hyperlink 11 5" xfId="4659"/>
    <cellStyle name="Hyperlink 11 6" xfId="6869"/>
    <cellStyle name="Hyperlink 11 7" xfId="2448"/>
    <cellStyle name="Hyperlink 12" xfId="330"/>
    <cellStyle name="Hyperlink 12 2" xfId="882"/>
    <cellStyle name="Hyperlink 12 2 2" xfId="1987"/>
    <cellStyle name="Hyperlink 12 2 2 2" xfId="6408"/>
    <cellStyle name="Hyperlink 12 2 2 3" xfId="8618"/>
    <cellStyle name="Hyperlink 12 2 2 4" xfId="4197"/>
    <cellStyle name="Hyperlink 12 2 3" xfId="5303"/>
    <cellStyle name="Hyperlink 12 2 4" xfId="7513"/>
    <cellStyle name="Hyperlink 12 2 5" xfId="3092"/>
    <cellStyle name="Hyperlink 12 3" xfId="1435"/>
    <cellStyle name="Hyperlink 12 3 2" xfId="5856"/>
    <cellStyle name="Hyperlink 12 3 3" xfId="8066"/>
    <cellStyle name="Hyperlink 12 3 4" xfId="3645"/>
    <cellStyle name="Hyperlink 12 4" xfId="4751"/>
    <cellStyle name="Hyperlink 12 5" xfId="6961"/>
    <cellStyle name="Hyperlink 12 6" xfId="2540"/>
    <cellStyle name="Hyperlink 13" xfId="606"/>
    <cellStyle name="Hyperlink 13 2" xfId="1711"/>
    <cellStyle name="Hyperlink 13 2 2" xfId="6132"/>
    <cellStyle name="Hyperlink 13 2 3" xfId="8342"/>
    <cellStyle name="Hyperlink 13 2 4" xfId="3921"/>
    <cellStyle name="Hyperlink 13 3" xfId="5027"/>
    <cellStyle name="Hyperlink 13 4" xfId="7237"/>
    <cellStyle name="Hyperlink 13 5" xfId="2816"/>
    <cellStyle name="Hyperlink 14" xfId="1158"/>
    <cellStyle name="Hyperlink 14 2" xfId="2263"/>
    <cellStyle name="Hyperlink 14 2 2" xfId="6684"/>
    <cellStyle name="Hyperlink 14 2 3" xfId="8894"/>
    <cellStyle name="Hyperlink 14 2 4" xfId="4473"/>
    <cellStyle name="Hyperlink 14 3" xfId="5579"/>
    <cellStyle name="Hyperlink 14 4" xfId="7789"/>
    <cellStyle name="Hyperlink 14 5" xfId="3368"/>
    <cellStyle name="Hyperlink 15" xfId="1159"/>
    <cellStyle name="Hyperlink 15 2" xfId="5580"/>
    <cellStyle name="Hyperlink 15 3" xfId="7790"/>
    <cellStyle name="Hyperlink 15 4" xfId="3369"/>
    <cellStyle name="Hyperlink 16" xfId="4475"/>
    <cellStyle name="Hyperlink 17" xfId="6685"/>
    <cellStyle name="Hyperlink 18" xfId="2264"/>
    <cellStyle name="Hyperlink 2" xfId="48"/>
    <cellStyle name="Hyperlink 2 10" xfId="331"/>
    <cellStyle name="Hyperlink 2 10 2" xfId="883"/>
    <cellStyle name="Hyperlink 2 10 2 2" xfId="1988"/>
    <cellStyle name="Hyperlink 2 10 2 2 2" xfId="6409"/>
    <cellStyle name="Hyperlink 2 10 2 2 3" xfId="8619"/>
    <cellStyle name="Hyperlink 2 10 2 2 4" xfId="4198"/>
    <cellStyle name="Hyperlink 2 10 2 3" xfId="5304"/>
    <cellStyle name="Hyperlink 2 10 2 4" xfId="7514"/>
    <cellStyle name="Hyperlink 2 10 2 5" xfId="3093"/>
    <cellStyle name="Hyperlink 2 10 3" xfId="1436"/>
    <cellStyle name="Hyperlink 2 10 3 2" xfId="5857"/>
    <cellStyle name="Hyperlink 2 10 3 3" xfId="8067"/>
    <cellStyle name="Hyperlink 2 10 3 4" xfId="3646"/>
    <cellStyle name="Hyperlink 2 10 4" xfId="4752"/>
    <cellStyle name="Hyperlink 2 10 5" xfId="6962"/>
    <cellStyle name="Hyperlink 2 10 6" xfId="2541"/>
    <cellStyle name="Hyperlink 2 11" xfId="607"/>
    <cellStyle name="Hyperlink 2 11 2" xfId="1712"/>
    <cellStyle name="Hyperlink 2 11 2 2" xfId="6133"/>
    <cellStyle name="Hyperlink 2 11 2 3" xfId="8343"/>
    <cellStyle name="Hyperlink 2 11 2 4" xfId="3922"/>
    <cellStyle name="Hyperlink 2 11 3" xfId="5028"/>
    <cellStyle name="Hyperlink 2 11 4" xfId="7238"/>
    <cellStyle name="Hyperlink 2 11 5" xfId="2817"/>
    <cellStyle name="Hyperlink 2 12" xfId="1160"/>
    <cellStyle name="Hyperlink 2 12 2" xfId="5581"/>
    <cellStyle name="Hyperlink 2 12 3" xfId="7791"/>
    <cellStyle name="Hyperlink 2 12 4" xfId="3370"/>
    <cellStyle name="Hyperlink 2 13" xfId="4476"/>
    <cellStyle name="Hyperlink 2 14" xfId="6686"/>
    <cellStyle name="Hyperlink 2 15" xfId="2265"/>
    <cellStyle name="Hyperlink 2 2" xfId="50"/>
    <cellStyle name="Hyperlink 2 2 10" xfId="609"/>
    <cellStyle name="Hyperlink 2 2 10 2" xfId="1714"/>
    <cellStyle name="Hyperlink 2 2 10 2 2" xfId="6135"/>
    <cellStyle name="Hyperlink 2 2 10 2 3" xfId="8345"/>
    <cellStyle name="Hyperlink 2 2 10 2 4" xfId="3924"/>
    <cellStyle name="Hyperlink 2 2 10 3" xfId="5030"/>
    <cellStyle name="Hyperlink 2 2 10 4" xfId="7240"/>
    <cellStyle name="Hyperlink 2 2 10 5" xfId="2819"/>
    <cellStyle name="Hyperlink 2 2 11" xfId="1162"/>
    <cellStyle name="Hyperlink 2 2 11 2" xfId="5583"/>
    <cellStyle name="Hyperlink 2 2 11 3" xfId="7793"/>
    <cellStyle name="Hyperlink 2 2 11 4" xfId="3372"/>
    <cellStyle name="Hyperlink 2 2 12" xfId="4478"/>
    <cellStyle name="Hyperlink 2 2 13" xfId="6688"/>
    <cellStyle name="Hyperlink 2 2 14" xfId="2267"/>
    <cellStyle name="Hyperlink 2 2 2" xfId="61"/>
    <cellStyle name="Hyperlink 2 2 2 10" xfId="4483"/>
    <cellStyle name="Hyperlink 2 2 2 11" xfId="6693"/>
    <cellStyle name="Hyperlink 2 2 2 12" xfId="2272"/>
    <cellStyle name="Hyperlink 2 2 2 2" xfId="72"/>
    <cellStyle name="Hyperlink 2 2 2 2 10" xfId="6703"/>
    <cellStyle name="Hyperlink 2 2 2 2 11" xfId="2282"/>
    <cellStyle name="Hyperlink 2 2 2 2 2" xfId="92"/>
    <cellStyle name="Hyperlink 2 2 2 2 2 10" xfId="2302"/>
    <cellStyle name="Hyperlink 2 2 2 2 2 2" xfId="138"/>
    <cellStyle name="Hyperlink 2 2 2 2 2 2 2" xfId="230"/>
    <cellStyle name="Hyperlink 2 2 2 2 2 2 2 2" xfId="506"/>
    <cellStyle name="Hyperlink 2 2 2 2 2 2 2 2 2" xfId="1058"/>
    <cellStyle name="Hyperlink 2 2 2 2 2 2 2 2 2 2" xfId="2163"/>
    <cellStyle name="Hyperlink 2 2 2 2 2 2 2 2 2 2 2" xfId="6584"/>
    <cellStyle name="Hyperlink 2 2 2 2 2 2 2 2 2 2 3" xfId="8794"/>
    <cellStyle name="Hyperlink 2 2 2 2 2 2 2 2 2 2 4" xfId="4373"/>
    <cellStyle name="Hyperlink 2 2 2 2 2 2 2 2 2 3" xfId="5479"/>
    <cellStyle name="Hyperlink 2 2 2 2 2 2 2 2 2 4" xfId="7689"/>
    <cellStyle name="Hyperlink 2 2 2 2 2 2 2 2 2 5" xfId="3268"/>
    <cellStyle name="Hyperlink 2 2 2 2 2 2 2 2 3" xfId="1611"/>
    <cellStyle name="Hyperlink 2 2 2 2 2 2 2 2 3 2" xfId="6032"/>
    <cellStyle name="Hyperlink 2 2 2 2 2 2 2 2 3 3" xfId="8242"/>
    <cellStyle name="Hyperlink 2 2 2 2 2 2 2 2 3 4" xfId="3821"/>
    <cellStyle name="Hyperlink 2 2 2 2 2 2 2 2 4" xfId="4927"/>
    <cellStyle name="Hyperlink 2 2 2 2 2 2 2 2 5" xfId="7137"/>
    <cellStyle name="Hyperlink 2 2 2 2 2 2 2 2 6" xfId="2716"/>
    <cellStyle name="Hyperlink 2 2 2 2 2 2 2 3" xfId="782"/>
    <cellStyle name="Hyperlink 2 2 2 2 2 2 2 3 2" xfId="1887"/>
    <cellStyle name="Hyperlink 2 2 2 2 2 2 2 3 2 2" xfId="6308"/>
    <cellStyle name="Hyperlink 2 2 2 2 2 2 2 3 2 3" xfId="8518"/>
    <cellStyle name="Hyperlink 2 2 2 2 2 2 2 3 2 4" xfId="4097"/>
    <cellStyle name="Hyperlink 2 2 2 2 2 2 2 3 3" xfId="5203"/>
    <cellStyle name="Hyperlink 2 2 2 2 2 2 2 3 4" xfId="7413"/>
    <cellStyle name="Hyperlink 2 2 2 2 2 2 2 3 5" xfId="2992"/>
    <cellStyle name="Hyperlink 2 2 2 2 2 2 2 4" xfId="1335"/>
    <cellStyle name="Hyperlink 2 2 2 2 2 2 2 4 2" xfId="5756"/>
    <cellStyle name="Hyperlink 2 2 2 2 2 2 2 4 3" xfId="7966"/>
    <cellStyle name="Hyperlink 2 2 2 2 2 2 2 4 4" xfId="3545"/>
    <cellStyle name="Hyperlink 2 2 2 2 2 2 2 5" xfId="4651"/>
    <cellStyle name="Hyperlink 2 2 2 2 2 2 2 6" xfId="6861"/>
    <cellStyle name="Hyperlink 2 2 2 2 2 2 2 7" xfId="2440"/>
    <cellStyle name="Hyperlink 2 2 2 2 2 2 3" xfId="322"/>
    <cellStyle name="Hyperlink 2 2 2 2 2 2 3 2" xfId="598"/>
    <cellStyle name="Hyperlink 2 2 2 2 2 2 3 2 2" xfId="1150"/>
    <cellStyle name="Hyperlink 2 2 2 2 2 2 3 2 2 2" xfId="2255"/>
    <cellStyle name="Hyperlink 2 2 2 2 2 2 3 2 2 2 2" xfId="6676"/>
    <cellStyle name="Hyperlink 2 2 2 2 2 2 3 2 2 2 3" xfId="8886"/>
    <cellStyle name="Hyperlink 2 2 2 2 2 2 3 2 2 2 4" xfId="4465"/>
    <cellStyle name="Hyperlink 2 2 2 2 2 2 3 2 2 3" xfId="5571"/>
    <cellStyle name="Hyperlink 2 2 2 2 2 2 3 2 2 4" xfId="7781"/>
    <cellStyle name="Hyperlink 2 2 2 2 2 2 3 2 2 5" xfId="3360"/>
    <cellStyle name="Hyperlink 2 2 2 2 2 2 3 2 3" xfId="1703"/>
    <cellStyle name="Hyperlink 2 2 2 2 2 2 3 2 3 2" xfId="6124"/>
    <cellStyle name="Hyperlink 2 2 2 2 2 2 3 2 3 3" xfId="8334"/>
    <cellStyle name="Hyperlink 2 2 2 2 2 2 3 2 3 4" xfId="3913"/>
    <cellStyle name="Hyperlink 2 2 2 2 2 2 3 2 4" xfId="5019"/>
    <cellStyle name="Hyperlink 2 2 2 2 2 2 3 2 5" xfId="7229"/>
    <cellStyle name="Hyperlink 2 2 2 2 2 2 3 2 6" xfId="2808"/>
    <cellStyle name="Hyperlink 2 2 2 2 2 2 3 3" xfId="874"/>
    <cellStyle name="Hyperlink 2 2 2 2 2 2 3 3 2" xfId="1979"/>
    <cellStyle name="Hyperlink 2 2 2 2 2 2 3 3 2 2" xfId="6400"/>
    <cellStyle name="Hyperlink 2 2 2 2 2 2 3 3 2 3" xfId="8610"/>
    <cellStyle name="Hyperlink 2 2 2 2 2 2 3 3 2 4" xfId="4189"/>
    <cellStyle name="Hyperlink 2 2 2 2 2 2 3 3 3" xfId="5295"/>
    <cellStyle name="Hyperlink 2 2 2 2 2 2 3 3 4" xfId="7505"/>
    <cellStyle name="Hyperlink 2 2 2 2 2 2 3 3 5" xfId="3084"/>
    <cellStyle name="Hyperlink 2 2 2 2 2 2 3 4" xfId="1427"/>
    <cellStyle name="Hyperlink 2 2 2 2 2 2 3 4 2" xfId="5848"/>
    <cellStyle name="Hyperlink 2 2 2 2 2 2 3 4 3" xfId="8058"/>
    <cellStyle name="Hyperlink 2 2 2 2 2 2 3 4 4" xfId="3637"/>
    <cellStyle name="Hyperlink 2 2 2 2 2 2 3 5" xfId="4743"/>
    <cellStyle name="Hyperlink 2 2 2 2 2 2 3 6" xfId="6953"/>
    <cellStyle name="Hyperlink 2 2 2 2 2 2 3 7" xfId="2532"/>
    <cellStyle name="Hyperlink 2 2 2 2 2 2 4" xfId="414"/>
    <cellStyle name="Hyperlink 2 2 2 2 2 2 4 2" xfId="966"/>
    <cellStyle name="Hyperlink 2 2 2 2 2 2 4 2 2" xfId="2071"/>
    <cellStyle name="Hyperlink 2 2 2 2 2 2 4 2 2 2" xfId="6492"/>
    <cellStyle name="Hyperlink 2 2 2 2 2 2 4 2 2 3" xfId="8702"/>
    <cellStyle name="Hyperlink 2 2 2 2 2 2 4 2 2 4" xfId="4281"/>
    <cellStyle name="Hyperlink 2 2 2 2 2 2 4 2 3" xfId="5387"/>
    <cellStyle name="Hyperlink 2 2 2 2 2 2 4 2 4" xfId="7597"/>
    <cellStyle name="Hyperlink 2 2 2 2 2 2 4 2 5" xfId="3176"/>
    <cellStyle name="Hyperlink 2 2 2 2 2 2 4 3" xfId="1519"/>
    <cellStyle name="Hyperlink 2 2 2 2 2 2 4 3 2" xfId="5940"/>
    <cellStyle name="Hyperlink 2 2 2 2 2 2 4 3 3" xfId="8150"/>
    <cellStyle name="Hyperlink 2 2 2 2 2 2 4 3 4" xfId="3729"/>
    <cellStyle name="Hyperlink 2 2 2 2 2 2 4 4" xfId="4835"/>
    <cellStyle name="Hyperlink 2 2 2 2 2 2 4 5" xfId="7045"/>
    <cellStyle name="Hyperlink 2 2 2 2 2 2 4 6" xfId="2624"/>
    <cellStyle name="Hyperlink 2 2 2 2 2 2 5" xfId="690"/>
    <cellStyle name="Hyperlink 2 2 2 2 2 2 5 2" xfId="1795"/>
    <cellStyle name="Hyperlink 2 2 2 2 2 2 5 2 2" xfId="6216"/>
    <cellStyle name="Hyperlink 2 2 2 2 2 2 5 2 3" xfId="8426"/>
    <cellStyle name="Hyperlink 2 2 2 2 2 2 5 2 4" xfId="4005"/>
    <cellStyle name="Hyperlink 2 2 2 2 2 2 5 3" xfId="5111"/>
    <cellStyle name="Hyperlink 2 2 2 2 2 2 5 4" xfId="7321"/>
    <cellStyle name="Hyperlink 2 2 2 2 2 2 5 5" xfId="2900"/>
    <cellStyle name="Hyperlink 2 2 2 2 2 2 6" xfId="1243"/>
    <cellStyle name="Hyperlink 2 2 2 2 2 2 6 2" xfId="5664"/>
    <cellStyle name="Hyperlink 2 2 2 2 2 2 6 3" xfId="7874"/>
    <cellStyle name="Hyperlink 2 2 2 2 2 2 6 4" xfId="3453"/>
    <cellStyle name="Hyperlink 2 2 2 2 2 2 7" xfId="4559"/>
    <cellStyle name="Hyperlink 2 2 2 2 2 2 8" xfId="6769"/>
    <cellStyle name="Hyperlink 2 2 2 2 2 2 9" xfId="2348"/>
    <cellStyle name="Hyperlink 2 2 2 2 2 3" xfId="184"/>
    <cellStyle name="Hyperlink 2 2 2 2 2 3 2" xfId="460"/>
    <cellStyle name="Hyperlink 2 2 2 2 2 3 2 2" xfId="1012"/>
    <cellStyle name="Hyperlink 2 2 2 2 2 3 2 2 2" xfId="2117"/>
    <cellStyle name="Hyperlink 2 2 2 2 2 3 2 2 2 2" xfId="6538"/>
    <cellStyle name="Hyperlink 2 2 2 2 2 3 2 2 2 3" xfId="8748"/>
    <cellStyle name="Hyperlink 2 2 2 2 2 3 2 2 2 4" xfId="4327"/>
    <cellStyle name="Hyperlink 2 2 2 2 2 3 2 2 3" xfId="5433"/>
    <cellStyle name="Hyperlink 2 2 2 2 2 3 2 2 4" xfId="7643"/>
    <cellStyle name="Hyperlink 2 2 2 2 2 3 2 2 5" xfId="3222"/>
    <cellStyle name="Hyperlink 2 2 2 2 2 3 2 3" xfId="1565"/>
    <cellStyle name="Hyperlink 2 2 2 2 2 3 2 3 2" xfId="5986"/>
    <cellStyle name="Hyperlink 2 2 2 2 2 3 2 3 3" xfId="8196"/>
    <cellStyle name="Hyperlink 2 2 2 2 2 3 2 3 4" xfId="3775"/>
    <cellStyle name="Hyperlink 2 2 2 2 2 3 2 4" xfId="4881"/>
    <cellStyle name="Hyperlink 2 2 2 2 2 3 2 5" xfId="7091"/>
    <cellStyle name="Hyperlink 2 2 2 2 2 3 2 6" xfId="2670"/>
    <cellStyle name="Hyperlink 2 2 2 2 2 3 3" xfId="736"/>
    <cellStyle name="Hyperlink 2 2 2 2 2 3 3 2" xfId="1841"/>
    <cellStyle name="Hyperlink 2 2 2 2 2 3 3 2 2" xfId="6262"/>
    <cellStyle name="Hyperlink 2 2 2 2 2 3 3 2 3" xfId="8472"/>
    <cellStyle name="Hyperlink 2 2 2 2 2 3 3 2 4" xfId="4051"/>
    <cellStyle name="Hyperlink 2 2 2 2 2 3 3 3" xfId="5157"/>
    <cellStyle name="Hyperlink 2 2 2 2 2 3 3 4" xfId="7367"/>
    <cellStyle name="Hyperlink 2 2 2 2 2 3 3 5" xfId="2946"/>
    <cellStyle name="Hyperlink 2 2 2 2 2 3 4" xfId="1289"/>
    <cellStyle name="Hyperlink 2 2 2 2 2 3 4 2" xfId="5710"/>
    <cellStyle name="Hyperlink 2 2 2 2 2 3 4 3" xfId="7920"/>
    <cellStyle name="Hyperlink 2 2 2 2 2 3 4 4" xfId="3499"/>
    <cellStyle name="Hyperlink 2 2 2 2 2 3 5" xfId="4605"/>
    <cellStyle name="Hyperlink 2 2 2 2 2 3 6" xfId="6815"/>
    <cellStyle name="Hyperlink 2 2 2 2 2 3 7" xfId="2394"/>
    <cellStyle name="Hyperlink 2 2 2 2 2 4" xfId="276"/>
    <cellStyle name="Hyperlink 2 2 2 2 2 4 2" xfId="552"/>
    <cellStyle name="Hyperlink 2 2 2 2 2 4 2 2" xfId="1104"/>
    <cellStyle name="Hyperlink 2 2 2 2 2 4 2 2 2" xfId="2209"/>
    <cellStyle name="Hyperlink 2 2 2 2 2 4 2 2 2 2" xfId="6630"/>
    <cellStyle name="Hyperlink 2 2 2 2 2 4 2 2 2 3" xfId="8840"/>
    <cellStyle name="Hyperlink 2 2 2 2 2 4 2 2 2 4" xfId="4419"/>
    <cellStyle name="Hyperlink 2 2 2 2 2 4 2 2 3" xfId="5525"/>
    <cellStyle name="Hyperlink 2 2 2 2 2 4 2 2 4" xfId="7735"/>
    <cellStyle name="Hyperlink 2 2 2 2 2 4 2 2 5" xfId="3314"/>
    <cellStyle name="Hyperlink 2 2 2 2 2 4 2 3" xfId="1657"/>
    <cellStyle name="Hyperlink 2 2 2 2 2 4 2 3 2" xfId="6078"/>
    <cellStyle name="Hyperlink 2 2 2 2 2 4 2 3 3" xfId="8288"/>
    <cellStyle name="Hyperlink 2 2 2 2 2 4 2 3 4" xfId="3867"/>
    <cellStyle name="Hyperlink 2 2 2 2 2 4 2 4" xfId="4973"/>
    <cellStyle name="Hyperlink 2 2 2 2 2 4 2 5" xfId="7183"/>
    <cellStyle name="Hyperlink 2 2 2 2 2 4 2 6" xfId="2762"/>
    <cellStyle name="Hyperlink 2 2 2 2 2 4 3" xfId="828"/>
    <cellStyle name="Hyperlink 2 2 2 2 2 4 3 2" xfId="1933"/>
    <cellStyle name="Hyperlink 2 2 2 2 2 4 3 2 2" xfId="6354"/>
    <cellStyle name="Hyperlink 2 2 2 2 2 4 3 2 3" xfId="8564"/>
    <cellStyle name="Hyperlink 2 2 2 2 2 4 3 2 4" xfId="4143"/>
    <cellStyle name="Hyperlink 2 2 2 2 2 4 3 3" xfId="5249"/>
    <cellStyle name="Hyperlink 2 2 2 2 2 4 3 4" xfId="7459"/>
    <cellStyle name="Hyperlink 2 2 2 2 2 4 3 5" xfId="3038"/>
    <cellStyle name="Hyperlink 2 2 2 2 2 4 4" xfId="1381"/>
    <cellStyle name="Hyperlink 2 2 2 2 2 4 4 2" xfId="5802"/>
    <cellStyle name="Hyperlink 2 2 2 2 2 4 4 3" xfId="8012"/>
    <cellStyle name="Hyperlink 2 2 2 2 2 4 4 4" xfId="3591"/>
    <cellStyle name="Hyperlink 2 2 2 2 2 4 5" xfId="4697"/>
    <cellStyle name="Hyperlink 2 2 2 2 2 4 6" xfId="6907"/>
    <cellStyle name="Hyperlink 2 2 2 2 2 4 7" xfId="2486"/>
    <cellStyle name="Hyperlink 2 2 2 2 2 5" xfId="368"/>
    <cellStyle name="Hyperlink 2 2 2 2 2 5 2" xfId="920"/>
    <cellStyle name="Hyperlink 2 2 2 2 2 5 2 2" xfId="2025"/>
    <cellStyle name="Hyperlink 2 2 2 2 2 5 2 2 2" xfId="6446"/>
    <cellStyle name="Hyperlink 2 2 2 2 2 5 2 2 3" xfId="8656"/>
    <cellStyle name="Hyperlink 2 2 2 2 2 5 2 2 4" xfId="4235"/>
    <cellStyle name="Hyperlink 2 2 2 2 2 5 2 3" xfId="5341"/>
    <cellStyle name="Hyperlink 2 2 2 2 2 5 2 4" xfId="7551"/>
    <cellStyle name="Hyperlink 2 2 2 2 2 5 2 5" xfId="3130"/>
    <cellStyle name="Hyperlink 2 2 2 2 2 5 3" xfId="1473"/>
    <cellStyle name="Hyperlink 2 2 2 2 2 5 3 2" xfId="5894"/>
    <cellStyle name="Hyperlink 2 2 2 2 2 5 3 3" xfId="8104"/>
    <cellStyle name="Hyperlink 2 2 2 2 2 5 3 4" xfId="3683"/>
    <cellStyle name="Hyperlink 2 2 2 2 2 5 4" xfId="4789"/>
    <cellStyle name="Hyperlink 2 2 2 2 2 5 5" xfId="6999"/>
    <cellStyle name="Hyperlink 2 2 2 2 2 5 6" xfId="2578"/>
    <cellStyle name="Hyperlink 2 2 2 2 2 6" xfId="644"/>
    <cellStyle name="Hyperlink 2 2 2 2 2 6 2" xfId="1749"/>
    <cellStyle name="Hyperlink 2 2 2 2 2 6 2 2" xfId="6170"/>
    <cellStyle name="Hyperlink 2 2 2 2 2 6 2 3" xfId="8380"/>
    <cellStyle name="Hyperlink 2 2 2 2 2 6 2 4" xfId="3959"/>
    <cellStyle name="Hyperlink 2 2 2 2 2 6 3" xfId="5065"/>
    <cellStyle name="Hyperlink 2 2 2 2 2 6 4" xfId="7275"/>
    <cellStyle name="Hyperlink 2 2 2 2 2 6 5" xfId="2854"/>
    <cellStyle name="Hyperlink 2 2 2 2 2 7" xfId="1197"/>
    <cellStyle name="Hyperlink 2 2 2 2 2 7 2" xfId="5618"/>
    <cellStyle name="Hyperlink 2 2 2 2 2 7 3" xfId="7828"/>
    <cellStyle name="Hyperlink 2 2 2 2 2 7 4" xfId="3407"/>
    <cellStyle name="Hyperlink 2 2 2 2 2 8" xfId="4513"/>
    <cellStyle name="Hyperlink 2 2 2 2 2 9" xfId="6723"/>
    <cellStyle name="Hyperlink 2 2 2 2 3" xfId="118"/>
    <cellStyle name="Hyperlink 2 2 2 2 3 2" xfId="210"/>
    <cellStyle name="Hyperlink 2 2 2 2 3 2 2" xfId="486"/>
    <cellStyle name="Hyperlink 2 2 2 2 3 2 2 2" xfId="1038"/>
    <cellStyle name="Hyperlink 2 2 2 2 3 2 2 2 2" xfId="2143"/>
    <cellStyle name="Hyperlink 2 2 2 2 3 2 2 2 2 2" xfId="6564"/>
    <cellStyle name="Hyperlink 2 2 2 2 3 2 2 2 2 3" xfId="8774"/>
    <cellStyle name="Hyperlink 2 2 2 2 3 2 2 2 2 4" xfId="4353"/>
    <cellStyle name="Hyperlink 2 2 2 2 3 2 2 2 3" xfId="5459"/>
    <cellStyle name="Hyperlink 2 2 2 2 3 2 2 2 4" xfId="7669"/>
    <cellStyle name="Hyperlink 2 2 2 2 3 2 2 2 5" xfId="3248"/>
    <cellStyle name="Hyperlink 2 2 2 2 3 2 2 3" xfId="1591"/>
    <cellStyle name="Hyperlink 2 2 2 2 3 2 2 3 2" xfId="6012"/>
    <cellStyle name="Hyperlink 2 2 2 2 3 2 2 3 3" xfId="8222"/>
    <cellStyle name="Hyperlink 2 2 2 2 3 2 2 3 4" xfId="3801"/>
    <cellStyle name="Hyperlink 2 2 2 2 3 2 2 4" xfId="4907"/>
    <cellStyle name="Hyperlink 2 2 2 2 3 2 2 5" xfId="7117"/>
    <cellStyle name="Hyperlink 2 2 2 2 3 2 2 6" xfId="2696"/>
    <cellStyle name="Hyperlink 2 2 2 2 3 2 3" xfId="762"/>
    <cellStyle name="Hyperlink 2 2 2 2 3 2 3 2" xfId="1867"/>
    <cellStyle name="Hyperlink 2 2 2 2 3 2 3 2 2" xfId="6288"/>
    <cellStyle name="Hyperlink 2 2 2 2 3 2 3 2 3" xfId="8498"/>
    <cellStyle name="Hyperlink 2 2 2 2 3 2 3 2 4" xfId="4077"/>
    <cellStyle name="Hyperlink 2 2 2 2 3 2 3 3" xfId="5183"/>
    <cellStyle name="Hyperlink 2 2 2 2 3 2 3 4" xfId="7393"/>
    <cellStyle name="Hyperlink 2 2 2 2 3 2 3 5" xfId="2972"/>
    <cellStyle name="Hyperlink 2 2 2 2 3 2 4" xfId="1315"/>
    <cellStyle name="Hyperlink 2 2 2 2 3 2 4 2" xfId="5736"/>
    <cellStyle name="Hyperlink 2 2 2 2 3 2 4 3" xfId="7946"/>
    <cellStyle name="Hyperlink 2 2 2 2 3 2 4 4" xfId="3525"/>
    <cellStyle name="Hyperlink 2 2 2 2 3 2 5" xfId="4631"/>
    <cellStyle name="Hyperlink 2 2 2 2 3 2 6" xfId="6841"/>
    <cellStyle name="Hyperlink 2 2 2 2 3 2 7" xfId="2420"/>
    <cellStyle name="Hyperlink 2 2 2 2 3 3" xfId="302"/>
    <cellStyle name="Hyperlink 2 2 2 2 3 3 2" xfId="578"/>
    <cellStyle name="Hyperlink 2 2 2 2 3 3 2 2" xfId="1130"/>
    <cellStyle name="Hyperlink 2 2 2 2 3 3 2 2 2" xfId="2235"/>
    <cellStyle name="Hyperlink 2 2 2 2 3 3 2 2 2 2" xfId="6656"/>
    <cellStyle name="Hyperlink 2 2 2 2 3 3 2 2 2 3" xfId="8866"/>
    <cellStyle name="Hyperlink 2 2 2 2 3 3 2 2 2 4" xfId="4445"/>
    <cellStyle name="Hyperlink 2 2 2 2 3 3 2 2 3" xfId="5551"/>
    <cellStyle name="Hyperlink 2 2 2 2 3 3 2 2 4" xfId="7761"/>
    <cellStyle name="Hyperlink 2 2 2 2 3 3 2 2 5" xfId="3340"/>
    <cellStyle name="Hyperlink 2 2 2 2 3 3 2 3" xfId="1683"/>
    <cellStyle name="Hyperlink 2 2 2 2 3 3 2 3 2" xfId="6104"/>
    <cellStyle name="Hyperlink 2 2 2 2 3 3 2 3 3" xfId="8314"/>
    <cellStyle name="Hyperlink 2 2 2 2 3 3 2 3 4" xfId="3893"/>
    <cellStyle name="Hyperlink 2 2 2 2 3 3 2 4" xfId="4999"/>
    <cellStyle name="Hyperlink 2 2 2 2 3 3 2 5" xfId="7209"/>
    <cellStyle name="Hyperlink 2 2 2 2 3 3 2 6" xfId="2788"/>
    <cellStyle name="Hyperlink 2 2 2 2 3 3 3" xfId="854"/>
    <cellStyle name="Hyperlink 2 2 2 2 3 3 3 2" xfId="1959"/>
    <cellStyle name="Hyperlink 2 2 2 2 3 3 3 2 2" xfId="6380"/>
    <cellStyle name="Hyperlink 2 2 2 2 3 3 3 2 3" xfId="8590"/>
    <cellStyle name="Hyperlink 2 2 2 2 3 3 3 2 4" xfId="4169"/>
    <cellStyle name="Hyperlink 2 2 2 2 3 3 3 3" xfId="5275"/>
    <cellStyle name="Hyperlink 2 2 2 2 3 3 3 4" xfId="7485"/>
    <cellStyle name="Hyperlink 2 2 2 2 3 3 3 5" xfId="3064"/>
    <cellStyle name="Hyperlink 2 2 2 2 3 3 4" xfId="1407"/>
    <cellStyle name="Hyperlink 2 2 2 2 3 3 4 2" xfId="5828"/>
    <cellStyle name="Hyperlink 2 2 2 2 3 3 4 3" xfId="8038"/>
    <cellStyle name="Hyperlink 2 2 2 2 3 3 4 4" xfId="3617"/>
    <cellStyle name="Hyperlink 2 2 2 2 3 3 5" xfId="4723"/>
    <cellStyle name="Hyperlink 2 2 2 2 3 3 6" xfId="6933"/>
    <cellStyle name="Hyperlink 2 2 2 2 3 3 7" xfId="2512"/>
    <cellStyle name="Hyperlink 2 2 2 2 3 4" xfId="394"/>
    <cellStyle name="Hyperlink 2 2 2 2 3 4 2" xfId="946"/>
    <cellStyle name="Hyperlink 2 2 2 2 3 4 2 2" xfId="2051"/>
    <cellStyle name="Hyperlink 2 2 2 2 3 4 2 2 2" xfId="6472"/>
    <cellStyle name="Hyperlink 2 2 2 2 3 4 2 2 3" xfId="8682"/>
    <cellStyle name="Hyperlink 2 2 2 2 3 4 2 2 4" xfId="4261"/>
    <cellStyle name="Hyperlink 2 2 2 2 3 4 2 3" xfId="5367"/>
    <cellStyle name="Hyperlink 2 2 2 2 3 4 2 4" xfId="7577"/>
    <cellStyle name="Hyperlink 2 2 2 2 3 4 2 5" xfId="3156"/>
    <cellStyle name="Hyperlink 2 2 2 2 3 4 3" xfId="1499"/>
    <cellStyle name="Hyperlink 2 2 2 2 3 4 3 2" xfId="5920"/>
    <cellStyle name="Hyperlink 2 2 2 2 3 4 3 3" xfId="8130"/>
    <cellStyle name="Hyperlink 2 2 2 2 3 4 3 4" xfId="3709"/>
    <cellStyle name="Hyperlink 2 2 2 2 3 4 4" xfId="4815"/>
    <cellStyle name="Hyperlink 2 2 2 2 3 4 5" xfId="7025"/>
    <cellStyle name="Hyperlink 2 2 2 2 3 4 6" xfId="2604"/>
    <cellStyle name="Hyperlink 2 2 2 2 3 5" xfId="670"/>
    <cellStyle name="Hyperlink 2 2 2 2 3 5 2" xfId="1775"/>
    <cellStyle name="Hyperlink 2 2 2 2 3 5 2 2" xfId="6196"/>
    <cellStyle name="Hyperlink 2 2 2 2 3 5 2 3" xfId="8406"/>
    <cellStyle name="Hyperlink 2 2 2 2 3 5 2 4" xfId="3985"/>
    <cellStyle name="Hyperlink 2 2 2 2 3 5 3" xfId="5091"/>
    <cellStyle name="Hyperlink 2 2 2 2 3 5 4" xfId="7301"/>
    <cellStyle name="Hyperlink 2 2 2 2 3 5 5" xfId="2880"/>
    <cellStyle name="Hyperlink 2 2 2 2 3 6" xfId="1223"/>
    <cellStyle name="Hyperlink 2 2 2 2 3 6 2" xfId="5644"/>
    <cellStyle name="Hyperlink 2 2 2 2 3 6 3" xfId="7854"/>
    <cellStyle name="Hyperlink 2 2 2 2 3 6 4" xfId="3433"/>
    <cellStyle name="Hyperlink 2 2 2 2 3 7" xfId="4539"/>
    <cellStyle name="Hyperlink 2 2 2 2 3 8" xfId="6749"/>
    <cellStyle name="Hyperlink 2 2 2 2 3 9" xfId="2328"/>
    <cellStyle name="Hyperlink 2 2 2 2 4" xfId="164"/>
    <cellStyle name="Hyperlink 2 2 2 2 4 2" xfId="440"/>
    <cellStyle name="Hyperlink 2 2 2 2 4 2 2" xfId="992"/>
    <cellStyle name="Hyperlink 2 2 2 2 4 2 2 2" xfId="2097"/>
    <cellStyle name="Hyperlink 2 2 2 2 4 2 2 2 2" xfId="6518"/>
    <cellStyle name="Hyperlink 2 2 2 2 4 2 2 2 3" xfId="8728"/>
    <cellStyle name="Hyperlink 2 2 2 2 4 2 2 2 4" xfId="4307"/>
    <cellStyle name="Hyperlink 2 2 2 2 4 2 2 3" xfId="5413"/>
    <cellStyle name="Hyperlink 2 2 2 2 4 2 2 4" xfId="7623"/>
    <cellStyle name="Hyperlink 2 2 2 2 4 2 2 5" xfId="3202"/>
    <cellStyle name="Hyperlink 2 2 2 2 4 2 3" xfId="1545"/>
    <cellStyle name="Hyperlink 2 2 2 2 4 2 3 2" xfId="5966"/>
    <cellStyle name="Hyperlink 2 2 2 2 4 2 3 3" xfId="8176"/>
    <cellStyle name="Hyperlink 2 2 2 2 4 2 3 4" xfId="3755"/>
    <cellStyle name="Hyperlink 2 2 2 2 4 2 4" xfId="4861"/>
    <cellStyle name="Hyperlink 2 2 2 2 4 2 5" xfId="7071"/>
    <cellStyle name="Hyperlink 2 2 2 2 4 2 6" xfId="2650"/>
    <cellStyle name="Hyperlink 2 2 2 2 4 3" xfId="716"/>
    <cellStyle name="Hyperlink 2 2 2 2 4 3 2" xfId="1821"/>
    <cellStyle name="Hyperlink 2 2 2 2 4 3 2 2" xfId="6242"/>
    <cellStyle name="Hyperlink 2 2 2 2 4 3 2 3" xfId="8452"/>
    <cellStyle name="Hyperlink 2 2 2 2 4 3 2 4" xfId="4031"/>
    <cellStyle name="Hyperlink 2 2 2 2 4 3 3" xfId="5137"/>
    <cellStyle name="Hyperlink 2 2 2 2 4 3 4" xfId="7347"/>
    <cellStyle name="Hyperlink 2 2 2 2 4 3 5" xfId="2926"/>
    <cellStyle name="Hyperlink 2 2 2 2 4 4" xfId="1269"/>
    <cellStyle name="Hyperlink 2 2 2 2 4 4 2" xfId="5690"/>
    <cellStyle name="Hyperlink 2 2 2 2 4 4 3" xfId="7900"/>
    <cellStyle name="Hyperlink 2 2 2 2 4 4 4" xfId="3479"/>
    <cellStyle name="Hyperlink 2 2 2 2 4 5" xfId="4585"/>
    <cellStyle name="Hyperlink 2 2 2 2 4 6" xfId="6795"/>
    <cellStyle name="Hyperlink 2 2 2 2 4 7" xfId="2374"/>
    <cellStyle name="Hyperlink 2 2 2 2 5" xfId="256"/>
    <cellStyle name="Hyperlink 2 2 2 2 5 2" xfId="532"/>
    <cellStyle name="Hyperlink 2 2 2 2 5 2 2" xfId="1084"/>
    <cellStyle name="Hyperlink 2 2 2 2 5 2 2 2" xfId="2189"/>
    <cellStyle name="Hyperlink 2 2 2 2 5 2 2 2 2" xfId="6610"/>
    <cellStyle name="Hyperlink 2 2 2 2 5 2 2 2 3" xfId="8820"/>
    <cellStyle name="Hyperlink 2 2 2 2 5 2 2 2 4" xfId="4399"/>
    <cellStyle name="Hyperlink 2 2 2 2 5 2 2 3" xfId="5505"/>
    <cellStyle name="Hyperlink 2 2 2 2 5 2 2 4" xfId="7715"/>
    <cellStyle name="Hyperlink 2 2 2 2 5 2 2 5" xfId="3294"/>
    <cellStyle name="Hyperlink 2 2 2 2 5 2 3" xfId="1637"/>
    <cellStyle name="Hyperlink 2 2 2 2 5 2 3 2" xfId="6058"/>
    <cellStyle name="Hyperlink 2 2 2 2 5 2 3 3" xfId="8268"/>
    <cellStyle name="Hyperlink 2 2 2 2 5 2 3 4" xfId="3847"/>
    <cellStyle name="Hyperlink 2 2 2 2 5 2 4" xfId="4953"/>
    <cellStyle name="Hyperlink 2 2 2 2 5 2 5" xfId="7163"/>
    <cellStyle name="Hyperlink 2 2 2 2 5 2 6" xfId="2742"/>
    <cellStyle name="Hyperlink 2 2 2 2 5 3" xfId="808"/>
    <cellStyle name="Hyperlink 2 2 2 2 5 3 2" xfId="1913"/>
    <cellStyle name="Hyperlink 2 2 2 2 5 3 2 2" xfId="6334"/>
    <cellStyle name="Hyperlink 2 2 2 2 5 3 2 3" xfId="8544"/>
    <cellStyle name="Hyperlink 2 2 2 2 5 3 2 4" xfId="4123"/>
    <cellStyle name="Hyperlink 2 2 2 2 5 3 3" xfId="5229"/>
    <cellStyle name="Hyperlink 2 2 2 2 5 3 4" xfId="7439"/>
    <cellStyle name="Hyperlink 2 2 2 2 5 3 5" xfId="3018"/>
    <cellStyle name="Hyperlink 2 2 2 2 5 4" xfId="1361"/>
    <cellStyle name="Hyperlink 2 2 2 2 5 4 2" xfId="5782"/>
    <cellStyle name="Hyperlink 2 2 2 2 5 4 3" xfId="7992"/>
    <cellStyle name="Hyperlink 2 2 2 2 5 4 4" xfId="3571"/>
    <cellStyle name="Hyperlink 2 2 2 2 5 5" xfId="4677"/>
    <cellStyle name="Hyperlink 2 2 2 2 5 6" xfId="6887"/>
    <cellStyle name="Hyperlink 2 2 2 2 5 7" xfId="2466"/>
    <cellStyle name="Hyperlink 2 2 2 2 6" xfId="348"/>
    <cellStyle name="Hyperlink 2 2 2 2 6 2" xfId="900"/>
    <cellStyle name="Hyperlink 2 2 2 2 6 2 2" xfId="2005"/>
    <cellStyle name="Hyperlink 2 2 2 2 6 2 2 2" xfId="6426"/>
    <cellStyle name="Hyperlink 2 2 2 2 6 2 2 3" xfId="8636"/>
    <cellStyle name="Hyperlink 2 2 2 2 6 2 2 4" xfId="4215"/>
    <cellStyle name="Hyperlink 2 2 2 2 6 2 3" xfId="5321"/>
    <cellStyle name="Hyperlink 2 2 2 2 6 2 4" xfId="7531"/>
    <cellStyle name="Hyperlink 2 2 2 2 6 2 5" xfId="3110"/>
    <cellStyle name="Hyperlink 2 2 2 2 6 3" xfId="1453"/>
    <cellStyle name="Hyperlink 2 2 2 2 6 3 2" xfId="5874"/>
    <cellStyle name="Hyperlink 2 2 2 2 6 3 3" xfId="8084"/>
    <cellStyle name="Hyperlink 2 2 2 2 6 3 4" xfId="3663"/>
    <cellStyle name="Hyperlink 2 2 2 2 6 4" xfId="4769"/>
    <cellStyle name="Hyperlink 2 2 2 2 6 5" xfId="6979"/>
    <cellStyle name="Hyperlink 2 2 2 2 6 6" xfId="2558"/>
    <cellStyle name="Hyperlink 2 2 2 2 7" xfId="624"/>
    <cellStyle name="Hyperlink 2 2 2 2 7 2" xfId="1729"/>
    <cellStyle name="Hyperlink 2 2 2 2 7 2 2" xfId="6150"/>
    <cellStyle name="Hyperlink 2 2 2 2 7 2 3" xfId="8360"/>
    <cellStyle name="Hyperlink 2 2 2 2 7 2 4" xfId="3939"/>
    <cellStyle name="Hyperlink 2 2 2 2 7 3" xfId="5045"/>
    <cellStyle name="Hyperlink 2 2 2 2 7 4" xfId="7255"/>
    <cellStyle name="Hyperlink 2 2 2 2 7 5" xfId="2834"/>
    <cellStyle name="Hyperlink 2 2 2 2 8" xfId="1177"/>
    <cellStyle name="Hyperlink 2 2 2 2 8 2" xfId="5598"/>
    <cellStyle name="Hyperlink 2 2 2 2 8 3" xfId="7808"/>
    <cellStyle name="Hyperlink 2 2 2 2 8 4" xfId="3387"/>
    <cellStyle name="Hyperlink 2 2 2 2 9" xfId="4493"/>
    <cellStyle name="Hyperlink 2 2 2 3" xfId="82"/>
    <cellStyle name="Hyperlink 2 2 2 3 10" xfId="2292"/>
    <cellStyle name="Hyperlink 2 2 2 3 2" xfId="128"/>
    <cellStyle name="Hyperlink 2 2 2 3 2 2" xfId="220"/>
    <cellStyle name="Hyperlink 2 2 2 3 2 2 2" xfId="496"/>
    <cellStyle name="Hyperlink 2 2 2 3 2 2 2 2" xfId="1048"/>
    <cellStyle name="Hyperlink 2 2 2 3 2 2 2 2 2" xfId="2153"/>
    <cellStyle name="Hyperlink 2 2 2 3 2 2 2 2 2 2" xfId="6574"/>
    <cellStyle name="Hyperlink 2 2 2 3 2 2 2 2 2 3" xfId="8784"/>
    <cellStyle name="Hyperlink 2 2 2 3 2 2 2 2 2 4" xfId="4363"/>
    <cellStyle name="Hyperlink 2 2 2 3 2 2 2 2 3" xfId="5469"/>
    <cellStyle name="Hyperlink 2 2 2 3 2 2 2 2 4" xfId="7679"/>
    <cellStyle name="Hyperlink 2 2 2 3 2 2 2 2 5" xfId="3258"/>
    <cellStyle name="Hyperlink 2 2 2 3 2 2 2 3" xfId="1601"/>
    <cellStyle name="Hyperlink 2 2 2 3 2 2 2 3 2" xfId="6022"/>
    <cellStyle name="Hyperlink 2 2 2 3 2 2 2 3 3" xfId="8232"/>
    <cellStyle name="Hyperlink 2 2 2 3 2 2 2 3 4" xfId="3811"/>
    <cellStyle name="Hyperlink 2 2 2 3 2 2 2 4" xfId="4917"/>
    <cellStyle name="Hyperlink 2 2 2 3 2 2 2 5" xfId="7127"/>
    <cellStyle name="Hyperlink 2 2 2 3 2 2 2 6" xfId="2706"/>
    <cellStyle name="Hyperlink 2 2 2 3 2 2 3" xfId="772"/>
    <cellStyle name="Hyperlink 2 2 2 3 2 2 3 2" xfId="1877"/>
    <cellStyle name="Hyperlink 2 2 2 3 2 2 3 2 2" xfId="6298"/>
    <cellStyle name="Hyperlink 2 2 2 3 2 2 3 2 3" xfId="8508"/>
    <cellStyle name="Hyperlink 2 2 2 3 2 2 3 2 4" xfId="4087"/>
    <cellStyle name="Hyperlink 2 2 2 3 2 2 3 3" xfId="5193"/>
    <cellStyle name="Hyperlink 2 2 2 3 2 2 3 4" xfId="7403"/>
    <cellStyle name="Hyperlink 2 2 2 3 2 2 3 5" xfId="2982"/>
    <cellStyle name="Hyperlink 2 2 2 3 2 2 4" xfId="1325"/>
    <cellStyle name="Hyperlink 2 2 2 3 2 2 4 2" xfId="5746"/>
    <cellStyle name="Hyperlink 2 2 2 3 2 2 4 3" xfId="7956"/>
    <cellStyle name="Hyperlink 2 2 2 3 2 2 4 4" xfId="3535"/>
    <cellStyle name="Hyperlink 2 2 2 3 2 2 5" xfId="4641"/>
    <cellStyle name="Hyperlink 2 2 2 3 2 2 6" xfId="6851"/>
    <cellStyle name="Hyperlink 2 2 2 3 2 2 7" xfId="2430"/>
    <cellStyle name="Hyperlink 2 2 2 3 2 3" xfId="312"/>
    <cellStyle name="Hyperlink 2 2 2 3 2 3 2" xfId="588"/>
    <cellStyle name="Hyperlink 2 2 2 3 2 3 2 2" xfId="1140"/>
    <cellStyle name="Hyperlink 2 2 2 3 2 3 2 2 2" xfId="2245"/>
    <cellStyle name="Hyperlink 2 2 2 3 2 3 2 2 2 2" xfId="6666"/>
    <cellStyle name="Hyperlink 2 2 2 3 2 3 2 2 2 3" xfId="8876"/>
    <cellStyle name="Hyperlink 2 2 2 3 2 3 2 2 2 4" xfId="4455"/>
    <cellStyle name="Hyperlink 2 2 2 3 2 3 2 2 3" xfId="5561"/>
    <cellStyle name="Hyperlink 2 2 2 3 2 3 2 2 4" xfId="7771"/>
    <cellStyle name="Hyperlink 2 2 2 3 2 3 2 2 5" xfId="3350"/>
    <cellStyle name="Hyperlink 2 2 2 3 2 3 2 3" xfId="1693"/>
    <cellStyle name="Hyperlink 2 2 2 3 2 3 2 3 2" xfId="6114"/>
    <cellStyle name="Hyperlink 2 2 2 3 2 3 2 3 3" xfId="8324"/>
    <cellStyle name="Hyperlink 2 2 2 3 2 3 2 3 4" xfId="3903"/>
    <cellStyle name="Hyperlink 2 2 2 3 2 3 2 4" xfId="5009"/>
    <cellStyle name="Hyperlink 2 2 2 3 2 3 2 5" xfId="7219"/>
    <cellStyle name="Hyperlink 2 2 2 3 2 3 2 6" xfId="2798"/>
    <cellStyle name="Hyperlink 2 2 2 3 2 3 3" xfId="864"/>
    <cellStyle name="Hyperlink 2 2 2 3 2 3 3 2" xfId="1969"/>
    <cellStyle name="Hyperlink 2 2 2 3 2 3 3 2 2" xfId="6390"/>
    <cellStyle name="Hyperlink 2 2 2 3 2 3 3 2 3" xfId="8600"/>
    <cellStyle name="Hyperlink 2 2 2 3 2 3 3 2 4" xfId="4179"/>
    <cellStyle name="Hyperlink 2 2 2 3 2 3 3 3" xfId="5285"/>
    <cellStyle name="Hyperlink 2 2 2 3 2 3 3 4" xfId="7495"/>
    <cellStyle name="Hyperlink 2 2 2 3 2 3 3 5" xfId="3074"/>
    <cellStyle name="Hyperlink 2 2 2 3 2 3 4" xfId="1417"/>
    <cellStyle name="Hyperlink 2 2 2 3 2 3 4 2" xfId="5838"/>
    <cellStyle name="Hyperlink 2 2 2 3 2 3 4 3" xfId="8048"/>
    <cellStyle name="Hyperlink 2 2 2 3 2 3 4 4" xfId="3627"/>
    <cellStyle name="Hyperlink 2 2 2 3 2 3 5" xfId="4733"/>
    <cellStyle name="Hyperlink 2 2 2 3 2 3 6" xfId="6943"/>
    <cellStyle name="Hyperlink 2 2 2 3 2 3 7" xfId="2522"/>
    <cellStyle name="Hyperlink 2 2 2 3 2 4" xfId="404"/>
    <cellStyle name="Hyperlink 2 2 2 3 2 4 2" xfId="956"/>
    <cellStyle name="Hyperlink 2 2 2 3 2 4 2 2" xfId="2061"/>
    <cellStyle name="Hyperlink 2 2 2 3 2 4 2 2 2" xfId="6482"/>
    <cellStyle name="Hyperlink 2 2 2 3 2 4 2 2 3" xfId="8692"/>
    <cellStyle name="Hyperlink 2 2 2 3 2 4 2 2 4" xfId="4271"/>
    <cellStyle name="Hyperlink 2 2 2 3 2 4 2 3" xfId="5377"/>
    <cellStyle name="Hyperlink 2 2 2 3 2 4 2 4" xfId="7587"/>
    <cellStyle name="Hyperlink 2 2 2 3 2 4 2 5" xfId="3166"/>
    <cellStyle name="Hyperlink 2 2 2 3 2 4 3" xfId="1509"/>
    <cellStyle name="Hyperlink 2 2 2 3 2 4 3 2" xfId="5930"/>
    <cellStyle name="Hyperlink 2 2 2 3 2 4 3 3" xfId="8140"/>
    <cellStyle name="Hyperlink 2 2 2 3 2 4 3 4" xfId="3719"/>
    <cellStyle name="Hyperlink 2 2 2 3 2 4 4" xfId="4825"/>
    <cellStyle name="Hyperlink 2 2 2 3 2 4 5" xfId="7035"/>
    <cellStyle name="Hyperlink 2 2 2 3 2 4 6" xfId="2614"/>
    <cellStyle name="Hyperlink 2 2 2 3 2 5" xfId="680"/>
    <cellStyle name="Hyperlink 2 2 2 3 2 5 2" xfId="1785"/>
    <cellStyle name="Hyperlink 2 2 2 3 2 5 2 2" xfId="6206"/>
    <cellStyle name="Hyperlink 2 2 2 3 2 5 2 3" xfId="8416"/>
    <cellStyle name="Hyperlink 2 2 2 3 2 5 2 4" xfId="3995"/>
    <cellStyle name="Hyperlink 2 2 2 3 2 5 3" xfId="5101"/>
    <cellStyle name="Hyperlink 2 2 2 3 2 5 4" xfId="7311"/>
    <cellStyle name="Hyperlink 2 2 2 3 2 5 5" xfId="2890"/>
    <cellStyle name="Hyperlink 2 2 2 3 2 6" xfId="1233"/>
    <cellStyle name="Hyperlink 2 2 2 3 2 6 2" xfId="5654"/>
    <cellStyle name="Hyperlink 2 2 2 3 2 6 3" xfId="7864"/>
    <cellStyle name="Hyperlink 2 2 2 3 2 6 4" xfId="3443"/>
    <cellStyle name="Hyperlink 2 2 2 3 2 7" xfId="4549"/>
    <cellStyle name="Hyperlink 2 2 2 3 2 8" xfId="6759"/>
    <cellStyle name="Hyperlink 2 2 2 3 2 9" xfId="2338"/>
    <cellStyle name="Hyperlink 2 2 2 3 3" xfId="174"/>
    <cellStyle name="Hyperlink 2 2 2 3 3 2" xfId="450"/>
    <cellStyle name="Hyperlink 2 2 2 3 3 2 2" xfId="1002"/>
    <cellStyle name="Hyperlink 2 2 2 3 3 2 2 2" xfId="2107"/>
    <cellStyle name="Hyperlink 2 2 2 3 3 2 2 2 2" xfId="6528"/>
    <cellStyle name="Hyperlink 2 2 2 3 3 2 2 2 3" xfId="8738"/>
    <cellStyle name="Hyperlink 2 2 2 3 3 2 2 2 4" xfId="4317"/>
    <cellStyle name="Hyperlink 2 2 2 3 3 2 2 3" xfId="5423"/>
    <cellStyle name="Hyperlink 2 2 2 3 3 2 2 4" xfId="7633"/>
    <cellStyle name="Hyperlink 2 2 2 3 3 2 2 5" xfId="3212"/>
    <cellStyle name="Hyperlink 2 2 2 3 3 2 3" xfId="1555"/>
    <cellStyle name="Hyperlink 2 2 2 3 3 2 3 2" xfId="5976"/>
    <cellStyle name="Hyperlink 2 2 2 3 3 2 3 3" xfId="8186"/>
    <cellStyle name="Hyperlink 2 2 2 3 3 2 3 4" xfId="3765"/>
    <cellStyle name="Hyperlink 2 2 2 3 3 2 4" xfId="4871"/>
    <cellStyle name="Hyperlink 2 2 2 3 3 2 5" xfId="7081"/>
    <cellStyle name="Hyperlink 2 2 2 3 3 2 6" xfId="2660"/>
    <cellStyle name="Hyperlink 2 2 2 3 3 3" xfId="726"/>
    <cellStyle name="Hyperlink 2 2 2 3 3 3 2" xfId="1831"/>
    <cellStyle name="Hyperlink 2 2 2 3 3 3 2 2" xfId="6252"/>
    <cellStyle name="Hyperlink 2 2 2 3 3 3 2 3" xfId="8462"/>
    <cellStyle name="Hyperlink 2 2 2 3 3 3 2 4" xfId="4041"/>
    <cellStyle name="Hyperlink 2 2 2 3 3 3 3" xfId="5147"/>
    <cellStyle name="Hyperlink 2 2 2 3 3 3 4" xfId="7357"/>
    <cellStyle name="Hyperlink 2 2 2 3 3 3 5" xfId="2936"/>
    <cellStyle name="Hyperlink 2 2 2 3 3 4" xfId="1279"/>
    <cellStyle name="Hyperlink 2 2 2 3 3 4 2" xfId="5700"/>
    <cellStyle name="Hyperlink 2 2 2 3 3 4 3" xfId="7910"/>
    <cellStyle name="Hyperlink 2 2 2 3 3 4 4" xfId="3489"/>
    <cellStyle name="Hyperlink 2 2 2 3 3 5" xfId="4595"/>
    <cellStyle name="Hyperlink 2 2 2 3 3 6" xfId="6805"/>
    <cellStyle name="Hyperlink 2 2 2 3 3 7" xfId="2384"/>
    <cellStyle name="Hyperlink 2 2 2 3 4" xfId="266"/>
    <cellStyle name="Hyperlink 2 2 2 3 4 2" xfId="542"/>
    <cellStyle name="Hyperlink 2 2 2 3 4 2 2" xfId="1094"/>
    <cellStyle name="Hyperlink 2 2 2 3 4 2 2 2" xfId="2199"/>
    <cellStyle name="Hyperlink 2 2 2 3 4 2 2 2 2" xfId="6620"/>
    <cellStyle name="Hyperlink 2 2 2 3 4 2 2 2 3" xfId="8830"/>
    <cellStyle name="Hyperlink 2 2 2 3 4 2 2 2 4" xfId="4409"/>
    <cellStyle name="Hyperlink 2 2 2 3 4 2 2 3" xfId="5515"/>
    <cellStyle name="Hyperlink 2 2 2 3 4 2 2 4" xfId="7725"/>
    <cellStyle name="Hyperlink 2 2 2 3 4 2 2 5" xfId="3304"/>
    <cellStyle name="Hyperlink 2 2 2 3 4 2 3" xfId="1647"/>
    <cellStyle name="Hyperlink 2 2 2 3 4 2 3 2" xfId="6068"/>
    <cellStyle name="Hyperlink 2 2 2 3 4 2 3 3" xfId="8278"/>
    <cellStyle name="Hyperlink 2 2 2 3 4 2 3 4" xfId="3857"/>
    <cellStyle name="Hyperlink 2 2 2 3 4 2 4" xfId="4963"/>
    <cellStyle name="Hyperlink 2 2 2 3 4 2 5" xfId="7173"/>
    <cellStyle name="Hyperlink 2 2 2 3 4 2 6" xfId="2752"/>
    <cellStyle name="Hyperlink 2 2 2 3 4 3" xfId="818"/>
    <cellStyle name="Hyperlink 2 2 2 3 4 3 2" xfId="1923"/>
    <cellStyle name="Hyperlink 2 2 2 3 4 3 2 2" xfId="6344"/>
    <cellStyle name="Hyperlink 2 2 2 3 4 3 2 3" xfId="8554"/>
    <cellStyle name="Hyperlink 2 2 2 3 4 3 2 4" xfId="4133"/>
    <cellStyle name="Hyperlink 2 2 2 3 4 3 3" xfId="5239"/>
    <cellStyle name="Hyperlink 2 2 2 3 4 3 4" xfId="7449"/>
    <cellStyle name="Hyperlink 2 2 2 3 4 3 5" xfId="3028"/>
    <cellStyle name="Hyperlink 2 2 2 3 4 4" xfId="1371"/>
    <cellStyle name="Hyperlink 2 2 2 3 4 4 2" xfId="5792"/>
    <cellStyle name="Hyperlink 2 2 2 3 4 4 3" xfId="8002"/>
    <cellStyle name="Hyperlink 2 2 2 3 4 4 4" xfId="3581"/>
    <cellStyle name="Hyperlink 2 2 2 3 4 5" xfId="4687"/>
    <cellStyle name="Hyperlink 2 2 2 3 4 6" xfId="6897"/>
    <cellStyle name="Hyperlink 2 2 2 3 4 7" xfId="2476"/>
    <cellStyle name="Hyperlink 2 2 2 3 5" xfId="358"/>
    <cellStyle name="Hyperlink 2 2 2 3 5 2" xfId="910"/>
    <cellStyle name="Hyperlink 2 2 2 3 5 2 2" xfId="2015"/>
    <cellStyle name="Hyperlink 2 2 2 3 5 2 2 2" xfId="6436"/>
    <cellStyle name="Hyperlink 2 2 2 3 5 2 2 3" xfId="8646"/>
    <cellStyle name="Hyperlink 2 2 2 3 5 2 2 4" xfId="4225"/>
    <cellStyle name="Hyperlink 2 2 2 3 5 2 3" xfId="5331"/>
    <cellStyle name="Hyperlink 2 2 2 3 5 2 4" xfId="7541"/>
    <cellStyle name="Hyperlink 2 2 2 3 5 2 5" xfId="3120"/>
    <cellStyle name="Hyperlink 2 2 2 3 5 3" xfId="1463"/>
    <cellStyle name="Hyperlink 2 2 2 3 5 3 2" xfId="5884"/>
    <cellStyle name="Hyperlink 2 2 2 3 5 3 3" xfId="8094"/>
    <cellStyle name="Hyperlink 2 2 2 3 5 3 4" xfId="3673"/>
    <cellStyle name="Hyperlink 2 2 2 3 5 4" xfId="4779"/>
    <cellStyle name="Hyperlink 2 2 2 3 5 5" xfId="6989"/>
    <cellStyle name="Hyperlink 2 2 2 3 5 6" xfId="2568"/>
    <cellStyle name="Hyperlink 2 2 2 3 6" xfId="634"/>
    <cellStyle name="Hyperlink 2 2 2 3 6 2" xfId="1739"/>
    <cellStyle name="Hyperlink 2 2 2 3 6 2 2" xfId="6160"/>
    <cellStyle name="Hyperlink 2 2 2 3 6 2 3" xfId="8370"/>
    <cellStyle name="Hyperlink 2 2 2 3 6 2 4" xfId="3949"/>
    <cellStyle name="Hyperlink 2 2 2 3 6 3" xfId="5055"/>
    <cellStyle name="Hyperlink 2 2 2 3 6 4" xfId="7265"/>
    <cellStyle name="Hyperlink 2 2 2 3 6 5" xfId="2844"/>
    <cellStyle name="Hyperlink 2 2 2 3 7" xfId="1187"/>
    <cellStyle name="Hyperlink 2 2 2 3 7 2" xfId="5608"/>
    <cellStyle name="Hyperlink 2 2 2 3 7 3" xfId="7818"/>
    <cellStyle name="Hyperlink 2 2 2 3 7 4" xfId="3397"/>
    <cellStyle name="Hyperlink 2 2 2 3 8" xfId="4503"/>
    <cellStyle name="Hyperlink 2 2 2 3 9" xfId="6713"/>
    <cellStyle name="Hyperlink 2 2 2 4" xfId="108"/>
    <cellStyle name="Hyperlink 2 2 2 4 2" xfId="200"/>
    <cellStyle name="Hyperlink 2 2 2 4 2 2" xfId="476"/>
    <cellStyle name="Hyperlink 2 2 2 4 2 2 2" xfId="1028"/>
    <cellStyle name="Hyperlink 2 2 2 4 2 2 2 2" xfId="2133"/>
    <cellStyle name="Hyperlink 2 2 2 4 2 2 2 2 2" xfId="6554"/>
    <cellStyle name="Hyperlink 2 2 2 4 2 2 2 2 3" xfId="8764"/>
    <cellStyle name="Hyperlink 2 2 2 4 2 2 2 2 4" xfId="4343"/>
    <cellStyle name="Hyperlink 2 2 2 4 2 2 2 3" xfId="5449"/>
    <cellStyle name="Hyperlink 2 2 2 4 2 2 2 4" xfId="7659"/>
    <cellStyle name="Hyperlink 2 2 2 4 2 2 2 5" xfId="3238"/>
    <cellStyle name="Hyperlink 2 2 2 4 2 2 3" xfId="1581"/>
    <cellStyle name="Hyperlink 2 2 2 4 2 2 3 2" xfId="6002"/>
    <cellStyle name="Hyperlink 2 2 2 4 2 2 3 3" xfId="8212"/>
    <cellStyle name="Hyperlink 2 2 2 4 2 2 3 4" xfId="3791"/>
    <cellStyle name="Hyperlink 2 2 2 4 2 2 4" xfId="4897"/>
    <cellStyle name="Hyperlink 2 2 2 4 2 2 5" xfId="7107"/>
    <cellStyle name="Hyperlink 2 2 2 4 2 2 6" xfId="2686"/>
    <cellStyle name="Hyperlink 2 2 2 4 2 3" xfId="752"/>
    <cellStyle name="Hyperlink 2 2 2 4 2 3 2" xfId="1857"/>
    <cellStyle name="Hyperlink 2 2 2 4 2 3 2 2" xfId="6278"/>
    <cellStyle name="Hyperlink 2 2 2 4 2 3 2 3" xfId="8488"/>
    <cellStyle name="Hyperlink 2 2 2 4 2 3 2 4" xfId="4067"/>
    <cellStyle name="Hyperlink 2 2 2 4 2 3 3" xfId="5173"/>
    <cellStyle name="Hyperlink 2 2 2 4 2 3 4" xfId="7383"/>
    <cellStyle name="Hyperlink 2 2 2 4 2 3 5" xfId="2962"/>
    <cellStyle name="Hyperlink 2 2 2 4 2 4" xfId="1305"/>
    <cellStyle name="Hyperlink 2 2 2 4 2 4 2" xfId="5726"/>
    <cellStyle name="Hyperlink 2 2 2 4 2 4 3" xfId="7936"/>
    <cellStyle name="Hyperlink 2 2 2 4 2 4 4" xfId="3515"/>
    <cellStyle name="Hyperlink 2 2 2 4 2 5" xfId="4621"/>
    <cellStyle name="Hyperlink 2 2 2 4 2 6" xfId="6831"/>
    <cellStyle name="Hyperlink 2 2 2 4 2 7" xfId="2410"/>
    <cellStyle name="Hyperlink 2 2 2 4 3" xfId="292"/>
    <cellStyle name="Hyperlink 2 2 2 4 3 2" xfId="568"/>
    <cellStyle name="Hyperlink 2 2 2 4 3 2 2" xfId="1120"/>
    <cellStyle name="Hyperlink 2 2 2 4 3 2 2 2" xfId="2225"/>
    <cellStyle name="Hyperlink 2 2 2 4 3 2 2 2 2" xfId="6646"/>
    <cellStyle name="Hyperlink 2 2 2 4 3 2 2 2 3" xfId="8856"/>
    <cellStyle name="Hyperlink 2 2 2 4 3 2 2 2 4" xfId="4435"/>
    <cellStyle name="Hyperlink 2 2 2 4 3 2 2 3" xfId="5541"/>
    <cellStyle name="Hyperlink 2 2 2 4 3 2 2 4" xfId="7751"/>
    <cellStyle name="Hyperlink 2 2 2 4 3 2 2 5" xfId="3330"/>
    <cellStyle name="Hyperlink 2 2 2 4 3 2 3" xfId="1673"/>
    <cellStyle name="Hyperlink 2 2 2 4 3 2 3 2" xfId="6094"/>
    <cellStyle name="Hyperlink 2 2 2 4 3 2 3 3" xfId="8304"/>
    <cellStyle name="Hyperlink 2 2 2 4 3 2 3 4" xfId="3883"/>
    <cellStyle name="Hyperlink 2 2 2 4 3 2 4" xfId="4989"/>
    <cellStyle name="Hyperlink 2 2 2 4 3 2 5" xfId="7199"/>
    <cellStyle name="Hyperlink 2 2 2 4 3 2 6" xfId="2778"/>
    <cellStyle name="Hyperlink 2 2 2 4 3 3" xfId="844"/>
    <cellStyle name="Hyperlink 2 2 2 4 3 3 2" xfId="1949"/>
    <cellStyle name="Hyperlink 2 2 2 4 3 3 2 2" xfId="6370"/>
    <cellStyle name="Hyperlink 2 2 2 4 3 3 2 3" xfId="8580"/>
    <cellStyle name="Hyperlink 2 2 2 4 3 3 2 4" xfId="4159"/>
    <cellStyle name="Hyperlink 2 2 2 4 3 3 3" xfId="5265"/>
    <cellStyle name="Hyperlink 2 2 2 4 3 3 4" xfId="7475"/>
    <cellStyle name="Hyperlink 2 2 2 4 3 3 5" xfId="3054"/>
    <cellStyle name="Hyperlink 2 2 2 4 3 4" xfId="1397"/>
    <cellStyle name="Hyperlink 2 2 2 4 3 4 2" xfId="5818"/>
    <cellStyle name="Hyperlink 2 2 2 4 3 4 3" xfId="8028"/>
    <cellStyle name="Hyperlink 2 2 2 4 3 4 4" xfId="3607"/>
    <cellStyle name="Hyperlink 2 2 2 4 3 5" xfId="4713"/>
    <cellStyle name="Hyperlink 2 2 2 4 3 6" xfId="6923"/>
    <cellStyle name="Hyperlink 2 2 2 4 3 7" xfId="2502"/>
    <cellStyle name="Hyperlink 2 2 2 4 4" xfId="384"/>
    <cellStyle name="Hyperlink 2 2 2 4 4 2" xfId="936"/>
    <cellStyle name="Hyperlink 2 2 2 4 4 2 2" xfId="2041"/>
    <cellStyle name="Hyperlink 2 2 2 4 4 2 2 2" xfId="6462"/>
    <cellStyle name="Hyperlink 2 2 2 4 4 2 2 3" xfId="8672"/>
    <cellStyle name="Hyperlink 2 2 2 4 4 2 2 4" xfId="4251"/>
    <cellStyle name="Hyperlink 2 2 2 4 4 2 3" xfId="5357"/>
    <cellStyle name="Hyperlink 2 2 2 4 4 2 4" xfId="7567"/>
    <cellStyle name="Hyperlink 2 2 2 4 4 2 5" xfId="3146"/>
    <cellStyle name="Hyperlink 2 2 2 4 4 3" xfId="1489"/>
    <cellStyle name="Hyperlink 2 2 2 4 4 3 2" xfId="5910"/>
    <cellStyle name="Hyperlink 2 2 2 4 4 3 3" xfId="8120"/>
    <cellStyle name="Hyperlink 2 2 2 4 4 3 4" xfId="3699"/>
    <cellStyle name="Hyperlink 2 2 2 4 4 4" xfId="4805"/>
    <cellStyle name="Hyperlink 2 2 2 4 4 5" xfId="7015"/>
    <cellStyle name="Hyperlink 2 2 2 4 4 6" xfId="2594"/>
    <cellStyle name="Hyperlink 2 2 2 4 5" xfId="660"/>
    <cellStyle name="Hyperlink 2 2 2 4 5 2" xfId="1765"/>
    <cellStyle name="Hyperlink 2 2 2 4 5 2 2" xfId="6186"/>
    <cellStyle name="Hyperlink 2 2 2 4 5 2 3" xfId="8396"/>
    <cellStyle name="Hyperlink 2 2 2 4 5 2 4" xfId="3975"/>
    <cellStyle name="Hyperlink 2 2 2 4 5 3" xfId="5081"/>
    <cellStyle name="Hyperlink 2 2 2 4 5 4" xfId="7291"/>
    <cellStyle name="Hyperlink 2 2 2 4 5 5" xfId="2870"/>
    <cellStyle name="Hyperlink 2 2 2 4 6" xfId="1213"/>
    <cellStyle name="Hyperlink 2 2 2 4 6 2" xfId="5634"/>
    <cellStyle name="Hyperlink 2 2 2 4 6 3" xfId="7844"/>
    <cellStyle name="Hyperlink 2 2 2 4 6 4" xfId="3423"/>
    <cellStyle name="Hyperlink 2 2 2 4 7" xfId="4529"/>
    <cellStyle name="Hyperlink 2 2 2 4 8" xfId="6739"/>
    <cellStyle name="Hyperlink 2 2 2 4 9" xfId="2318"/>
    <cellStyle name="Hyperlink 2 2 2 5" xfId="154"/>
    <cellStyle name="Hyperlink 2 2 2 5 2" xfId="430"/>
    <cellStyle name="Hyperlink 2 2 2 5 2 2" xfId="982"/>
    <cellStyle name="Hyperlink 2 2 2 5 2 2 2" xfId="2087"/>
    <cellStyle name="Hyperlink 2 2 2 5 2 2 2 2" xfId="6508"/>
    <cellStyle name="Hyperlink 2 2 2 5 2 2 2 3" xfId="8718"/>
    <cellStyle name="Hyperlink 2 2 2 5 2 2 2 4" xfId="4297"/>
    <cellStyle name="Hyperlink 2 2 2 5 2 2 3" xfId="5403"/>
    <cellStyle name="Hyperlink 2 2 2 5 2 2 4" xfId="7613"/>
    <cellStyle name="Hyperlink 2 2 2 5 2 2 5" xfId="3192"/>
    <cellStyle name="Hyperlink 2 2 2 5 2 3" xfId="1535"/>
    <cellStyle name="Hyperlink 2 2 2 5 2 3 2" xfId="5956"/>
    <cellStyle name="Hyperlink 2 2 2 5 2 3 3" xfId="8166"/>
    <cellStyle name="Hyperlink 2 2 2 5 2 3 4" xfId="3745"/>
    <cellStyle name="Hyperlink 2 2 2 5 2 4" xfId="4851"/>
    <cellStyle name="Hyperlink 2 2 2 5 2 5" xfId="7061"/>
    <cellStyle name="Hyperlink 2 2 2 5 2 6" xfId="2640"/>
    <cellStyle name="Hyperlink 2 2 2 5 3" xfId="706"/>
    <cellStyle name="Hyperlink 2 2 2 5 3 2" xfId="1811"/>
    <cellStyle name="Hyperlink 2 2 2 5 3 2 2" xfId="6232"/>
    <cellStyle name="Hyperlink 2 2 2 5 3 2 3" xfId="8442"/>
    <cellStyle name="Hyperlink 2 2 2 5 3 2 4" xfId="4021"/>
    <cellStyle name="Hyperlink 2 2 2 5 3 3" xfId="5127"/>
    <cellStyle name="Hyperlink 2 2 2 5 3 4" xfId="7337"/>
    <cellStyle name="Hyperlink 2 2 2 5 3 5" xfId="2916"/>
    <cellStyle name="Hyperlink 2 2 2 5 4" xfId="1259"/>
    <cellStyle name="Hyperlink 2 2 2 5 4 2" xfId="5680"/>
    <cellStyle name="Hyperlink 2 2 2 5 4 3" xfId="7890"/>
    <cellStyle name="Hyperlink 2 2 2 5 4 4" xfId="3469"/>
    <cellStyle name="Hyperlink 2 2 2 5 5" xfId="4575"/>
    <cellStyle name="Hyperlink 2 2 2 5 6" xfId="6785"/>
    <cellStyle name="Hyperlink 2 2 2 5 7" xfId="2364"/>
    <cellStyle name="Hyperlink 2 2 2 6" xfId="246"/>
    <cellStyle name="Hyperlink 2 2 2 6 2" xfId="522"/>
    <cellStyle name="Hyperlink 2 2 2 6 2 2" xfId="1074"/>
    <cellStyle name="Hyperlink 2 2 2 6 2 2 2" xfId="2179"/>
    <cellStyle name="Hyperlink 2 2 2 6 2 2 2 2" xfId="6600"/>
    <cellStyle name="Hyperlink 2 2 2 6 2 2 2 3" xfId="8810"/>
    <cellStyle name="Hyperlink 2 2 2 6 2 2 2 4" xfId="4389"/>
    <cellStyle name="Hyperlink 2 2 2 6 2 2 3" xfId="5495"/>
    <cellStyle name="Hyperlink 2 2 2 6 2 2 4" xfId="7705"/>
    <cellStyle name="Hyperlink 2 2 2 6 2 2 5" xfId="3284"/>
    <cellStyle name="Hyperlink 2 2 2 6 2 3" xfId="1627"/>
    <cellStyle name="Hyperlink 2 2 2 6 2 3 2" xfId="6048"/>
    <cellStyle name="Hyperlink 2 2 2 6 2 3 3" xfId="8258"/>
    <cellStyle name="Hyperlink 2 2 2 6 2 3 4" xfId="3837"/>
    <cellStyle name="Hyperlink 2 2 2 6 2 4" xfId="4943"/>
    <cellStyle name="Hyperlink 2 2 2 6 2 5" xfId="7153"/>
    <cellStyle name="Hyperlink 2 2 2 6 2 6" xfId="2732"/>
    <cellStyle name="Hyperlink 2 2 2 6 3" xfId="798"/>
    <cellStyle name="Hyperlink 2 2 2 6 3 2" xfId="1903"/>
    <cellStyle name="Hyperlink 2 2 2 6 3 2 2" xfId="6324"/>
    <cellStyle name="Hyperlink 2 2 2 6 3 2 3" xfId="8534"/>
    <cellStyle name="Hyperlink 2 2 2 6 3 2 4" xfId="4113"/>
    <cellStyle name="Hyperlink 2 2 2 6 3 3" xfId="5219"/>
    <cellStyle name="Hyperlink 2 2 2 6 3 4" xfId="7429"/>
    <cellStyle name="Hyperlink 2 2 2 6 3 5" xfId="3008"/>
    <cellStyle name="Hyperlink 2 2 2 6 4" xfId="1351"/>
    <cellStyle name="Hyperlink 2 2 2 6 4 2" xfId="5772"/>
    <cellStyle name="Hyperlink 2 2 2 6 4 3" xfId="7982"/>
    <cellStyle name="Hyperlink 2 2 2 6 4 4" xfId="3561"/>
    <cellStyle name="Hyperlink 2 2 2 6 5" xfId="4667"/>
    <cellStyle name="Hyperlink 2 2 2 6 6" xfId="6877"/>
    <cellStyle name="Hyperlink 2 2 2 6 7" xfId="2456"/>
    <cellStyle name="Hyperlink 2 2 2 7" xfId="338"/>
    <cellStyle name="Hyperlink 2 2 2 7 2" xfId="890"/>
    <cellStyle name="Hyperlink 2 2 2 7 2 2" xfId="1995"/>
    <cellStyle name="Hyperlink 2 2 2 7 2 2 2" xfId="6416"/>
    <cellStyle name="Hyperlink 2 2 2 7 2 2 3" xfId="8626"/>
    <cellStyle name="Hyperlink 2 2 2 7 2 2 4" xfId="4205"/>
    <cellStyle name="Hyperlink 2 2 2 7 2 3" xfId="5311"/>
    <cellStyle name="Hyperlink 2 2 2 7 2 4" xfId="7521"/>
    <cellStyle name="Hyperlink 2 2 2 7 2 5" xfId="3100"/>
    <cellStyle name="Hyperlink 2 2 2 7 3" xfId="1443"/>
    <cellStyle name="Hyperlink 2 2 2 7 3 2" xfId="5864"/>
    <cellStyle name="Hyperlink 2 2 2 7 3 3" xfId="8074"/>
    <cellStyle name="Hyperlink 2 2 2 7 3 4" xfId="3653"/>
    <cellStyle name="Hyperlink 2 2 2 7 4" xfId="4759"/>
    <cellStyle name="Hyperlink 2 2 2 7 5" xfId="6969"/>
    <cellStyle name="Hyperlink 2 2 2 7 6" xfId="2548"/>
    <cellStyle name="Hyperlink 2 2 2 8" xfId="614"/>
    <cellStyle name="Hyperlink 2 2 2 8 2" xfId="1719"/>
    <cellStyle name="Hyperlink 2 2 2 8 2 2" xfId="6140"/>
    <cellStyle name="Hyperlink 2 2 2 8 2 3" xfId="8350"/>
    <cellStyle name="Hyperlink 2 2 2 8 2 4" xfId="3929"/>
    <cellStyle name="Hyperlink 2 2 2 8 3" xfId="5035"/>
    <cellStyle name="Hyperlink 2 2 2 8 4" xfId="7245"/>
    <cellStyle name="Hyperlink 2 2 2 8 5" xfId="2824"/>
    <cellStyle name="Hyperlink 2 2 2 9" xfId="1167"/>
    <cellStyle name="Hyperlink 2 2 2 9 2" xfId="5588"/>
    <cellStyle name="Hyperlink 2 2 2 9 3" xfId="7798"/>
    <cellStyle name="Hyperlink 2 2 2 9 4" xfId="3377"/>
    <cellStyle name="Hyperlink 2 2 3" xfId="67"/>
    <cellStyle name="Hyperlink 2 2 3 10" xfId="6698"/>
    <cellStyle name="Hyperlink 2 2 3 11" xfId="2277"/>
    <cellStyle name="Hyperlink 2 2 3 2" xfId="87"/>
    <cellStyle name="Hyperlink 2 2 3 2 10" xfId="2297"/>
    <cellStyle name="Hyperlink 2 2 3 2 2" xfId="133"/>
    <cellStyle name="Hyperlink 2 2 3 2 2 2" xfId="225"/>
    <cellStyle name="Hyperlink 2 2 3 2 2 2 2" xfId="501"/>
    <cellStyle name="Hyperlink 2 2 3 2 2 2 2 2" xfId="1053"/>
    <cellStyle name="Hyperlink 2 2 3 2 2 2 2 2 2" xfId="2158"/>
    <cellStyle name="Hyperlink 2 2 3 2 2 2 2 2 2 2" xfId="6579"/>
    <cellStyle name="Hyperlink 2 2 3 2 2 2 2 2 2 3" xfId="8789"/>
    <cellStyle name="Hyperlink 2 2 3 2 2 2 2 2 2 4" xfId="4368"/>
    <cellStyle name="Hyperlink 2 2 3 2 2 2 2 2 3" xfId="5474"/>
    <cellStyle name="Hyperlink 2 2 3 2 2 2 2 2 4" xfId="7684"/>
    <cellStyle name="Hyperlink 2 2 3 2 2 2 2 2 5" xfId="3263"/>
    <cellStyle name="Hyperlink 2 2 3 2 2 2 2 3" xfId="1606"/>
    <cellStyle name="Hyperlink 2 2 3 2 2 2 2 3 2" xfId="6027"/>
    <cellStyle name="Hyperlink 2 2 3 2 2 2 2 3 3" xfId="8237"/>
    <cellStyle name="Hyperlink 2 2 3 2 2 2 2 3 4" xfId="3816"/>
    <cellStyle name="Hyperlink 2 2 3 2 2 2 2 4" xfId="4922"/>
    <cellStyle name="Hyperlink 2 2 3 2 2 2 2 5" xfId="7132"/>
    <cellStyle name="Hyperlink 2 2 3 2 2 2 2 6" xfId="2711"/>
    <cellStyle name="Hyperlink 2 2 3 2 2 2 3" xfId="777"/>
    <cellStyle name="Hyperlink 2 2 3 2 2 2 3 2" xfId="1882"/>
    <cellStyle name="Hyperlink 2 2 3 2 2 2 3 2 2" xfId="6303"/>
    <cellStyle name="Hyperlink 2 2 3 2 2 2 3 2 3" xfId="8513"/>
    <cellStyle name="Hyperlink 2 2 3 2 2 2 3 2 4" xfId="4092"/>
    <cellStyle name="Hyperlink 2 2 3 2 2 2 3 3" xfId="5198"/>
    <cellStyle name="Hyperlink 2 2 3 2 2 2 3 4" xfId="7408"/>
    <cellStyle name="Hyperlink 2 2 3 2 2 2 3 5" xfId="2987"/>
    <cellStyle name="Hyperlink 2 2 3 2 2 2 4" xfId="1330"/>
    <cellStyle name="Hyperlink 2 2 3 2 2 2 4 2" xfId="5751"/>
    <cellStyle name="Hyperlink 2 2 3 2 2 2 4 3" xfId="7961"/>
    <cellStyle name="Hyperlink 2 2 3 2 2 2 4 4" xfId="3540"/>
    <cellStyle name="Hyperlink 2 2 3 2 2 2 5" xfId="4646"/>
    <cellStyle name="Hyperlink 2 2 3 2 2 2 6" xfId="6856"/>
    <cellStyle name="Hyperlink 2 2 3 2 2 2 7" xfId="2435"/>
    <cellStyle name="Hyperlink 2 2 3 2 2 3" xfId="317"/>
    <cellStyle name="Hyperlink 2 2 3 2 2 3 2" xfId="593"/>
    <cellStyle name="Hyperlink 2 2 3 2 2 3 2 2" xfId="1145"/>
    <cellStyle name="Hyperlink 2 2 3 2 2 3 2 2 2" xfId="2250"/>
    <cellStyle name="Hyperlink 2 2 3 2 2 3 2 2 2 2" xfId="6671"/>
    <cellStyle name="Hyperlink 2 2 3 2 2 3 2 2 2 3" xfId="8881"/>
    <cellStyle name="Hyperlink 2 2 3 2 2 3 2 2 2 4" xfId="4460"/>
    <cellStyle name="Hyperlink 2 2 3 2 2 3 2 2 3" xfId="5566"/>
    <cellStyle name="Hyperlink 2 2 3 2 2 3 2 2 4" xfId="7776"/>
    <cellStyle name="Hyperlink 2 2 3 2 2 3 2 2 5" xfId="3355"/>
    <cellStyle name="Hyperlink 2 2 3 2 2 3 2 3" xfId="1698"/>
    <cellStyle name="Hyperlink 2 2 3 2 2 3 2 3 2" xfId="6119"/>
    <cellStyle name="Hyperlink 2 2 3 2 2 3 2 3 3" xfId="8329"/>
    <cellStyle name="Hyperlink 2 2 3 2 2 3 2 3 4" xfId="3908"/>
    <cellStyle name="Hyperlink 2 2 3 2 2 3 2 4" xfId="5014"/>
    <cellStyle name="Hyperlink 2 2 3 2 2 3 2 5" xfId="7224"/>
    <cellStyle name="Hyperlink 2 2 3 2 2 3 2 6" xfId="2803"/>
    <cellStyle name="Hyperlink 2 2 3 2 2 3 3" xfId="869"/>
    <cellStyle name="Hyperlink 2 2 3 2 2 3 3 2" xfId="1974"/>
    <cellStyle name="Hyperlink 2 2 3 2 2 3 3 2 2" xfId="6395"/>
    <cellStyle name="Hyperlink 2 2 3 2 2 3 3 2 3" xfId="8605"/>
    <cellStyle name="Hyperlink 2 2 3 2 2 3 3 2 4" xfId="4184"/>
    <cellStyle name="Hyperlink 2 2 3 2 2 3 3 3" xfId="5290"/>
    <cellStyle name="Hyperlink 2 2 3 2 2 3 3 4" xfId="7500"/>
    <cellStyle name="Hyperlink 2 2 3 2 2 3 3 5" xfId="3079"/>
    <cellStyle name="Hyperlink 2 2 3 2 2 3 4" xfId="1422"/>
    <cellStyle name="Hyperlink 2 2 3 2 2 3 4 2" xfId="5843"/>
    <cellStyle name="Hyperlink 2 2 3 2 2 3 4 3" xfId="8053"/>
    <cellStyle name="Hyperlink 2 2 3 2 2 3 4 4" xfId="3632"/>
    <cellStyle name="Hyperlink 2 2 3 2 2 3 5" xfId="4738"/>
    <cellStyle name="Hyperlink 2 2 3 2 2 3 6" xfId="6948"/>
    <cellStyle name="Hyperlink 2 2 3 2 2 3 7" xfId="2527"/>
    <cellStyle name="Hyperlink 2 2 3 2 2 4" xfId="409"/>
    <cellStyle name="Hyperlink 2 2 3 2 2 4 2" xfId="961"/>
    <cellStyle name="Hyperlink 2 2 3 2 2 4 2 2" xfId="2066"/>
    <cellStyle name="Hyperlink 2 2 3 2 2 4 2 2 2" xfId="6487"/>
    <cellStyle name="Hyperlink 2 2 3 2 2 4 2 2 3" xfId="8697"/>
    <cellStyle name="Hyperlink 2 2 3 2 2 4 2 2 4" xfId="4276"/>
    <cellStyle name="Hyperlink 2 2 3 2 2 4 2 3" xfId="5382"/>
    <cellStyle name="Hyperlink 2 2 3 2 2 4 2 4" xfId="7592"/>
    <cellStyle name="Hyperlink 2 2 3 2 2 4 2 5" xfId="3171"/>
    <cellStyle name="Hyperlink 2 2 3 2 2 4 3" xfId="1514"/>
    <cellStyle name="Hyperlink 2 2 3 2 2 4 3 2" xfId="5935"/>
    <cellStyle name="Hyperlink 2 2 3 2 2 4 3 3" xfId="8145"/>
    <cellStyle name="Hyperlink 2 2 3 2 2 4 3 4" xfId="3724"/>
    <cellStyle name="Hyperlink 2 2 3 2 2 4 4" xfId="4830"/>
    <cellStyle name="Hyperlink 2 2 3 2 2 4 5" xfId="7040"/>
    <cellStyle name="Hyperlink 2 2 3 2 2 4 6" xfId="2619"/>
    <cellStyle name="Hyperlink 2 2 3 2 2 5" xfId="685"/>
    <cellStyle name="Hyperlink 2 2 3 2 2 5 2" xfId="1790"/>
    <cellStyle name="Hyperlink 2 2 3 2 2 5 2 2" xfId="6211"/>
    <cellStyle name="Hyperlink 2 2 3 2 2 5 2 3" xfId="8421"/>
    <cellStyle name="Hyperlink 2 2 3 2 2 5 2 4" xfId="4000"/>
    <cellStyle name="Hyperlink 2 2 3 2 2 5 3" xfId="5106"/>
    <cellStyle name="Hyperlink 2 2 3 2 2 5 4" xfId="7316"/>
    <cellStyle name="Hyperlink 2 2 3 2 2 5 5" xfId="2895"/>
    <cellStyle name="Hyperlink 2 2 3 2 2 6" xfId="1238"/>
    <cellStyle name="Hyperlink 2 2 3 2 2 6 2" xfId="5659"/>
    <cellStyle name="Hyperlink 2 2 3 2 2 6 3" xfId="7869"/>
    <cellStyle name="Hyperlink 2 2 3 2 2 6 4" xfId="3448"/>
    <cellStyle name="Hyperlink 2 2 3 2 2 7" xfId="4554"/>
    <cellStyle name="Hyperlink 2 2 3 2 2 8" xfId="6764"/>
    <cellStyle name="Hyperlink 2 2 3 2 2 9" xfId="2343"/>
    <cellStyle name="Hyperlink 2 2 3 2 3" xfId="179"/>
    <cellStyle name="Hyperlink 2 2 3 2 3 2" xfId="455"/>
    <cellStyle name="Hyperlink 2 2 3 2 3 2 2" xfId="1007"/>
    <cellStyle name="Hyperlink 2 2 3 2 3 2 2 2" xfId="2112"/>
    <cellStyle name="Hyperlink 2 2 3 2 3 2 2 2 2" xfId="6533"/>
    <cellStyle name="Hyperlink 2 2 3 2 3 2 2 2 3" xfId="8743"/>
    <cellStyle name="Hyperlink 2 2 3 2 3 2 2 2 4" xfId="4322"/>
    <cellStyle name="Hyperlink 2 2 3 2 3 2 2 3" xfId="5428"/>
    <cellStyle name="Hyperlink 2 2 3 2 3 2 2 4" xfId="7638"/>
    <cellStyle name="Hyperlink 2 2 3 2 3 2 2 5" xfId="3217"/>
    <cellStyle name="Hyperlink 2 2 3 2 3 2 3" xfId="1560"/>
    <cellStyle name="Hyperlink 2 2 3 2 3 2 3 2" xfId="5981"/>
    <cellStyle name="Hyperlink 2 2 3 2 3 2 3 3" xfId="8191"/>
    <cellStyle name="Hyperlink 2 2 3 2 3 2 3 4" xfId="3770"/>
    <cellStyle name="Hyperlink 2 2 3 2 3 2 4" xfId="4876"/>
    <cellStyle name="Hyperlink 2 2 3 2 3 2 5" xfId="7086"/>
    <cellStyle name="Hyperlink 2 2 3 2 3 2 6" xfId="2665"/>
    <cellStyle name="Hyperlink 2 2 3 2 3 3" xfId="731"/>
    <cellStyle name="Hyperlink 2 2 3 2 3 3 2" xfId="1836"/>
    <cellStyle name="Hyperlink 2 2 3 2 3 3 2 2" xfId="6257"/>
    <cellStyle name="Hyperlink 2 2 3 2 3 3 2 3" xfId="8467"/>
    <cellStyle name="Hyperlink 2 2 3 2 3 3 2 4" xfId="4046"/>
    <cellStyle name="Hyperlink 2 2 3 2 3 3 3" xfId="5152"/>
    <cellStyle name="Hyperlink 2 2 3 2 3 3 4" xfId="7362"/>
    <cellStyle name="Hyperlink 2 2 3 2 3 3 5" xfId="2941"/>
    <cellStyle name="Hyperlink 2 2 3 2 3 4" xfId="1284"/>
    <cellStyle name="Hyperlink 2 2 3 2 3 4 2" xfId="5705"/>
    <cellStyle name="Hyperlink 2 2 3 2 3 4 3" xfId="7915"/>
    <cellStyle name="Hyperlink 2 2 3 2 3 4 4" xfId="3494"/>
    <cellStyle name="Hyperlink 2 2 3 2 3 5" xfId="4600"/>
    <cellStyle name="Hyperlink 2 2 3 2 3 6" xfId="6810"/>
    <cellStyle name="Hyperlink 2 2 3 2 3 7" xfId="2389"/>
    <cellStyle name="Hyperlink 2 2 3 2 4" xfId="271"/>
    <cellStyle name="Hyperlink 2 2 3 2 4 2" xfId="547"/>
    <cellStyle name="Hyperlink 2 2 3 2 4 2 2" xfId="1099"/>
    <cellStyle name="Hyperlink 2 2 3 2 4 2 2 2" xfId="2204"/>
    <cellStyle name="Hyperlink 2 2 3 2 4 2 2 2 2" xfId="6625"/>
    <cellStyle name="Hyperlink 2 2 3 2 4 2 2 2 3" xfId="8835"/>
    <cellStyle name="Hyperlink 2 2 3 2 4 2 2 2 4" xfId="4414"/>
    <cellStyle name="Hyperlink 2 2 3 2 4 2 2 3" xfId="5520"/>
    <cellStyle name="Hyperlink 2 2 3 2 4 2 2 4" xfId="7730"/>
    <cellStyle name="Hyperlink 2 2 3 2 4 2 2 5" xfId="3309"/>
    <cellStyle name="Hyperlink 2 2 3 2 4 2 3" xfId="1652"/>
    <cellStyle name="Hyperlink 2 2 3 2 4 2 3 2" xfId="6073"/>
    <cellStyle name="Hyperlink 2 2 3 2 4 2 3 3" xfId="8283"/>
    <cellStyle name="Hyperlink 2 2 3 2 4 2 3 4" xfId="3862"/>
    <cellStyle name="Hyperlink 2 2 3 2 4 2 4" xfId="4968"/>
    <cellStyle name="Hyperlink 2 2 3 2 4 2 5" xfId="7178"/>
    <cellStyle name="Hyperlink 2 2 3 2 4 2 6" xfId="2757"/>
    <cellStyle name="Hyperlink 2 2 3 2 4 3" xfId="823"/>
    <cellStyle name="Hyperlink 2 2 3 2 4 3 2" xfId="1928"/>
    <cellStyle name="Hyperlink 2 2 3 2 4 3 2 2" xfId="6349"/>
    <cellStyle name="Hyperlink 2 2 3 2 4 3 2 3" xfId="8559"/>
    <cellStyle name="Hyperlink 2 2 3 2 4 3 2 4" xfId="4138"/>
    <cellStyle name="Hyperlink 2 2 3 2 4 3 3" xfId="5244"/>
    <cellStyle name="Hyperlink 2 2 3 2 4 3 4" xfId="7454"/>
    <cellStyle name="Hyperlink 2 2 3 2 4 3 5" xfId="3033"/>
    <cellStyle name="Hyperlink 2 2 3 2 4 4" xfId="1376"/>
    <cellStyle name="Hyperlink 2 2 3 2 4 4 2" xfId="5797"/>
    <cellStyle name="Hyperlink 2 2 3 2 4 4 3" xfId="8007"/>
    <cellStyle name="Hyperlink 2 2 3 2 4 4 4" xfId="3586"/>
    <cellStyle name="Hyperlink 2 2 3 2 4 5" xfId="4692"/>
    <cellStyle name="Hyperlink 2 2 3 2 4 6" xfId="6902"/>
    <cellStyle name="Hyperlink 2 2 3 2 4 7" xfId="2481"/>
    <cellStyle name="Hyperlink 2 2 3 2 5" xfId="363"/>
    <cellStyle name="Hyperlink 2 2 3 2 5 2" xfId="915"/>
    <cellStyle name="Hyperlink 2 2 3 2 5 2 2" xfId="2020"/>
    <cellStyle name="Hyperlink 2 2 3 2 5 2 2 2" xfId="6441"/>
    <cellStyle name="Hyperlink 2 2 3 2 5 2 2 3" xfId="8651"/>
    <cellStyle name="Hyperlink 2 2 3 2 5 2 2 4" xfId="4230"/>
    <cellStyle name="Hyperlink 2 2 3 2 5 2 3" xfId="5336"/>
    <cellStyle name="Hyperlink 2 2 3 2 5 2 4" xfId="7546"/>
    <cellStyle name="Hyperlink 2 2 3 2 5 2 5" xfId="3125"/>
    <cellStyle name="Hyperlink 2 2 3 2 5 3" xfId="1468"/>
    <cellStyle name="Hyperlink 2 2 3 2 5 3 2" xfId="5889"/>
    <cellStyle name="Hyperlink 2 2 3 2 5 3 3" xfId="8099"/>
    <cellStyle name="Hyperlink 2 2 3 2 5 3 4" xfId="3678"/>
    <cellStyle name="Hyperlink 2 2 3 2 5 4" xfId="4784"/>
    <cellStyle name="Hyperlink 2 2 3 2 5 5" xfId="6994"/>
    <cellStyle name="Hyperlink 2 2 3 2 5 6" xfId="2573"/>
    <cellStyle name="Hyperlink 2 2 3 2 6" xfId="639"/>
    <cellStyle name="Hyperlink 2 2 3 2 6 2" xfId="1744"/>
    <cellStyle name="Hyperlink 2 2 3 2 6 2 2" xfId="6165"/>
    <cellStyle name="Hyperlink 2 2 3 2 6 2 3" xfId="8375"/>
    <cellStyle name="Hyperlink 2 2 3 2 6 2 4" xfId="3954"/>
    <cellStyle name="Hyperlink 2 2 3 2 6 3" xfId="5060"/>
    <cellStyle name="Hyperlink 2 2 3 2 6 4" xfId="7270"/>
    <cellStyle name="Hyperlink 2 2 3 2 6 5" xfId="2849"/>
    <cellStyle name="Hyperlink 2 2 3 2 7" xfId="1192"/>
    <cellStyle name="Hyperlink 2 2 3 2 7 2" xfId="5613"/>
    <cellStyle name="Hyperlink 2 2 3 2 7 3" xfId="7823"/>
    <cellStyle name="Hyperlink 2 2 3 2 7 4" xfId="3402"/>
    <cellStyle name="Hyperlink 2 2 3 2 8" xfId="4508"/>
    <cellStyle name="Hyperlink 2 2 3 2 9" xfId="6718"/>
    <cellStyle name="Hyperlink 2 2 3 3" xfId="113"/>
    <cellStyle name="Hyperlink 2 2 3 3 2" xfId="205"/>
    <cellStyle name="Hyperlink 2 2 3 3 2 2" xfId="481"/>
    <cellStyle name="Hyperlink 2 2 3 3 2 2 2" xfId="1033"/>
    <cellStyle name="Hyperlink 2 2 3 3 2 2 2 2" xfId="2138"/>
    <cellStyle name="Hyperlink 2 2 3 3 2 2 2 2 2" xfId="6559"/>
    <cellStyle name="Hyperlink 2 2 3 3 2 2 2 2 3" xfId="8769"/>
    <cellStyle name="Hyperlink 2 2 3 3 2 2 2 2 4" xfId="4348"/>
    <cellStyle name="Hyperlink 2 2 3 3 2 2 2 3" xfId="5454"/>
    <cellStyle name="Hyperlink 2 2 3 3 2 2 2 4" xfId="7664"/>
    <cellStyle name="Hyperlink 2 2 3 3 2 2 2 5" xfId="3243"/>
    <cellStyle name="Hyperlink 2 2 3 3 2 2 3" xfId="1586"/>
    <cellStyle name="Hyperlink 2 2 3 3 2 2 3 2" xfId="6007"/>
    <cellStyle name="Hyperlink 2 2 3 3 2 2 3 3" xfId="8217"/>
    <cellStyle name="Hyperlink 2 2 3 3 2 2 3 4" xfId="3796"/>
    <cellStyle name="Hyperlink 2 2 3 3 2 2 4" xfId="4902"/>
    <cellStyle name="Hyperlink 2 2 3 3 2 2 5" xfId="7112"/>
    <cellStyle name="Hyperlink 2 2 3 3 2 2 6" xfId="2691"/>
    <cellStyle name="Hyperlink 2 2 3 3 2 3" xfId="757"/>
    <cellStyle name="Hyperlink 2 2 3 3 2 3 2" xfId="1862"/>
    <cellStyle name="Hyperlink 2 2 3 3 2 3 2 2" xfId="6283"/>
    <cellStyle name="Hyperlink 2 2 3 3 2 3 2 3" xfId="8493"/>
    <cellStyle name="Hyperlink 2 2 3 3 2 3 2 4" xfId="4072"/>
    <cellStyle name="Hyperlink 2 2 3 3 2 3 3" xfId="5178"/>
    <cellStyle name="Hyperlink 2 2 3 3 2 3 4" xfId="7388"/>
    <cellStyle name="Hyperlink 2 2 3 3 2 3 5" xfId="2967"/>
    <cellStyle name="Hyperlink 2 2 3 3 2 4" xfId="1310"/>
    <cellStyle name="Hyperlink 2 2 3 3 2 4 2" xfId="5731"/>
    <cellStyle name="Hyperlink 2 2 3 3 2 4 3" xfId="7941"/>
    <cellStyle name="Hyperlink 2 2 3 3 2 4 4" xfId="3520"/>
    <cellStyle name="Hyperlink 2 2 3 3 2 5" xfId="4626"/>
    <cellStyle name="Hyperlink 2 2 3 3 2 6" xfId="6836"/>
    <cellStyle name="Hyperlink 2 2 3 3 2 7" xfId="2415"/>
    <cellStyle name="Hyperlink 2 2 3 3 3" xfId="297"/>
    <cellStyle name="Hyperlink 2 2 3 3 3 2" xfId="573"/>
    <cellStyle name="Hyperlink 2 2 3 3 3 2 2" xfId="1125"/>
    <cellStyle name="Hyperlink 2 2 3 3 3 2 2 2" xfId="2230"/>
    <cellStyle name="Hyperlink 2 2 3 3 3 2 2 2 2" xfId="6651"/>
    <cellStyle name="Hyperlink 2 2 3 3 3 2 2 2 3" xfId="8861"/>
    <cellStyle name="Hyperlink 2 2 3 3 3 2 2 2 4" xfId="4440"/>
    <cellStyle name="Hyperlink 2 2 3 3 3 2 2 3" xfId="5546"/>
    <cellStyle name="Hyperlink 2 2 3 3 3 2 2 4" xfId="7756"/>
    <cellStyle name="Hyperlink 2 2 3 3 3 2 2 5" xfId="3335"/>
    <cellStyle name="Hyperlink 2 2 3 3 3 2 3" xfId="1678"/>
    <cellStyle name="Hyperlink 2 2 3 3 3 2 3 2" xfId="6099"/>
    <cellStyle name="Hyperlink 2 2 3 3 3 2 3 3" xfId="8309"/>
    <cellStyle name="Hyperlink 2 2 3 3 3 2 3 4" xfId="3888"/>
    <cellStyle name="Hyperlink 2 2 3 3 3 2 4" xfId="4994"/>
    <cellStyle name="Hyperlink 2 2 3 3 3 2 5" xfId="7204"/>
    <cellStyle name="Hyperlink 2 2 3 3 3 2 6" xfId="2783"/>
    <cellStyle name="Hyperlink 2 2 3 3 3 3" xfId="849"/>
    <cellStyle name="Hyperlink 2 2 3 3 3 3 2" xfId="1954"/>
    <cellStyle name="Hyperlink 2 2 3 3 3 3 2 2" xfId="6375"/>
    <cellStyle name="Hyperlink 2 2 3 3 3 3 2 3" xfId="8585"/>
    <cellStyle name="Hyperlink 2 2 3 3 3 3 2 4" xfId="4164"/>
    <cellStyle name="Hyperlink 2 2 3 3 3 3 3" xfId="5270"/>
    <cellStyle name="Hyperlink 2 2 3 3 3 3 4" xfId="7480"/>
    <cellStyle name="Hyperlink 2 2 3 3 3 3 5" xfId="3059"/>
    <cellStyle name="Hyperlink 2 2 3 3 3 4" xfId="1402"/>
    <cellStyle name="Hyperlink 2 2 3 3 3 4 2" xfId="5823"/>
    <cellStyle name="Hyperlink 2 2 3 3 3 4 3" xfId="8033"/>
    <cellStyle name="Hyperlink 2 2 3 3 3 4 4" xfId="3612"/>
    <cellStyle name="Hyperlink 2 2 3 3 3 5" xfId="4718"/>
    <cellStyle name="Hyperlink 2 2 3 3 3 6" xfId="6928"/>
    <cellStyle name="Hyperlink 2 2 3 3 3 7" xfId="2507"/>
    <cellStyle name="Hyperlink 2 2 3 3 4" xfId="389"/>
    <cellStyle name="Hyperlink 2 2 3 3 4 2" xfId="941"/>
    <cellStyle name="Hyperlink 2 2 3 3 4 2 2" xfId="2046"/>
    <cellStyle name="Hyperlink 2 2 3 3 4 2 2 2" xfId="6467"/>
    <cellStyle name="Hyperlink 2 2 3 3 4 2 2 3" xfId="8677"/>
    <cellStyle name="Hyperlink 2 2 3 3 4 2 2 4" xfId="4256"/>
    <cellStyle name="Hyperlink 2 2 3 3 4 2 3" xfId="5362"/>
    <cellStyle name="Hyperlink 2 2 3 3 4 2 4" xfId="7572"/>
    <cellStyle name="Hyperlink 2 2 3 3 4 2 5" xfId="3151"/>
    <cellStyle name="Hyperlink 2 2 3 3 4 3" xfId="1494"/>
    <cellStyle name="Hyperlink 2 2 3 3 4 3 2" xfId="5915"/>
    <cellStyle name="Hyperlink 2 2 3 3 4 3 3" xfId="8125"/>
    <cellStyle name="Hyperlink 2 2 3 3 4 3 4" xfId="3704"/>
    <cellStyle name="Hyperlink 2 2 3 3 4 4" xfId="4810"/>
    <cellStyle name="Hyperlink 2 2 3 3 4 5" xfId="7020"/>
    <cellStyle name="Hyperlink 2 2 3 3 4 6" xfId="2599"/>
    <cellStyle name="Hyperlink 2 2 3 3 5" xfId="665"/>
    <cellStyle name="Hyperlink 2 2 3 3 5 2" xfId="1770"/>
    <cellStyle name="Hyperlink 2 2 3 3 5 2 2" xfId="6191"/>
    <cellStyle name="Hyperlink 2 2 3 3 5 2 3" xfId="8401"/>
    <cellStyle name="Hyperlink 2 2 3 3 5 2 4" xfId="3980"/>
    <cellStyle name="Hyperlink 2 2 3 3 5 3" xfId="5086"/>
    <cellStyle name="Hyperlink 2 2 3 3 5 4" xfId="7296"/>
    <cellStyle name="Hyperlink 2 2 3 3 5 5" xfId="2875"/>
    <cellStyle name="Hyperlink 2 2 3 3 6" xfId="1218"/>
    <cellStyle name="Hyperlink 2 2 3 3 6 2" xfId="5639"/>
    <cellStyle name="Hyperlink 2 2 3 3 6 3" xfId="7849"/>
    <cellStyle name="Hyperlink 2 2 3 3 6 4" xfId="3428"/>
    <cellStyle name="Hyperlink 2 2 3 3 7" xfId="4534"/>
    <cellStyle name="Hyperlink 2 2 3 3 8" xfId="6744"/>
    <cellStyle name="Hyperlink 2 2 3 3 9" xfId="2323"/>
    <cellStyle name="Hyperlink 2 2 3 4" xfId="159"/>
    <cellStyle name="Hyperlink 2 2 3 4 2" xfId="435"/>
    <cellStyle name="Hyperlink 2 2 3 4 2 2" xfId="987"/>
    <cellStyle name="Hyperlink 2 2 3 4 2 2 2" xfId="2092"/>
    <cellStyle name="Hyperlink 2 2 3 4 2 2 2 2" xfId="6513"/>
    <cellStyle name="Hyperlink 2 2 3 4 2 2 2 3" xfId="8723"/>
    <cellStyle name="Hyperlink 2 2 3 4 2 2 2 4" xfId="4302"/>
    <cellStyle name="Hyperlink 2 2 3 4 2 2 3" xfId="5408"/>
    <cellStyle name="Hyperlink 2 2 3 4 2 2 4" xfId="7618"/>
    <cellStyle name="Hyperlink 2 2 3 4 2 2 5" xfId="3197"/>
    <cellStyle name="Hyperlink 2 2 3 4 2 3" xfId="1540"/>
    <cellStyle name="Hyperlink 2 2 3 4 2 3 2" xfId="5961"/>
    <cellStyle name="Hyperlink 2 2 3 4 2 3 3" xfId="8171"/>
    <cellStyle name="Hyperlink 2 2 3 4 2 3 4" xfId="3750"/>
    <cellStyle name="Hyperlink 2 2 3 4 2 4" xfId="4856"/>
    <cellStyle name="Hyperlink 2 2 3 4 2 5" xfId="7066"/>
    <cellStyle name="Hyperlink 2 2 3 4 2 6" xfId="2645"/>
    <cellStyle name="Hyperlink 2 2 3 4 3" xfId="711"/>
    <cellStyle name="Hyperlink 2 2 3 4 3 2" xfId="1816"/>
    <cellStyle name="Hyperlink 2 2 3 4 3 2 2" xfId="6237"/>
    <cellStyle name="Hyperlink 2 2 3 4 3 2 3" xfId="8447"/>
    <cellStyle name="Hyperlink 2 2 3 4 3 2 4" xfId="4026"/>
    <cellStyle name="Hyperlink 2 2 3 4 3 3" xfId="5132"/>
    <cellStyle name="Hyperlink 2 2 3 4 3 4" xfId="7342"/>
    <cellStyle name="Hyperlink 2 2 3 4 3 5" xfId="2921"/>
    <cellStyle name="Hyperlink 2 2 3 4 4" xfId="1264"/>
    <cellStyle name="Hyperlink 2 2 3 4 4 2" xfId="5685"/>
    <cellStyle name="Hyperlink 2 2 3 4 4 3" xfId="7895"/>
    <cellStyle name="Hyperlink 2 2 3 4 4 4" xfId="3474"/>
    <cellStyle name="Hyperlink 2 2 3 4 5" xfId="4580"/>
    <cellStyle name="Hyperlink 2 2 3 4 6" xfId="6790"/>
    <cellStyle name="Hyperlink 2 2 3 4 7" xfId="2369"/>
    <cellStyle name="Hyperlink 2 2 3 5" xfId="251"/>
    <cellStyle name="Hyperlink 2 2 3 5 2" xfId="527"/>
    <cellStyle name="Hyperlink 2 2 3 5 2 2" xfId="1079"/>
    <cellStyle name="Hyperlink 2 2 3 5 2 2 2" xfId="2184"/>
    <cellStyle name="Hyperlink 2 2 3 5 2 2 2 2" xfId="6605"/>
    <cellStyle name="Hyperlink 2 2 3 5 2 2 2 3" xfId="8815"/>
    <cellStyle name="Hyperlink 2 2 3 5 2 2 2 4" xfId="4394"/>
    <cellStyle name="Hyperlink 2 2 3 5 2 2 3" xfId="5500"/>
    <cellStyle name="Hyperlink 2 2 3 5 2 2 4" xfId="7710"/>
    <cellStyle name="Hyperlink 2 2 3 5 2 2 5" xfId="3289"/>
    <cellStyle name="Hyperlink 2 2 3 5 2 3" xfId="1632"/>
    <cellStyle name="Hyperlink 2 2 3 5 2 3 2" xfId="6053"/>
    <cellStyle name="Hyperlink 2 2 3 5 2 3 3" xfId="8263"/>
    <cellStyle name="Hyperlink 2 2 3 5 2 3 4" xfId="3842"/>
    <cellStyle name="Hyperlink 2 2 3 5 2 4" xfId="4948"/>
    <cellStyle name="Hyperlink 2 2 3 5 2 5" xfId="7158"/>
    <cellStyle name="Hyperlink 2 2 3 5 2 6" xfId="2737"/>
    <cellStyle name="Hyperlink 2 2 3 5 3" xfId="803"/>
    <cellStyle name="Hyperlink 2 2 3 5 3 2" xfId="1908"/>
    <cellStyle name="Hyperlink 2 2 3 5 3 2 2" xfId="6329"/>
    <cellStyle name="Hyperlink 2 2 3 5 3 2 3" xfId="8539"/>
    <cellStyle name="Hyperlink 2 2 3 5 3 2 4" xfId="4118"/>
    <cellStyle name="Hyperlink 2 2 3 5 3 3" xfId="5224"/>
    <cellStyle name="Hyperlink 2 2 3 5 3 4" xfId="7434"/>
    <cellStyle name="Hyperlink 2 2 3 5 3 5" xfId="3013"/>
    <cellStyle name="Hyperlink 2 2 3 5 4" xfId="1356"/>
    <cellStyle name="Hyperlink 2 2 3 5 4 2" xfId="5777"/>
    <cellStyle name="Hyperlink 2 2 3 5 4 3" xfId="7987"/>
    <cellStyle name="Hyperlink 2 2 3 5 4 4" xfId="3566"/>
    <cellStyle name="Hyperlink 2 2 3 5 5" xfId="4672"/>
    <cellStyle name="Hyperlink 2 2 3 5 6" xfId="6882"/>
    <cellStyle name="Hyperlink 2 2 3 5 7" xfId="2461"/>
    <cellStyle name="Hyperlink 2 2 3 6" xfId="343"/>
    <cellStyle name="Hyperlink 2 2 3 6 2" xfId="895"/>
    <cellStyle name="Hyperlink 2 2 3 6 2 2" xfId="2000"/>
    <cellStyle name="Hyperlink 2 2 3 6 2 2 2" xfId="6421"/>
    <cellStyle name="Hyperlink 2 2 3 6 2 2 3" xfId="8631"/>
    <cellStyle name="Hyperlink 2 2 3 6 2 2 4" xfId="4210"/>
    <cellStyle name="Hyperlink 2 2 3 6 2 3" xfId="5316"/>
    <cellStyle name="Hyperlink 2 2 3 6 2 4" xfId="7526"/>
    <cellStyle name="Hyperlink 2 2 3 6 2 5" xfId="3105"/>
    <cellStyle name="Hyperlink 2 2 3 6 3" xfId="1448"/>
    <cellStyle name="Hyperlink 2 2 3 6 3 2" xfId="5869"/>
    <cellStyle name="Hyperlink 2 2 3 6 3 3" xfId="8079"/>
    <cellStyle name="Hyperlink 2 2 3 6 3 4" xfId="3658"/>
    <cellStyle name="Hyperlink 2 2 3 6 4" xfId="4764"/>
    <cellStyle name="Hyperlink 2 2 3 6 5" xfId="6974"/>
    <cellStyle name="Hyperlink 2 2 3 6 6" xfId="2553"/>
    <cellStyle name="Hyperlink 2 2 3 7" xfId="619"/>
    <cellStyle name="Hyperlink 2 2 3 7 2" xfId="1724"/>
    <cellStyle name="Hyperlink 2 2 3 7 2 2" xfId="6145"/>
    <cellStyle name="Hyperlink 2 2 3 7 2 3" xfId="8355"/>
    <cellStyle name="Hyperlink 2 2 3 7 2 4" xfId="3934"/>
    <cellStyle name="Hyperlink 2 2 3 7 3" xfId="5040"/>
    <cellStyle name="Hyperlink 2 2 3 7 4" xfId="7250"/>
    <cellStyle name="Hyperlink 2 2 3 7 5" xfId="2829"/>
    <cellStyle name="Hyperlink 2 2 3 8" xfId="1172"/>
    <cellStyle name="Hyperlink 2 2 3 8 2" xfId="5593"/>
    <cellStyle name="Hyperlink 2 2 3 8 3" xfId="7803"/>
    <cellStyle name="Hyperlink 2 2 3 8 4" xfId="3382"/>
    <cellStyle name="Hyperlink 2 2 3 9" xfId="4488"/>
    <cellStyle name="Hyperlink 2 2 4" xfId="77"/>
    <cellStyle name="Hyperlink 2 2 4 10" xfId="2287"/>
    <cellStyle name="Hyperlink 2 2 4 2" xfId="123"/>
    <cellStyle name="Hyperlink 2 2 4 2 2" xfId="215"/>
    <cellStyle name="Hyperlink 2 2 4 2 2 2" xfId="491"/>
    <cellStyle name="Hyperlink 2 2 4 2 2 2 2" xfId="1043"/>
    <cellStyle name="Hyperlink 2 2 4 2 2 2 2 2" xfId="2148"/>
    <cellStyle name="Hyperlink 2 2 4 2 2 2 2 2 2" xfId="6569"/>
    <cellStyle name="Hyperlink 2 2 4 2 2 2 2 2 3" xfId="8779"/>
    <cellStyle name="Hyperlink 2 2 4 2 2 2 2 2 4" xfId="4358"/>
    <cellStyle name="Hyperlink 2 2 4 2 2 2 2 3" xfId="5464"/>
    <cellStyle name="Hyperlink 2 2 4 2 2 2 2 4" xfId="7674"/>
    <cellStyle name="Hyperlink 2 2 4 2 2 2 2 5" xfId="3253"/>
    <cellStyle name="Hyperlink 2 2 4 2 2 2 3" xfId="1596"/>
    <cellStyle name="Hyperlink 2 2 4 2 2 2 3 2" xfId="6017"/>
    <cellStyle name="Hyperlink 2 2 4 2 2 2 3 3" xfId="8227"/>
    <cellStyle name="Hyperlink 2 2 4 2 2 2 3 4" xfId="3806"/>
    <cellStyle name="Hyperlink 2 2 4 2 2 2 4" xfId="4912"/>
    <cellStyle name="Hyperlink 2 2 4 2 2 2 5" xfId="7122"/>
    <cellStyle name="Hyperlink 2 2 4 2 2 2 6" xfId="2701"/>
    <cellStyle name="Hyperlink 2 2 4 2 2 3" xfId="767"/>
    <cellStyle name="Hyperlink 2 2 4 2 2 3 2" xfId="1872"/>
    <cellStyle name="Hyperlink 2 2 4 2 2 3 2 2" xfId="6293"/>
    <cellStyle name="Hyperlink 2 2 4 2 2 3 2 3" xfId="8503"/>
    <cellStyle name="Hyperlink 2 2 4 2 2 3 2 4" xfId="4082"/>
    <cellStyle name="Hyperlink 2 2 4 2 2 3 3" xfId="5188"/>
    <cellStyle name="Hyperlink 2 2 4 2 2 3 4" xfId="7398"/>
    <cellStyle name="Hyperlink 2 2 4 2 2 3 5" xfId="2977"/>
    <cellStyle name="Hyperlink 2 2 4 2 2 4" xfId="1320"/>
    <cellStyle name="Hyperlink 2 2 4 2 2 4 2" xfId="5741"/>
    <cellStyle name="Hyperlink 2 2 4 2 2 4 3" xfId="7951"/>
    <cellStyle name="Hyperlink 2 2 4 2 2 4 4" xfId="3530"/>
    <cellStyle name="Hyperlink 2 2 4 2 2 5" xfId="4636"/>
    <cellStyle name="Hyperlink 2 2 4 2 2 6" xfId="6846"/>
    <cellStyle name="Hyperlink 2 2 4 2 2 7" xfId="2425"/>
    <cellStyle name="Hyperlink 2 2 4 2 3" xfId="307"/>
    <cellStyle name="Hyperlink 2 2 4 2 3 2" xfId="583"/>
    <cellStyle name="Hyperlink 2 2 4 2 3 2 2" xfId="1135"/>
    <cellStyle name="Hyperlink 2 2 4 2 3 2 2 2" xfId="2240"/>
    <cellStyle name="Hyperlink 2 2 4 2 3 2 2 2 2" xfId="6661"/>
    <cellStyle name="Hyperlink 2 2 4 2 3 2 2 2 3" xfId="8871"/>
    <cellStyle name="Hyperlink 2 2 4 2 3 2 2 2 4" xfId="4450"/>
    <cellStyle name="Hyperlink 2 2 4 2 3 2 2 3" xfId="5556"/>
    <cellStyle name="Hyperlink 2 2 4 2 3 2 2 4" xfId="7766"/>
    <cellStyle name="Hyperlink 2 2 4 2 3 2 2 5" xfId="3345"/>
    <cellStyle name="Hyperlink 2 2 4 2 3 2 3" xfId="1688"/>
    <cellStyle name="Hyperlink 2 2 4 2 3 2 3 2" xfId="6109"/>
    <cellStyle name="Hyperlink 2 2 4 2 3 2 3 3" xfId="8319"/>
    <cellStyle name="Hyperlink 2 2 4 2 3 2 3 4" xfId="3898"/>
    <cellStyle name="Hyperlink 2 2 4 2 3 2 4" xfId="5004"/>
    <cellStyle name="Hyperlink 2 2 4 2 3 2 5" xfId="7214"/>
    <cellStyle name="Hyperlink 2 2 4 2 3 2 6" xfId="2793"/>
    <cellStyle name="Hyperlink 2 2 4 2 3 3" xfId="859"/>
    <cellStyle name="Hyperlink 2 2 4 2 3 3 2" xfId="1964"/>
    <cellStyle name="Hyperlink 2 2 4 2 3 3 2 2" xfId="6385"/>
    <cellStyle name="Hyperlink 2 2 4 2 3 3 2 3" xfId="8595"/>
    <cellStyle name="Hyperlink 2 2 4 2 3 3 2 4" xfId="4174"/>
    <cellStyle name="Hyperlink 2 2 4 2 3 3 3" xfId="5280"/>
    <cellStyle name="Hyperlink 2 2 4 2 3 3 4" xfId="7490"/>
    <cellStyle name="Hyperlink 2 2 4 2 3 3 5" xfId="3069"/>
    <cellStyle name="Hyperlink 2 2 4 2 3 4" xfId="1412"/>
    <cellStyle name="Hyperlink 2 2 4 2 3 4 2" xfId="5833"/>
    <cellStyle name="Hyperlink 2 2 4 2 3 4 3" xfId="8043"/>
    <cellStyle name="Hyperlink 2 2 4 2 3 4 4" xfId="3622"/>
    <cellStyle name="Hyperlink 2 2 4 2 3 5" xfId="4728"/>
    <cellStyle name="Hyperlink 2 2 4 2 3 6" xfId="6938"/>
    <cellStyle name="Hyperlink 2 2 4 2 3 7" xfId="2517"/>
    <cellStyle name="Hyperlink 2 2 4 2 4" xfId="399"/>
    <cellStyle name="Hyperlink 2 2 4 2 4 2" xfId="951"/>
    <cellStyle name="Hyperlink 2 2 4 2 4 2 2" xfId="2056"/>
    <cellStyle name="Hyperlink 2 2 4 2 4 2 2 2" xfId="6477"/>
    <cellStyle name="Hyperlink 2 2 4 2 4 2 2 3" xfId="8687"/>
    <cellStyle name="Hyperlink 2 2 4 2 4 2 2 4" xfId="4266"/>
    <cellStyle name="Hyperlink 2 2 4 2 4 2 3" xfId="5372"/>
    <cellStyle name="Hyperlink 2 2 4 2 4 2 4" xfId="7582"/>
    <cellStyle name="Hyperlink 2 2 4 2 4 2 5" xfId="3161"/>
    <cellStyle name="Hyperlink 2 2 4 2 4 3" xfId="1504"/>
    <cellStyle name="Hyperlink 2 2 4 2 4 3 2" xfId="5925"/>
    <cellStyle name="Hyperlink 2 2 4 2 4 3 3" xfId="8135"/>
    <cellStyle name="Hyperlink 2 2 4 2 4 3 4" xfId="3714"/>
    <cellStyle name="Hyperlink 2 2 4 2 4 4" xfId="4820"/>
    <cellStyle name="Hyperlink 2 2 4 2 4 5" xfId="7030"/>
    <cellStyle name="Hyperlink 2 2 4 2 4 6" xfId="2609"/>
    <cellStyle name="Hyperlink 2 2 4 2 5" xfId="675"/>
    <cellStyle name="Hyperlink 2 2 4 2 5 2" xfId="1780"/>
    <cellStyle name="Hyperlink 2 2 4 2 5 2 2" xfId="6201"/>
    <cellStyle name="Hyperlink 2 2 4 2 5 2 3" xfId="8411"/>
    <cellStyle name="Hyperlink 2 2 4 2 5 2 4" xfId="3990"/>
    <cellStyle name="Hyperlink 2 2 4 2 5 3" xfId="5096"/>
    <cellStyle name="Hyperlink 2 2 4 2 5 4" xfId="7306"/>
    <cellStyle name="Hyperlink 2 2 4 2 5 5" xfId="2885"/>
    <cellStyle name="Hyperlink 2 2 4 2 6" xfId="1228"/>
    <cellStyle name="Hyperlink 2 2 4 2 6 2" xfId="5649"/>
    <cellStyle name="Hyperlink 2 2 4 2 6 3" xfId="7859"/>
    <cellStyle name="Hyperlink 2 2 4 2 6 4" xfId="3438"/>
    <cellStyle name="Hyperlink 2 2 4 2 7" xfId="4544"/>
    <cellStyle name="Hyperlink 2 2 4 2 8" xfId="6754"/>
    <cellStyle name="Hyperlink 2 2 4 2 9" xfId="2333"/>
    <cellStyle name="Hyperlink 2 2 4 3" xfId="169"/>
    <cellStyle name="Hyperlink 2 2 4 3 2" xfId="445"/>
    <cellStyle name="Hyperlink 2 2 4 3 2 2" xfId="997"/>
    <cellStyle name="Hyperlink 2 2 4 3 2 2 2" xfId="2102"/>
    <cellStyle name="Hyperlink 2 2 4 3 2 2 2 2" xfId="6523"/>
    <cellStyle name="Hyperlink 2 2 4 3 2 2 2 3" xfId="8733"/>
    <cellStyle name="Hyperlink 2 2 4 3 2 2 2 4" xfId="4312"/>
    <cellStyle name="Hyperlink 2 2 4 3 2 2 3" xfId="5418"/>
    <cellStyle name="Hyperlink 2 2 4 3 2 2 4" xfId="7628"/>
    <cellStyle name="Hyperlink 2 2 4 3 2 2 5" xfId="3207"/>
    <cellStyle name="Hyperlink 2 2 4 3 2 3" xfId="1550"/>
    <cellStyle name="Hyperlink 2 2 4 3 2 3 2" xfId="5971"/>
    <cellStyle name="Hyperlink 2 2 4 3 2 3 3" xfId="8181"/>
    <cellStyle name="Hyperlink 2 2 4 3 2 3 4" xfId="3760"/>
    <cellStyle name="Hyperlink 2 2 4 3 2 4" xfId="4866"/>
    <cellStyle name="Hyperlink 2 2 4 3 2 5" xfId="7076"/>
    <cellStyle name="Hyperlink 2 2 4 3 2 6" xfId="2655"/>
    <cellStyle name="Hyperlink 2 2 4 3 3" xfId="721"/>
    <cellStyle name="Hyperlink 2 2 4 3 3 2" xfId="1826"/>
    <cellStyle name="Hyperlink 2 2 4 3 3 2 2" xfId="6247"/>
    <cellStyle name="Hyperlink 2 2 4 3 3 2 3" xfId="8457"/>
    <cellStyle name="Hyperlink 2 2 4 3 3 2 4" xfId="4036"/>
    <cellStyle name="Hyperlink 2 2 4 3 3 3" xfId="5142"/>
    <cellStyle name="Hyperlink 2 2 4 3 3 4" xfId="7352"/>
    <cellStyle name="Hyperlink 2 2 4 3 3 5" xfId="2931"/>
    <cellStyle name="Hyperlink 2 2 4 3 4" xfId="1274"/>
    <cellStyle name="Hyperlink 2 2 4 3 4 2" xfId="5695"/>
    <cellStyle name="Hyperlink 2 2 4 3 4 3" xfId="7905"/>
    <cellStyle name="Hyperlink 2 2 4 3 4 4" xfId="3484"/>
    <cellStyle name="Hyperlink 2 2 4 3 5" xfId="4590"/>
    <cellStyle name="Hyperlink 2 2 4 3 6" xfId="6800"/>
    <cellStyle name="Hyperlink 2 2 4 3 7" xfId="2379"/>
    <cellStyle name="Hyperlink 2 2 4 4" xfId="261"/>
    <cellStyle name="Hyperlink 2 2 4 4 2" xfId="537"/>
    <cellStyle name="Hyperlink 2 2 4 4 2 2" xfId="1089"/>
    <cellStyle name="Hyperlink 2 2 4 4 2 2 2" xfId="2194"/>
    <cellStyle name="Hyperlink 2 2 4 4 2 2 2 2" xfId="6615"/>
    <cellStyle name="Hyperlink 2 2 4 4 2 2 2 3" xfId="8825"/>
    <cellStyle name="Hyperlink 2 2 4 4 2 2 2 4" xfId="4404"/>
    <cellStyle name="Hyperlink 2 2 4 4 2 2 3" xfId="5510"/>
    <cellStyle name="Hyperlink 2 2 4 4 2 2 4" xfId="7720"/>
    <cellStyle name="Hyperlink 2 2 4 4 2 2 5" xfId="3299"/>
    <cellStyle name="Hyperlink 2 2 4 4 2 3" xfId="1642"/>
    <cellStyle name="Hyperlink 2 2 4 4 2 3 2" xfId="6063"/>
    <cellStyle name="Hyperlink 2 2 4 4 2 3 3" xfId="8273"/>
    <cellStyle name="Hyperlink 2 2 4 4 2 3 4" xfId="3852"/>
    <cellStyle name="Hyperlink 2 2 4 4 2 4" xfId="4958"/>
    <cellStyle name="Hyperlink 2 2 4 4 2 5" xfId="7168"/>
    <cellStyle name="Hyperlink 2 2 4 4 2 6" xfId="2747"/>
    <cellStyle name="Hyperlink 2 2 4 4 3" xfId="813"/>
    <cellStyle name="Hyperlink 2 2 4 4 3 2" xfId="1918"/>
    <cellStyle name="Hyperlink 2 2 4 4 3 2 2" xfId="6339"/>
    <cellStyle name="Hyperlink 2 2 4 4 3 2 3" xfId="8549"/>
    <cellStyle name="Hyperlink 2 2 4 4 3 2 4" xfId="4128"/>
    <cellStyle name="Hyperlink 2 2 4 4 3 3" xfId="5234"/>
    <cellStyle name="Hyperlink 2 2 4 4 3 4" xfId="7444"/>
    <cellStyle name="Hyperlink 2 2 4 4 3 5" xfId="3023"/>
    <cellStyle name="Hyperlink 2 2 4 4 4" xfId="1366"/>
    <cellStyle name="Hyperlink 2 2 4 4 4 2" xfId="5787"/>
    <cellStyle name="Hyperlink 2 2 4 4 4 3" xfId="7997"/>
    <cellStyle name="Hyperlink 2 2 4 4 4 4" xfId="3576"/>
    <cellStyle name="Hyperlink 2 2 4 4 5" xfId="4682"/>
    <cellStyle name="Hyperlink 2 2 4 4 6" xfId="6892"/>
    <cellStyle name="Hyperlink 2 2 4 4 7" xfId="2471"/>
    <cellStyle name="Hyperlink 2 2 4 5" xfId="353"/>
    <cellStyle name="Hyperlink 2 2 4 5 2" xfId="905"/>
    <cellStyle name="Hyperlink 2 2 4 5 2 2" xfId="2010"/>
    <cellStyle name="Hyperlink 2 2 4 5 2 2 2" xfId="6431"/>
    <cellStyle name="Hyperlink 2 2 4 5 2 2 3" xfId="8641"/>
    <cellStyle name="Hyperlink 2 2 4 5 2 2 4" xfId="4220"/>
    <cellStyle name="Hyperlink 2 2 4 5 2 3" xfId="5326"/>
    <cellStyle name="Hyperlink 2 2 4 5 2 4" xfId="7536"/>
    <cellStyle name="Hyperlink 2 2 4 5 2 5" xfId="3115"/>
    <cellStyle name="Hyperlink 2 2 4 5 3" xfId="1458"/>
    <cellStyle name="Hyperlink 2 2 4 5 3 2" xfId="5879"/>
    <cellStyle name="Hyperlink 2 2 4 5 3 3" xfId="8089"/>
    <cellStyle name="Hyperlink 2 2 4 5 3 4" xfId="3668"/>
    <cellStyle name="Hyperlink 2 2 4 5 4" xfId="4774"/>
    <cellStyle name="Hyperlink 2 2 4 5 5" xfId="6984"/>
    <cellStyle name="Hyperlink 2 2 4 5 6" xfId="2563"/>
    <cellStyle name="Hyperlink 2 2 4 6" xfId="629"/>
    <cellStyle name="Hyperlink 2 2 4 6 2" xfId="1734"/>
    <cellStyle name="Hyperlink 2 2 4 6 2 2" xfId="6155"/>
    <cellStyle name="Hyperlink 2 2 4 6 2 3" xfId="8365"/>
    <cellStyle name="Hyperlink 2 2 4 6 2 4" xfId="3944"/>
    <cellStyle name="Hyperlink 2 2 4 6 3" xfId="5050"/>
    <cellStyle name="Hyperlink 2 2 4 6 4" xfId="7260"/>
    <cellStyle name="Hyperlink 2 2 4 6 5" xfId="2839"/>
    <cellStyle name="Hyperlink 2 2 4 7" xfId="1182"/>
    <cellStyle name="Hyperlink 2 2 4 7 2" xfId="5603"/>
    <cellStyle name="Hyperlink 2 2 4 7 3" xfId="7813"/>
    <cellStyle name="Hyperlink 2 2 4 7 4" xfId="3392"/>
    <cellStyle name="Hyperlink 2 2 4 8" xfId="4498"/>
    <cellStyle name="Hyperlink 2 2 4 9" xfId="6708"/>
    <cellStyle name="Hyperlink 2 2 5" xfId="98"/>
    <cellStyle name="Hyperlink 2 2 5 10" xfId="2308"/>
    <cellStyle name="Hyperlink 2 2 5 2" xfId="144"/>
    <cellStyle name="Hyperlink 2 2 5 2 2" xfId="236"/>
    <cellStyle name="Hyperlink 2 2 5 2 2 2" xfId="512"/>
    <cellStyle name="Hyperlink 2 2 5 2 2 2 2" xfId="1064"/>
    <cellStyle name="Hyperlink 2 2 5 2 2 2 2 2" xfId="2169"/>
    <cellStyle name="Hyperlink 2 2 5 2 2 2 2 2 2" xfId="6590"/>
    <cellStyle name="Hyperlink 2 2 5 2 2 2 2 2 3" xfId="8800"/>
    <cellStyle name="Hyperlink 2 2 5 2 2 2 2 2 4" xfId="4379"/>
    <cellStyle name="Hyperlink 2 2 5 2 2 2 2 3" xfId="5485"/>
    <cellStyle name="Hyperlink 2 2 5 2 2 2 2 4" xfId="7695"/>
    <cellStyle name="Hyperlink 2 2 5 2 2 2 2 5" xfId="3274"/>
    <cellStyle name="Hyperlink 2 2 5 2 2 2 3" xfId="1617"/>
    <cellStyle name="Hyperlink 2 2 5 2 2 2 3 2" xfId="6038"/>
    <cellStyle name="Hyperlink 2 2 5 2 2 2 3 3" xfId="8248"/>
    <cellStyle name="Hyperlink 2 2 5 2 2 2 3 4" xfId="3827"/>
    <cellStyle name="Hyperlink 2 2 5 2 2 2 4" xfId="4933"/>
    <cellStyle name="Hyperlink 2 2 5 2 2 2 5" xfId="7143"/>
    <cellStyle name="Hyperlink 2 2 5 2 2 2 6" xfId="2722"/>
    <cellStyle name="Hyperlink 2 2 5 2 2 3" xfId="788"/>
    <cellStyle name="Hyperlink 2 2 5 2 2 3 2" xfId="1893"/>
    <cellStyle name="Hyperlink 2 2 5 2 2 3 2 2" xfId="6314"/>
    <cellStyle name="Hyperlink 2 2 5 2 2 3 2 3" xfId="8524"/>
    <cellStyle name="Hyperlink 2 2 5 2 2 3 2 4" xfId="4103"/>
    <cellStyle name="Hyperlink 2 2 5 2 2 3 3" xfId="5209"/>
    <cellStyle name="Hyperlink 2 2 5 2 2 3 4" xfId="7419"/>
    <cellStyle name="Hyperlink 2 2 5 2 2 3 5" xfId="2998"/>
    <cellStyle name="Hyperlink 2 2 5 2 2 4" xfId="1341"/>
    <cellStyle name="Hyperlink 2 2 5 2 2 4 2" xfId="5762"/>
    <cellStyle name="Hyperlink 2 2 5 2 2 4 3" xfId="7972"/>
    <cellStyle name="Hyperlink 2 2 5 2 2 4 4" xfId="3551"/>
    <cellStyle name="Hyperlink 2 2 5 2 2 5" xfId="4657"/>
    <cellStyle name="Hyperlink 2 2 5 2 2 6" xfId="6867"/>
    <cellStyle name="Hyperlink 2 2 5 2 2 7" xfId="2446"/>
    <cellStyle name="Hyperlink 2 2 5 2 3" xfId="328"/>
    <cellStyle name="Hyperlink 2 2 5 2 3 2" xfId="604"/>
    <cellStyle name="Hyperlink 2 2 5 2 3 2 2" xfId="1156"/>
    <cellStyle name="Hyperlink 2 2 5 2 3 2 2 2" xfId="2261"/>
    <cellStyle name="Hyperlink 2 2 5 2 3 2 2 2 2" xfId="6682"/>
    <cellStyle name="Hyperlink 2 2 5 2 3 2 2 2 3" xfId="8892"/>
    <cellStyle name="Hyperlink 2 2 5 2 3 2 2 2 4" xfId="4471"/>
    <cellStyle name="Hyperlink 2 2 5 2 3 2 2 3" xfId="5577"/>
    <cellStyle name="Hyperlink 2 2 5 2 3 2 2 4" xfId="7787"/>
    <cellStyle name="Hyperlink 2 2 5 2 3 2 2 5" xfId="3366"/>
    <cellStyle name="Hyperlink 2 2 5 2 3 2 3" xfId="1709"/>
    <cellStyle name="Hyperlink 2 2 5 2 3 2 3 2" xfId="6130"/>
    <cellStyle name="Hyperlink 2 2 5 2 3 2 3 3" xfId="8340"/>
    <cellStyle name="Hyperlink 2 2 5 2 3 2 3 4" xfId="3919"/>
    <cellStyle name="Hyperlink 2 2 5 2 3 2 4" xfId="5025"/>
    <cellStyle name="Hyperlink 2 2 5 2 3 2 5" xfId="7235"/>
    <cellStyle name="Hyperlink 2 2 5 2 3 2 6" xfId="2814"/>
    <cellStyle name="Hyperlink 2 2 5 2 3 3" xfId="880"/>
    <cellStyle name="Hyperlink 2 2 5 2 3 3 2" xfId="1985"/>
    <cellStyle name="Hyperlink 2 2 5 2 3 3 2 2" xfId="6406"/>
    <cellStyle name="Hyperlink 2 2 5 2 3 3 2 3" xfId="8616"/>
    <cellStyle name="Hyperlink 2 2 5 2 3 3 2 4" xfId="4195"/>
    <cellStyle name="Hyperlink 2 2 5 2 3 3 3" xfId="5301"/>
    <cellStyle name="Hyperlink 2 2 5 2 3 3 4" xfId="7511"/>
    <cellStyle name="Hyperlink 2 2 5 2 3 3 5" xfId="3090"/>
    <cellStyle name="Hyperlink 2 2 5 2 3 4" xfId="1433"/>
    <cellStyle name="Hyperlink 2 2 5 2 3 4 2" xfId="5854"/>
    <cellStyle name="Hyperlink 2 2 5 2 3 4 3" xfId="8064"/>
    <cellStyle name="Hyperlink 2 2 5 2 3 4 4" xfId="3643"/>
    <cellStyle name="Hyperlink 2 2 5 2 3 5" xfId="4749"/>
    <cellStyle name="Hyperlink 2 2 5 2 3 6" xfId="6959"/>
    <cellStyle name="Hyperlink 2 2 5 2 3 7" xfId="2538"/>
    <cellStyle name="Hyperlink 2 2 5 2 4" xfId="420"/>
    <cellStyle name="Hyperlink 2 2 5 2 4 2" xfId="972"/>
    <cellStyle name="Hyperlink 2 2 5 2 4 2 2" xfId="2077"/>
    <cellStyle name="Hyperlink 2 2 5 2 4 2 2 2" xfId="6498"/>
    <cellStyle name="Hyperlink 2 2 5 2 4 2 2 3" xfId="8708"/>
    <cellStyle name="Hyperlink 2 2 5 2 4 2 2 4" xfId="4287"/>
    <cellStyle name="Hyperlink 2 2 5 2 4 2 3" xfId="5393"/>
    <cellStyle name="Hyperlink 2 2 5 2 4 2 4" xfId="7603"/>
    <cellStyle name="Hyperlink 2 2 5 2 4 2 5" xfId="3182"/>
    <cellStyle name="Hyperlink 2 2 5 2 4 3" xfId="1525"/>
    <cellStyle name="Hyperlink 2 2 5 2 4 3 2" xfId="5946"/>
    <cellStyle name="Hyperlink 2 2 5 2 4 3 3" xfId="8156"/>
    <cellStyle name="Hyperlink 2 2 5 2 4 3 4" xfId="3735"/>
    <cellStyle name="Hyperlink 2 2 5 2 4 4" xfId="4841"/>
    <cellStyle name="Hyperlink 2 2 5 2 4 5" xfId="7051"/>
    <cellStyle name="Hyperlink 2 2 5 2 4 6" xfId="2630"/>
    <cellStyle name="Hyperlink 2 2 5 2 5" xfId="696"/>
    <cellStyle name="Hyperlink 2 2 5 2 5 2" xfId="1801"/>
    <cellStyle name="Hyperlink 2 2 5 2 5 2 2" xfId="6222"/>
    <cellStyle name="Hyperlink 2 2 5 2 5 2 3" xfId="8432"/>
    <cellStyle name="Hyperlink 2 2 5 2 5 2 4" xfId="4011"/>
    <cellStyle name="Hyperlink 2 2 5 2 5 3" xfId="5117"/>
    <cellStyle name="Hyperlink 2 2 5 2 5 4" xfId="7327"/>
    <cellStyle name="Hyperlink 2 2 5 2 5 5" xfId="2906"/>
    <cellStyle name="Hyperlink 2 2 5 2 6" xfId="1249"/>
    <cellStyle name="Hyperlink 2 2 5 2 6 2" xfId="5670"/>
    <cellStyle name="Hyperlink 2 2 5 2 6 3" xfId="7880"/>
    <cellStyle name="Hyperlink 2 2 5 2 6 4" xfId="3459"/>
    <cellStyle name="Hyperlink 2 2 5 2 7" xfId="4565"/>
    <cellStyle name="Hyperlink 2 2 5 2 8" xfId="6775"/>
    <cellStyle name="Hyperlink 2 2 5 2 9" xfId="2354"/>
    <cellStyle name="Hyperlink 2 2 5 3" xfId="190"/>
    <cellStyle name="Hyperlink 2 2 5 3 2" xfId="466"/>
    <cellStyle name="Hyperlink 2 2 5 3 2 2" xfId="1018"/>
    <cellStyle name="Hyperlink 2 2 5 3 2 2 2" xfId="2123"/>
    <cellStyle name="Hyperlink 2 2 5 3 2 2 2 2" xfId="6544"/>
    <cellStyle name="Hyperlink 2 2 5 3 2 2 2 3" xfId="8754"/>
    <cellStyle name="Hyperlink 2 2 5 3 2 2 2 4" xfId="4333"/>
    <cellStyle name="Hyperlink 2 2 5 3 2 2 3" xfId="5439"/>
    <cellStyle name="Hyperlink 2 2 5 3 2 2 4" xfId="7649"/>
    <cellStyle name="Hyperlink 2 2 5 3 2 2 5" xfId="3228"/>
    <cellStyle name="Hyperlink 2 2 5 3 2 3" xfId="1571"/>
    <cellStyle name="Hyperlink 2 2 5 3 2 3 2" xfId="5992"/>
    <cellStyle name="Hyperlink 2 2 5 3 2 3 3" xfId="8202"/>
    <cellStyle name="Hyperlink 2 2 5 3 2 3 4" xfId="3781"/>
    <cellStyle name="Hyperlink 2 2 5 3 2 4" xfId="4887"/>
    <cellStyle name="Hyperlink 2 2 5 3 2 5" xfId="7097"/>
    <cellStyle name="Hyperlink 2 2 5 3 2 6" xfId="2676"/>
    <cellStyle name="Hyperlink 2 2 5 3 3" xfId="742"/>
    <cellStyle name="Hyperlink 2 2 5 3 3 2" xfId="1847"/>
    <cellStyle name="Hyperlink 2 2 5 3 3 2 2" xfId="6268"/>
    <cellStyle name="Hyperlink 2 2 5 3 3 2 3" xfId="8478"/>
    <cellStyle name="Hyperlink 2 2 5 3 3 2 4" xfId="4057"/>
    <cellStyle name="Hyperlink 2 2 5 3 3 3" xfId="5163"/>
    <cellStyle name="Hyperlink 2 2 5 3 3 4" xfId="7373"/>
    <cellStyle name="Hyperlink 2 2 5 3 3 5" xfId="2952"/>
    <cellStyle name="Hyperlink 2 2 5 3 4" xfId="1295"/>
    <cellStyle name="Hyperlink 2 2 5 3 4 2" xfId="5716"/>
    <cellStyle name="Hyperlink 2 2 5 3 4 3" xfId="7926"/>
    <cellStyle name="Hyperlink 2 2 5 3 4 4" xfId="3505"/>
    <cellStyle name="Hyperlink 2 2 5 3 5" xfId="4611"/>
    <cellStyle name="Hyperlink 2 2 5 3 6" xfId="6821"/>
    <cellStyle name="Hyperlink 2 2 5 3 7" xfId="2400"/>
    <cellStyle name="Hyperlink 2 2 5 4" xfId="282"/>
    <cellStyle name="Hyperlink 2 2 5 4 2" xfId="558"/>
    <cellStyle name="Hyperlink 2 2 5 4 2 2" xfId="1110"/>
    <cellStyle name="Hyperlink 2 2 5 4 2 2 2" xfId="2215"/>
    <cellStyle name="Hyperlink 2 2 5 4 2 2 2 2" xfId="6636"/>
    <cellStyle name="Hyperlink 2 2 5 4 2 2 2 3" xfId="8846"/>
    <cellStyle name="Hyperlink 2 2 5 4 2 2 2 4" xfId="4425"/>
    <cellStyle name="Hyperlink 2 2 5 4 2 2 3" xfId="5531"/>
    <cellStyle name="Hyperlink 2 2 5 4 2 2 4" xfId="7741"/>
    <cellStyle name="Hyperlink 2 2 5 4 2 2 5" xfId="3320"/>
    <cellStyle name="Hyperlink 2 2 5 4 2 3" xfId="1663"/>
    <cellStyle name="Hyperlink 2 2 5 4 2 3 2" xfId="6084"/>
    <cellStyle name="Hyperlink 2 2 5 4 2 3 3" xfId="8294"/>
    <cellStyle name="Hyperlink 2 2 5 4 2 3 4" xfId="3873"/>
    <cellStyle name="Hyperlink 2 2 5 4 2 4" xfId="4979"/>
    <cellStyle name="Hyperlink 2 2 5 4 2 5" xfId="7189"/>
    <cellStyle name="Hyperlink 2 2 5 4 2 6" xfId="2768"/>
    <cellStyle name="Hyperlink 2 2 5 4 3" xfId="834"/>
    <cellStyle name="Hyperlink 2 2 5 4 3 2" xfId="1939"/>
    <cellStyle name="Hyperlink 2 2 5 4 3 2 2" xfId="6360"/>
    <cellStyle name="Hyperlink 2 2 5 4 3 2 3" xfId="8570"/>
    <cellStyle name="Hyperlink 2 2 5 4 3 2 4" xfId="4149"/>
    <cellStyle name="Hyperlink 2 2 5 4 3 3" xfId="5255"/>
    <cellStyle name="Hyperlink 2 2 5 4 3 4" xfId="7465"/>
    <cellStyle name="Hyperlink 2 2 5 4 3 5" xfId="3044"/>
    <cellStyle name="Hyperlink 2 2 5 4 4" xfId="1387"/>
    <cellStyle name="Hyperlink 2 2 5 4 4 2" xfId="5808"/>
    <cellStyle name="Hyperlink 2 2 5 4 4 3" xfId="8018"/>
    <cellStyle name="Hyperlink 2 2 5 4 4 4" xfId="3597"/>
    <cellStyle name="Hyperlink 2 2 5 4 5" xfId="4703"/>
    <cellStyle name="Hyperlink 2 2 5 4 6" xfId="6913"/>
    <cellStyle name="Hyperlink 2 2 5 4 7" xfId="2492"/>
    <cellStyle name="Hyperlink 2 2 5 5" xfId="374"/>
    <cellStyle name="Hyperlink 2 2 5 5 2" xfId="926"/>
    <cellStyle name="Hyperlink 2 2 5 5 2 2" xfId="2031"/>
    <cellStyle name="Hyperlink 2 2 5 5 2 2 2" xfId="6452"/>
    <cellStyle name="Hyperlink 2 2 5 5 2 2 3" xfId="8662"/>
    <cellStyle name="Hyperlink 2 2 5 5 2 2 4" xfId="4241"/>
    <cellStyle name="Hyperlink 2 2 5 5 2 3" xfId="5347"/>
    <cellStyle name="Hyperlink 2 2 5 5 2 4" xfId="7557"/>
    <cellStyle name="Hyperlink 2 2 5 5 2 5" xfId="3136"/>
    <cellStyle name="Hyperlink 2 2 5 5 3" xfId="1479"/>
    <cellStyle name="Hyperlink 2 2 5 5 3 2" xfId="5900"/>
    <cellStyle name="Hyperlink 2 2 5 5 3 3" xfId="8110"/>
    <cellStyle name="Hyperlink 2 2 5 5 3 4" xfId="3689"/>
    <cellStyle name="Hyperlink 2 2 5 5 4" xfId="4795"/>
    <cellStyle name="Hyperlink 2 2 5 5 5" xfId="7005"/>
    <cellStyle name="Hyperlink 2 2 5 5 6" xfId="2584"/>
    <cellStyle name="Hyperlink 2 2 5 6" xfId="650"/>
    <cellStyle name="Hyperlink 2 2 5 6 2" xfId="1755"/>
    <cellStyle name="Hyperlink 2 2 5 6 2 2" xfId="6176"/>
    <cellStyle name="Hyperlink 2 2 5 6 2 3" xfId="8386"/>
    <cellStyle name="Hyperlink 2 2 5 6 2 4" xfId="3965"/>
    <cellStyle name="Hyperlink 2 2 5 6 3" xfId="5071"/>
    <cellStyle name="Hyperlink 2 2 5 6 4" xfId="7281"/>
    <cellStyle name="Hyperlink 2 2 5 6 5" xfId="2860"/>
    <cellStyle name="Hyperlink 2 2 5 7" xfId="1203"/>
    <cellStyle name="Hyperlink 2 2 5 7 2" xfId="5624"/>
    <cellStyle name="Hyperlink 2 2 5 7 3" xfId="7834"/>
    <cellStyle name="Hyperlink 2 2 5 7 4" xfId="3413"/>
    <cellStyle name="Hyperlink 2 2 5 8" xfId="4519"/>
    <cellStyle name="Hyperlink 2 2 5 9" xfId="6729"/>
    <cellStyle name="Hyperlink 2 2 6" xfId="103"/>
    <cellStyle name="Hyperlink 2 2 6 2" xfId="195"/>
    <cellStyle name="Hyperlink 2 2 6 2 2" xfId="471"/>
    <cellStyle name="Hyperlink 2 2 6 2 2 2" xfId="1023"/>
    <cellStyle name="Hyperlink 2 2 6 2 2 2 2" xfId="2128"/>
    <cellStyle name="Hyperlink 2 2 6 2 2 2 2 2" xfId="6549"/>
    <cellStyle name="Hyperlink 2 2 6 2 2 2 2 3" xfId="8759"/>
    <cellStyle name="Hyperlink 2 2 6 2 2 2 2 4" xfId="4338"/>
    <cellStyle name="Hyperlink 2 2 6 2 2 2 3" xfId="5444"/>
    <cellStyle name="Hyperlink 2 2 6 2 2 2 4" xfId="7654"/>
    <cellStyle name="Hyperlink 2 2 6 2 2 2 5" xfId="3233"/>
    <cellStyle name="Hyperlink 2 2 6 2 2 3" xfId="1576"/>
    <cellStyle name="Hyperlink 2 2 6 2 2 3 2" xfId="5997"/>
    <cellStyle name="Hyperlink 2 2 6 2 2 3 3" xfId="8207"/>
    <cellStyle name="Hyperlink 2 2 6 2 2 3 4" xfId="3786"/>
    <cellStyle name="Hyperlink 2 2 6 2 2 4" xfId="4892"/>
    <cellStyle name="Hyperlink 2 2 6 2 2 5" xfId="7102"/>
    <cellStyle name="Hyperlink 2 2 6 2 2 6" xfId="2681"/>
    <cellStyle name="Hyperlink 2 2 6 2 3" xfId="747"/>
    <cellStyle name="Hyperlink 2 2 6 2 3 2" xfId="1852"/>
    <cellStyle name="Hyperlink 2 2 6 2 3 2 2" xfId="6273"/>
    <cellStyle name="Hyperlink 2 2 6 2 3 2 3" xfId="8483"/>
    <cellStyle name="Hyperlink 2 2 6 2 3 2 4" xfId="4062"/>
    <cellStyle name="Hyperlink 2 2 6 2 3 3" xfId="5168"/>
    <cellStyle name="Hyperlink 2 2 6 2 3 4" xfId="7378"/>
    <cellStyle name="Hyperlink 2 2 6 2 3 5" xfId="2957"/>
    <cellStyle name="Hyperlink 2 2 6 2 4" xfId="1300"/>
    <cellStyle name="Hyperlink 2 2 6 2 4 2" xfId="5721"/>
    <cellStyle name="Hyperlink 2 2 6 2 4 3" xfId="7931"/>
    <cellStyle name="Hyperlink 2 2 6 2 4 4" xfId="3510"/>
    <cellStyle name="Hyperlink 2 2 6 2 5" xfId="4616"/>
    <cellStyle name="Hyperlink 2 2 6 2 6" xfId="6826"/>
    <cellStyle name="Hyperlink 2 2 6 2 7" xfId="2405"/>
    <cellStyle name="Hyperlink 2 2 6 3" xfId="287"/>
    <cellStyle name="Hyperlink 2 2 6 3 2" xfId="563"/>
    <cellStyle name="Hyperlink 2 2 6 3 2 2" xfId="1115"/>
    <cellStyle name="Hyperlink 2 2 6 3 2 2 2" xfId="2220"/>
    <cellStyle name="Hyperlink 2 2 6 3 2 2 2 2" xfId="6641"/>
    <cellStyle name="Hyperlink 2 2 6 3 2 2 2 3" xfId="8851"/>
    <cellStyle name="Hyperlink 2 2 6 3 2 2 2 4" xfId="4430"/>
    <cellStyle name="Hyperlink 2 2 6 3 2 2 3" xfId="5536"/>
    <cellStyle name="Hyperlink 2 2 6 3 2 2 4" xfId="7746"/>
    <cellStyle name="Hyperlink 2 2 6 3 2 2 5" xfId="3325"/>
    <cellStyle name="Hyperlink 2 2 6 3 2 3" xfId="1668"/>
    <cellStyle name="Hyperlink 2 2 6 3 2 3 2" xfId="6089"/>
    <cellStyle name="Hyperlink 2 2 6 3 2 3 3" xfId="8299"/>
    <cellStyle name="Hyperlink 2 2 6 3 2 3 4" xfId="3878"/>
    <cellStyle name="Hyperlink 2 2 6 3 2 4" xfId="4984"/>
    <cellStyle name="Hyperlink 2 2 6 3 2 5" xfId="7194"/>
    <cellStyle name="Hyperlink 2 2 6 3 2 6" xfId="2773"/>
    <cellStyle name="Hyperlink 2 2 6 3 3" xfId="839"/>
    <cellStyle name="Hyperlink 2 2 6 3 3 2" xfId="1944"/>
    <cellStyle name="Hyperlink 2 2 6 3 3 2 2" xfId="6365"/>
    <cellStyle name="Hyperlink 2 2 6 3 3 2 3" xfId="8575"/>
    <cellStyle name="Hyperlink 2 2 6 3 3 2 4" xfId="4154"/>
    <cellStyle name="Hyperlink 2 2 6 3 3 3" xfId="5260"/>
    <cellStyle name="Hyperlink 2 2 6 3 3 4" xfId="7470"/>
    <cellStyle name="Hyperlink 2 2 6 3 3 5" xfId="3049"/>
    <cellStyle name="Hyperlink 2 2 6 3 4" xfId="1392"/>
    <cellStyle name="Hyperlink 2 2 6 3 4 2" xfId="5813"/>
    <cellStyle name="Hyperlink 2 2 6 3 4 3" xfId="8023"/>
    <cellStyle name="Hyperlink 2 2 6 3 4 4" xfId="3602"/>
    <cellStyle name="Hyperlink 2 2 6 3 5" xfId="4708"/>
    <cellStyle name="Hyperlink 2 2 6 3 6" xfId="6918"/>
    <cellStyle name="Hyperlink 2 2 6 3 7" xfId="2497"/>
    <cellStyle name="Hyperlink 2 2 6 4" xfId="379"/>
    <cellStyle name="Hyperlink 2 2 6 4 2" xfId="931"/>
    <cellStyle name="Hyperlink 2 2 6 4 2 2" xfId="2036"/>
    <cellStyle name="Hyperlink 2 2 6 4 2 2 2" xfId="6457"/>
    <cellStyle name="Hyperlink 2 2 6 4 2 2 3" xfId="8667"/>
    <cellStyle name="Hyperlink 2 2 6 4 2 2 4" xfId="4246"/>
    <cellStyle name="Hyperlink 2 2 6 4 2 3" xfId="5352"/>
    <cellStyle name="Hyperlink 2 2 6 4 2 4" xfId="7562"/>
    <cellStyle name="Hyperlink 2 2 6 4 2 5" xfId="3141"/>
    <cellStyle name="Hyperlink 2 2 6 4 3" xfId="1484"/>
    <cellStyle name="Hyperlink 2 2 6 4 3 2" xfId="5905"/>
    <cellStyle name="Hyperlink 2 2 6 4 3 3" xfId="8115"/>
    <cellStyle name="Hyperlink 2 2 6 4 3 4" xfId="3694"/>
    <cellStyle name="Hyperlink 2 2 6 4 4" xfId="4800"/>
    <cellStyle name="Hyperlink 2 2 6 4 5" xfId="7010"/>
    <cellStyle name="Hyperlink 2 2 6 4 6" xfId="2589"/>
    <cellStyle name="Hyperlink 2 2 6 5" xfId="655"/>
    <cellStyle name="Hyperlink 2 2 6 5 2" xfId="1760"/>
    <cellStyle name="Hyperlink 2 2 6 5 2 2" xfId="6181"/>
    <cellStyle name="Hyperlink 2 2 6 5 2 3" xfId="8391"/>
    <cellStyle name="Hyperlink 2 2 6 5 2 4" xfId="3970"/>
    <cellStyle name="Hyperlink 2 2 6 5 3" xfId="5076"/>
    <cellStyle name="Hyperlink 2 2 6 5 4" xfId="7286"/>
    <cellStyle name="Hyperlink 2 2 6 5 5" xfId="2865"/>
    <cellStyle name="Hyperlink 2 2 6 6" xfId="1208"/>
    <cellStyle name="Hyperlink 2 2 6 6 2" xfId="5629"/>
    <cellStyle name="Hyperlink 2 2 6 6 3" xfId="7839"/>
    <cellStyle name="Hyperlink 2 2 6 6 4" xfId="3418"/>
    <cellStyle name="Hyperlink 2 2 6 7" xfId="4524"/>
    <cellStyle name="Hyperlink 2 2 6 8" xfId="6734"/>
    <cellStyle name="Hyperlink 2 2 6 9" xfId="2313"/>
    <cellStyle name="Hyperlink 2 2 7" xfId="149"/>
    <cellStyle name="Hyperlink 2 2 7 2" xfId="425"/>
    <cellStyle name="Hyperlink 2 2 7 2 2" xfId="977"/>
    <cellStyle name="Hyperlink 2 2 7 2 2 2" xfId="2082"/>
    <cellStyle name="Hyperlink 2 2 7 2 2 2 2" xfId="6503"/>
    <cellStyle name="Hyperlink 2 2 7 2 2 2 3" xfId="8713"/>
    <cellStyle name="Hyperlink 2 2 7 2 2 2 4" xfId="4292"/>
    <cellStyle name="Hyperlink 2 2 7 2 2 3" xfId="5398"/>
    <cellStyle name="Hyperlink 2 2 7 2 2 4" xfId="7608"/>
    <cellStyle name="Hyperlink 2 2 7 2 2 5" xfId="3187"/>
    <cellStyle name="Hyperlink 2 2 7 2 3" xfId="1530"/>
    <cellStyle name="Hyperlink 2 2 7 2 3 2" xfId="5951"/>
    <cellStyle name="Hyperlink 2 2 7 2 3 3" xfId="8161"/>
    <cellStyle name="Hyperlink 2 2 7 2 3 4" xfId="3740"/>
    <cellStyle name="Hyperlink 2 2 7 2 4" xfId="4846"/>
    <cellStyle name="Hyperlink 2 2 7 2 5" xfId="7056"/>
    <cellStyle name="Hyperlink 2 2 7 2 6" xfId="2635"/>
    <cellStyle name="Hyperlink 2 2 7 3" xfId="701"/>
    <cellStyle name="Hyperlink 2 2 7 3 2" xfId="1806"/>
    <cellStyle name="Hyperlink 2 2 7 3 2 2" xfId="6227"/>
    <cellStyle name="Hyperlink 2 2 7 3 2 3" xfId="8437"/>
    <cellStyle name="Hyperlink 2 2 7 3 2 4" xfId="4016"/>
    <cellStyle name="Hyperlink 2 2 7 3 3" xfId="5122"/>
    <cellStyle name="Hyperlink 2 2 7 3 4" xfId="7332"/>
    <cellStyle name="Hyperlink 2 2 7 3 5" xfId="2911"/>
    <cellStyle name="Hyperlink 2 2 7 4" xfId="1254"/>
    <cellStyle name="Hyperlink 2 2 7 4 2" xfId="5675"/>
    <cellStyle name="Hyperlink 2 2 7 4 3" xfId="7885"/>
    <cellStyle name="Hyperlink 2 2 7 4 4" xfId="3464"/>
    <cellStyle name="Hyperlink 2 2 7 5" xfId="4570"/>
    <cellStyle name="Hyperlink 2 2 7 6" xfId="6780"/>
    <cellStyle name="Hyperlink 2 2 7 7" xfId="2359"/>
    <cellStyle name="Hyperlink 2 2 8" xfId="241"/>
    <cellStyle name="Hyperlink 2 2 8 2" xfId="517"/>
    <cellStyle name="Hyperlink 2 2 8 2 2" xfId="1069"/>
    <cellStyle name="Hyperlink 2 2 8 2 2 2" xfId="2174"/>
    <cellStyle name="Hyperlink 2 2 8 2 2 2 2" xfId="6595"/>
    <cellStyle name="Hyperlink 2 2 8 2 2 2 3" xfId="8805"/>
    <cellStyle name="Hyperlink 2 2 8 2 2 2 4" xfId="4384"/>
    <cellStyle name="Hyperlink 2 2 8 2 2 3" xfId="5490"/>
    <cellStyle name="Hyperlink 2 2 8 2 2 4" xfId="7700"/>
    <cellStyle name="Hyperlink 2 2 8 2 2 5" xfId="3279"/>
    <cellStyle name="Hyperlink 2 2 8 2 3" xfId="1622"/>
    <cellStyle name="Hyperlink 2 2 8 2 3 2" xfId="6043"/>
    <cellStyle name="Hyperlink 2 2 8 2 3 3" xfId="8253"/>
    <cellStyle name="Hyperlink 2 2 8 2 3 4" xfId="3832"/>
    <cellStyle name="Hyperlink 2 2 8 2 4" xfId="4938"/>
    <cellStyle name="Hyperlink 2 2 8 2 5" xfId="7148"/>
    <cellStyle name="Hyperlink 2 2 8 2 6" xfId="2727"/>
    <cellStyle name="Hyperlink 2 2 8 3" xfId="793"/>
    <cellStyle name="Hyperlink 2 2 8 3 2" xfId="1898"/>
    <cellStyle name="Hyperlink 2 2 8 3 2 2" xfId="6319"/>
    <cellStyle name="Hyperlink 2 2 8 3 2 3" xfId="8529"/>
    <cellStyle name="Hyperlink 2 2 8 3 2 4" xfId="4108"/>
    <cellStyle name="Hyperlink 2 2 8 3 3" xfId="5214"/>
    <cellStyle name="Hyperlink 2 2 8 3 4" xfId="7424"/>
    <cellStyle name="Hyperlink 2 2 8 3 5" xfId="3003"/>
    <cellStyle name="Hyperlink 2 2 8 4" xfId="1346"/>
    <cellStyle name="Hyperlink 2 2 8 4 2" xfId="5767"/>
    <cellStyle name="Hyperlink 2 2 8 4 3" xfId="7977"/>
    <cellStyle name="Hyperlink 2 2 8 4 4" xfId="3556"/>
    <cellStyle name="Hyperlink 2 2 8 5" xfId="4662"/>
    <cellStyle name="Hyperlink 2 2 8 6" xfId="6872"/>
    <cellStyle name="Hyperlink 2 2 8 7" xfId="2451"/>
    <cellStyle name="Hyperlink 2 2 9" xfId="333"/>
    <cellStyle name="Hyperlink 2 2 9 2" xfId="885"/>
    <cellStyle name="Hyperlink 2 2 9 2 2" xfId="1990"/>
    <cellStyle name="Hyperlink 2 2 9 2 2 2" xfId="6411"/>
    <cellStyle name="Hyperlink 2 2 9 2 2 3" xfId="8621"/>
    <cellStyle name="Hyperlink 2 2 9 2 2 4" xfId="4200"/>
    <cellStyle name="Hyperlink 2 2 9 2 3" xfId="5306"/>
    <cellStyle name="Hyperlink 2 2 9 2 4" xfId="7516"/>
    <cellStyle name="Hyperlink 2 2 9 2 5" xfId="3095"/>
    <cellStyle name="Hyperlink 2 2 9 3" xfId="1438"/>
    <cellStyle name="Hyperlink 2 2 9 3 2" xfId="5859"/>
    <cellStyle name="Hyperlink 2 2 9 3 3" xfId="8069"/>
    <cellStyle name="Hyperlink 2 2 9 3 4" xfId="3648"/>
    <cellStyle name="Hyperlink 2 2 9 4" xfId="4754"/>
    <cellStyle name="Hyperlink 2 2 9 5" xfId="6964"/>
    <cellStyle name="Hyperlink 2 2 9 6" xfId="2543"/>
    <cellStyle name="Hyperlink 2 3" xfId="59"/>
    <cellStyle name="Hyperlink 2 3 10" xfId="4481"/>
    <cellStyle name="Hyperlink 2 3 11" xfId="6691"/>
    <cellStyle name="Hyperlink 2 3 12" xfId="2270"/>
    <cellStyle name="Hyperlink 2 3 2" xfId="70"/>
    <cellStyle name="Hyperlink 2 3 2 10" xfId="6701"/>
    <cellStyle name="Hyperlink 2 3 2 11" xfId="2280"/>
    <cellStyle name="Hyperlink 2 3 2 2" xfId="90"/>
    <cellStyle name="Hyperlink 2 3 2 2 10" xfId="2300"/>
    <cellStyle name="Hyperlink 2 3 2 2 2" xfId="136"/>
    <cellStyle name="Hyperlink 2 3 2 2 2 2" xfId="228"/>
    <cellStyle name="Hyperlink 2 3 2 2 2 2 2" xfId="504"/>
    <cellStyle name="Hyperlink 2 3 2 2 2 2 2 2" xfId="1056"/>
    <cellStyle name="Hyperlink 2 3 2 2 2 2 2 2 2" xfId="2161"/>
    <cellStyle name="Hyperlink 2 3 2 2 2 2 2 2 2 2" xfId="6582"/>
    <cellStyle name="Hyperlink 2 3 2 2 2 2 2 2 2 3" xfId="8792"/>
    <cellStyle name="Hyperlink 2 3 2 2 2 2 2 2 2 4" xfId="4371"/>
    <cellStyle name="Hyperlink 2 3 2 2 2 2 2 2 3" xfId="5477"/>
    <cellStyle name="Hyperlink 2 3 2 2 2 2 2 2 4" xfId="7687"/>
    <cellStyle name="Hyperlink 2 3 2 2 2 2 2 2 5" xfId="3266"/>
    <cellStyle name="Hyperlink 2 3 2 2 2 2 2 3" xfId="1609"/>
    <cellStyle name="Hyperlink 2 3 2 2 2 2 2 3 2" xfId="6030"/>
    <cellStyle name="Hyperlink 2 3 2 2 2 2 2 3 3" xfId="8240"/>
    <cellStyle name="Hyperlink 2 3 2 2 2 2 2 3 4" xfId="3819"/>
    <cellStyle name="Hyperlink 2 3 2 2 2 2 2 4" xfId="4925"/>
    <cellStyle name="Hyperlink 2 3 2 2 2 2 2 5" xfId="7135"/>
    <cellStyle name="Hyperlink 2 3 2 2 2 2 2 6" xfId="2714"/>
    <cellStyle name="Hyperlink 2 3 2 2 2 2 3" xfId="780"/>
    <cellStyle name="Hyperlink 2 3 2 2 2 2 3 2" xfId="1885"/>
    <cellStyle name="Hyperlink 2 3 2 2 2 2 3 2 2" xfId="6306"/>
    <cellStyle name="Hyperlink 2 3 2 2 2 2 3 2 3" xfId="8516"/>
    <cellStyle name="Hyperlink 2 3 2 2 2 2 3 2 4" xfId="4095"/>
    <cellStyle name="Hyperlink 2 3 2 2 2 2 3 3" xfId="5201"/>
    <cellStyle name="Hyperlink 2 3 2 2 2 2 3 4" xfId="7411"/>
    <cellStyle name="Hyperlink 2 3 2 2 2 2 3 5" xfId="2990"/>
    <cellStyle name="Hyperlink 2 3 2 2 2 2 4" xfId="1333"/>
    <cellStyle name="Hyperlink 2 3 2 2 2 2 4 2" xfId="5754"/>
    <cellStyle name="Hyperlink 2 3 2 2 2 2 4 3" xfId="7964"/>
    <cellStyle name="Hyperlink 2 3 2 2 2 2 4 4" xfId="3543"/>
    <cellStyle name="Hyperlink 2 3 2 2 2 2 5" xfId="4649"/>
    <cellStyle name="Hyperlink 2 3 2 2 2 2 6" xfId="6859"/>
    <cellStyle name="Hyperlink 2 3 2 2 2 2 7" xfId="2438"/>
    <cellStyle name="Hyperlink 2 3 2 2 2 3" xfId="320"/>
    <cellStyle name="Hyperlink 2 3 2 2 2 3 2" xfId="596"/>
    <cellStyle name="Hyperlink 2 3 2 2 2 3 2 2" xfId="1148"/>
    <cellStyle name="Hyperlink 2 3 2 2 2 3 2 2 2" xfId="2253"/>
    <cellStyle name="Hyperlink 2 3 2 2 2 3 2 2 2 2" xfId="6674"/>
    <cellStyle name="Hyperlink 2 3 2 2 2 3 2 2 2 3" xfId="8884"/>
    <cellStyle name="Hyperlink 2 3 2 2 2 3 2 2 2 4" xfId="4463"/>
    <cellStyle name="Hyperlink 2 3 2 2 2 3 2 2 3" xfId="5569"/>
    <cellStyle name="Hyperlink 2 3 2 2 2 3 2 2 4" xfId="7779"/>
    <cellStyle name="Hyperlink 2 3 2 2 2 3 2 2 5" xfId="3358"/>
    <cellStyle name="Hyperlink 2 3 2 2 2 3 2 3" xfId="1701"/>
    <cellStyle name="Hyperlink 2 3 2 2 2 3 2 3 2" xfId="6122"/>
    <cellStyle name="Hyperlink 2 3 2 2 2 3 2 3 3" xfId="8332"/>
    <cellStyle name="Hyperlink 2 3 2 2 2 3 2 3 4" xfId="3911"/>
    <cellStyle name="Hyperlink 2 3 2 2 2 3 2 4" xfId="5017"/>
    <cellStyle name="Hyperlink 2 3 2 2 2 3 2 5" xfId="7227"/>
    <cellStyle name="Hyperlink 2 3 2 2 2 3 2 6" xfId="2806"/>
    <cellStyle name="Hyperlink 2 3 2 2 2 3 3" xfId="872"/>
    <cellStyle name="Hyperlink 2 3 2 2 2 3 3 2" xfId="1977"/>
    <cellStyle name="Hyperlink 2 3 2 2 2 3 3 2 2" xfId="6398"/>
    <cellStyle name="Hyperlink 2 3 2 2 2 3 3 2 3" xfId="8608"/>
    <cellStyle name="Hyperlink 2 3 2 2 2 3 3 2 4" xfId="4187"/>
    <cellStyle name="Hyperlink 2 3 2 2 2 3 3 3" xfId="5293"/>
    <cellStyle name="Hyperlink 2 3 2 2 2 3 3 4" xfId="7503"/>
    <cellStyle name="Hyperlink 2 3 2 2 2 3 3 5" xfId="3082"/>
    <cellStyle name="Hyperlink 2 3 2 2 2 3 4" xfId="1425"/>
    <cellStyle name="Hyperlink 2 3 2 2 2 3 4 2" xfId="5846"/>
    <cellStyle name="Hyperlink 2 3 2 2 2 3 4 3" xfId="8056"/>
    <cellStyle name="Hyperlink 2 3 2 2 2 3 4 4" xfId="3635"/>
    <cellStyle name="Hyperlink 2 3 2 2 2 3 5" xfId="4741"/>
    <cellStyle name="Hyperlink 2 3 2 2 2 3 6" xfId="6951"/>
    <cellStyle name="Hyperlink 2 3 2 2 2 3 7" xfId="2530"/>
    <cellStyle name="Hyperlink 2 3 2 2 2 4" xfId="412"/>
    <cellStyle name="Hyperlink 2 3 2 2 2 4 2" xfId="964"/>
    <cellStyle name="Hyperlink 2 3 2 2 2 4 2 2" xfId="2069"/>
    <cellStyle name="Hyperlink 2 3 2 2 2 4 2 2 2" xfId="6490"/>
    <cellStyle name="Hyperlink 2 3 2 2 2 4 2 2 3" xfId="8700"/>
    <cellStyle name="Hyperlink 2 3 2 2 2 4 2 2 4" xfId="4279"/>
    <cellStyle name="Hyperlink 2 3 2 2 2 4 2 3" xfId="5385"/>
    <cellStyle name="Hyperlink 2 3 2 2 2 4 2 4" xfId="7595"/>
    <cellStyle name="Hyperlink 2 3 2 2 2 4 2 5" xfId="3174"/>
    <cellStyle name="Hyperlink 2 3 2 2 2 4 3" xfId="1517"/>
    <cellStyle name="Hyperlink 2 3 2 2 2 4 3 2" xfId="5938"/>
    <cellStyle name="Hyperlink 2 3 2 2 2 4 3 3" xfId="8148"/>
    <cellStyle name="Hyperlink 2 3 2 2 2 4 3 4" xfId="3727"/>
    <cellStyle name="Hyperlink 2 3 2 2 2 4 4" xfId="4833"/>
    <cellStyle name="Hyperlink 2 3 2 2 2 4 5" xfId="7043"/>
    <cellStyle name="Hyperlink 2 3 2 2 2 4 6" xfId="2622"/>
    <cellStyle name="Hyperlink 2 3 2 2 2 5" xfId="688"/>
    <cellStyle name="Hyperlink 2 3 2 2 2 5 2" xfId="1793"/>
    <cellStyle name="Hyperlink 2 3 2 2 2 5 2 2" xfId="6214"/>
    <cellStyle name="Hyperlink 2 3 2 2 2 5 2 3" xfId="8424"/>
    <cellStyle name="Hyperlink 2 3 2 2 2 5 2 4" xfId="4003"/>
    <cellStyle name="Hyperlink 2 3 2 2 2 5 3" xfId="5109"/>
    <cellStyle name="Hyperlink 2 3 2 2 2 5 4" xfId="7319"/>
    <cellStyle name="Hyperlink 2 3 2 2 2 5 5" xfId="2898"/>
    <cellStyle name="Hyperlink 2 3 2 2 2 6" xfId="1241"/>
    <cellStyle name="Hyperlink 2 3 2 2 2 6 2" xfId="5662"/>
    <cellStyle name="Hyperlink 2 3 2 2 2 6 3" xfId="7872"/>
    <cellStyle name="Hyperlink 2 3 2 2 2 6 4" xfId="3451"/>
    <cellStyle name="Hyperlink 2 3 2 2 2 7" xfId="4557"/>
    <cellStyle name="Hyperlink 2 3 2 2 2 8" xfId="6767"/>
    <cellStyle name="Hyperlink 2 3 2 2 2 9" xfId="2346"/>
    <cellStyle name="Hyperlink 2 3 2 2 3" xfId="182"/>
    <cellStyle name="Hyperlink 2 3 2 2 3 2" xfId="458"/>
    <cellStyle name="Hyperlink 2 3 2 2 3 2 2" xfId="1010"/>
    <cellStyle name="Hyperlink 2 3 2 2 3 2 2 2" xfId="2115"/>
    <cellStyle name="Hyperlink 2 3 2 2 3 2 2 2 2" xfId="6536"/>
    <cellStyle name="Hyperlink 2 3 2 2 3 2 2 2 3" xfId="8746"/>
    <cellStyle name="Hyperlink 2 3 2 2 3 2 2 2 4" xfId="4325"/>
    <cellStyle name="Hyperlink 2 3 2 2 3 2 2 3" xfId="5431"/>
    <cellStyle name="Hyperlink 2 3 2 2 3 2 2 4" xfId="7641"/>
    <cellStyle name="Hyperlink 2 3 2 2 3 2 2 5" xfId="3220"/>
    <cellStyle name="Hyperlink 2 3 2 2 3 2 3" xfId="1563"/>
    <cellStyle name="Hyperlink 2 3 2 2 3 2 3 2" xfId="5984"/>
    <cellStyle name="Hyperlink 2 3 2 2 3 2 3 3" xfId="8194"/>
    <cellStyle name="Hyperlink 2 3 2 2 3 2 3 4" xfId="3773"/>
    <cellStyle name="Hyperlink 2 3 2 2 3 2 4" xfId="4879"/>
    <cellStyle name="Hyperlink 2 3 2 2 3 2 5" xfId="7089"/>
    <cellStyle name="Hyperlink 2 3 2 2 3 2 6" xfId="2668"/>
    <cellStyle name="Hyperlink 2 3 2 2 3 3" xfId="734"/>
    <cellStyle name="Hyperlink 2 3 2 2 3 3 2" xfId="1839"/>
    <cellStyle name="Hyperlink 2 3 2 2 3 3 2 2" xfId="6260"/>
    <cellStyle name="Hyperlink 2 3 2 2 3 3 2 3" xfId="8470"/>
    <cellStyle name="Hyperlink 2 3 2 2 3 3 2 4" xfId="4049"/>
    <cellStyle name="Hyperlink 2 3 2 2 3 3 3" xfId="5155"/>
    <cellStyle name="Hyperlink 2 3 2 2 3 3 4" xfId="7365"/>
    <cellStyle name="Hyperlink 2 3 2 2 3 3 5" xfId="2944"/>
    <cellStyle name="Hyperlink 2 3 2 2 3 4" xfId="1287"/>
    <cellStyle name="Hyperlink 2 3 2 2 3 4 2" xfId="5708"/>
    <cellStyle name="Hyperlink 2 3 2 2 3 4 3" xfId="7918"/>
    <cellStyle name="Hyperlink 2 3 2 2 3 4 4" xfId="3497"/>
    <cellStyle name="Hyperlink 2 3 2 2 3 5" xfId="4603"/>
    <cellStyle name="Hyperlink 2 3 2 2 3 6" xfId="6813"/>
    <cellStyle name="Hyperlink 2 3 2 2 3 7" xfId="2392"/>
    <cellStyle name="Hyperlink 2 3 2 2 4" xfId="274"/>
    <cellStyle name="Hyperlink 2 3 2 2 4 2" xfId="550"/>
    <cellStyle name="Hyperlink 2 3 2 2 4 2 2" xfId="1102"/>
    <cellStyle name="Hyperlink 2 3 2 2 4 2 2 2" xfId="2207"/>
    <cellStyle name="Hyperlink 2 3 2 2 4 2 2 2 2" xfId="6628"/>
    <cellStyle name="Hyperlink 2 3 2 2 4 2 2 2 3" xfId="8838"/>
    <cellStyle name="Hyperlink 2 3 2 2 4 2 2 2 4" xfId="4417"/>
    <cellStyle name="Hyperlink 2 3 2 2 4 2 2 3" xfId="5523"/>
    <cellStyle name="Hyperlink 2 3 2 2 4 2 2 4" xfId="7733"/>
    <cellStyle name="Hyperlink 2 3 2 2 4 2 2 5" xfId="3312"/>
    <cellStyle name="Hyperlink 2 3 2 2 4 2 3" xfId="1655"/>
    <cellStyle name="Hyperlink 2 3 2 2 4 2 3 2" xfId="6076"/>
    <cellStyle name="Hyperlink 2 3 2 2 4 2 3 3" xfId="8286"/>
    <cellStyle name="Hyperlink 2 3 2 2 4 2 3 4" xfId="3865"/>
    <cellStyle name="Hyperlink 2 3 2 2 4 2 4" xfId="4971"/>
    <cellStyle name="Hyperlink 2 3 2 2 4 2 5" xfId="7181"/>
    <cellStyle name="Hyperlink 2 3 2 2 4 2 6" xfId="2760"/>
    <cellStyle name="Hyperlink 2 3 2 2 4 3" xfId="826"/>
    <cellStyle name="Hyperlink 2 3 2 2 4 3 2" xfId="1931"/>
    <cellStyle name="Hyperlink 2 3 2 2 4 3 2 2" xfId="6352"/>
    <cellStyle name="Hyperlink 2 3 2 2 4 3 2 3" xfId="8562"/>
    <cellStyle name="Hyperlink 2 3 2 2 4 3 2 4" xfId="4141"/>
    <cellStyle name="Hyperlink 2 3 2 2 4 3 3" xfId="5247"/>
    <cellStyle name="Hyperlink 2 3 2 2 4 3 4" xfId="7457"/>
    <cellStyle name="Hyperlink 2 3 2 2 4 3 5" xfId="3036"/>
    <cellStyle name="Hyperlink 2 3 2 2 4 4" xfId="1379"/>
    <cellStyle name="Hyperlink 2 3 2 2 4 4 2" xfId="5800"/>
    <cellStyle name="Hyperlink 2 3 2 2 4 4 3" xfId="8010"/>
    <cellStyle name="Hyperlink 2 3 2 2 4 4 4" xfId="3589"/>
    <cellStyle name="Hyperlink 2 3 2 2 4 5" xfId="4695"/>
    <cellStyle name="Hyperlink 2 3 2 2 4 6" xfId="6905"/>
    <cellStyle name="Hyperlink 2 3 2 2 4 7" xfId="2484"/>
    <cellStyle name="Hyperlink 2 3 2 2 5" xfId="366"/>
    <cellStyle name="Hyperlink 2 3 2 2 5 2" xfId="918"/>
    <cellStyle name="Hyperlink 2 3 2 2 5 2 2" xfId="2023"/>
    <cellStyle name="Hyperlink 2 3 2 2 5 2 2 2" xfId="6444"/>
    <cellStyle name="Hyperlink 2 3 2 2 5 2 2 3" xfId="8654"/>
    <cellStyle name="Hyperlink 2 3 2 2 5 2 2 4" xfId="4233"/>
    <cellStyle name="Hyperlink 2 3 2 2 5 2 3" xfId="5339"/>
    <cellStyle name="Hyperlink 2 3 2 2 5 2 4" xfId="7549"/>
    <cellStyle name="Hyperlink 2 3 2 2 5 2 5" xfId="3128"/>
    <cellStyle name="Hyperlink 2 3 2 2 5 3" xfId="1471"/>
    <cellStyle name="Hyperlink 2 3 2 2 5 3 2" xfId="5892"/>
    <cellStyle name="Hyperlink 2 3 2 2 5 3 3" xfId="8102"/>
    <cellStyle name="Hyperlink 2 3 2 2 5 3 4" xfId="3681"/>
    <cellStyle name="Hyperlink 2 3 2 2 5 4" xfId="4787"/>
    <cellStyle name="Hyperlink 2 3 2 2 5 5" xfId="6997"/>
    <cellStyle name="Hyperlink 2 3 2 2 5 6" xfId="2576"/>
    <cellStyle name="Hyperlink 2 3 2 2 6" xfId="642"/>
    <cellStyle name="Hyperlink 2 3 2 2 6 2" xfId="1747"/>
    <cellStyle name="Hyperlink 2 3 2 2 6 2 2" xfId="6168"/>
    <cellStyle name="Hyperlink 2 3 2 2 6 2 3" xfId="8378"/>
    <cellStyle name="Hyperlink 2 3 2 2 6 2 4" xfId="3957"/>
    <cellStyle name="Hyperlink 2 3 2 2 6 3" xfId="5063"/>
    <cellStyle name="Hyperlink 2 3 2 2 6 4" xfId="7273"/>
    <cellStyle name="Hyperlink 2 3 2 2 6 5" xfId="2852"/>
    <cellStyle name="Hyperlink 2 3 2 2 7" xfId="1195"/>
    <cellStyle name="Hyperlink 2 3 2 2 7 2" xfId="5616"/>
    <cellStyle name="Hyperlink 2 3 2 2 7 3" xfId="7826"/>
    <cellStyle name="Hyperlink 2 3 2 2 7 4" xfId="3405"/>
    <cellStyle name="Hyperlink 2 3 2 2 8" xfId="4511"/>
    <cellStyle name="Hyperlink 2 3 2 2 9" xfId="6721"/>
    <cellStyle name="Hyperlink 2 3 2 3" xfId="116"/>
    <cellStyle name="Hyperlink 2 3 2 3 2" xfId="208"/>
    <cellStyle name="Hyperlink 2 3 2 3 2 2" xfId="484"/>
    <cellStyle name="Hyperlink 2 3 2 3 2 2 2" xfId="1036"/>
    <cellStyle name="Hyperlink 2 3 2 3 2 2 2 2" xfId="2141"/>
    <cellStyle name="Hyperlink 2 3 2 3 2 2 2 2 2" xfId="6562"/>
    <cellStyle name="Hyperlink 2 3 2 3 2 2 2 2 3" xfId="8772"/>
    <cellStyle name="Hyperlink 2 3 2 3 2 2 2 2 4" xfId="4351"/>
    <cellStyle name="Hyperlink 2 3 2 3 2 2 2 3" xfId="5457"/>
    <cellStyle name="Hyperlink 2 3 2 3 2 2 2 4" xfId="7667"/>
    <cellStyle name="Hyperlink 2 3 2 3 2 2 2 5" xfId="3246"/>
    <cellStyle name="Hyperlink 2 3 2 3 2 2 3" xfId="1589"/>
    <cellStyle name="Hyperlink 2 3 2 3 2 2 3 2" xfId="6010"/>
    <cellStyle name="Hyperlink 2 3 2 3 2 2 3 3" xfId="8220"/>
    <cellStyle name="Hyperlink 2 3 2 3 2 2 3 4" xfId="3799"/>
    <cellStyle name="Hyperlink 2 3 2 3 2 2 4" xfId="4905"/>
    <cellStyle name="Hyperlink 2 3 2 3 2 2 5" xfId="7115"/>
    <cellStyle name="Hyperlink 2 3 2 3 2 2 6" xfId="2694"/>
    <cellStyle name="Hyperlink 2 3 2 3 2 3" xfId="760"/>
    <cellStyle name="Hyperlink 2 3 2 3 2 3 2" xfId="1865"/>
    <cellStyle name="Hyperlink 2 3 2 3 2 3 2 2" xfId="6286"/>
    <cellStyle name="Hyperlink 2 3 2 3 2 3 2 3" xfId="8496"/>
    <cellStyle name="Hyperlink 2 3 2 3 2 3 2 4" xfId="4075"/>
    <cellStyle name="Hyperlink 2 3 2 3 2 3 3" xfId="5181"/>
    <cellStyle name="Hyperlink 2 3 2 3 2 3 4" xfId="7391"/>
    <cellStyle name="Hyperlink 2 3 2 3 2 3 5" xfId="2970"/>
    <cellStyle name="Hyperlink 2 3 2 3 2 4" xfId="1313"/>
    <cellStyle name="Hyperlink 2 3 2 3 2 4 2" xfId="5734"/>
    <cellStyle name="Hyperlink 2 3 2 3 2 4 3" xfId="7944"/>
    <cellStyle name="Hyperlink 2 3 2 3 2 4 4" xfId="3523"/>
    <cellStyle name="Hyperlink 2 3 2 3 2 5" xfId="4629"/>
    <cellStyle name="Hyperlink 2 3 2 3 2 6" xfId="6839"/>
    <cellStyle name="Hyperlink 2 3 2 3 2 7" xfId="2418"/>
    <cellStyle name="Hyperlink 2 3 2 3 3" xfId="300"/>
    <cellStyle name="Hyperlink 2 3 2 3 3 2" xfId="576"/>
    <cellStyle name="Hyperlink 2 3 2 3 3 2 2" xfId="1128"/>
    <cellStyle name="Hyperlink 2 3 2 3 3 2 2 2" xfId="2233"/>
    <cellStyle name="Hyperlink 2 3 2 3 3 2 2 2 2" xfId="6654"/>
    <cellStyle name="Hyperlink 2 3 2 3 3 2 2 2 3" xfId="8864"/>
    <cellStyle name="Hyperlink 2 3 2 3 3 2 2 2 4" xfId="4443"/>
    <cellStyle name="Hyperlink 2 3 2 3 3 2 2 3" xfId="5549"/>
    <cellStyle name="Hyperlink 2 3 2 3 3 2 2 4" xfId="7759"/>
    <cellStyle name="Hyperlink 2 3 2 3 3 2 2 5" xfId="3338"/>
    <cellStyle name="Hyperlink 2 3 2 3 3 2 3" xfId="1681"/>
    <cellStyle name="Hyperlink 2 3 2 3 3 2 3 2" xfId="6102"/>
    <cellStyle name="Hyperlink 2 3 2 3 3 2 3 3" xfId="8312"/>
    <cellStyle name="Hyperlink 2 3 2 3 3 2 3 4" xfId="3891"/>
    <cellStyle name="Hyperlink 2 3 2 3 3 2 4" xfId="4997"/>
    <cellStyle name="Hyperlink 2 3 2 3 3 2 5" xfId="7207"/>
    <cellStyle name="Hyperlink 2 3 2 3 3 2 6" xfId="2786"/>
    <cellStyle name="Hyperlink 2 3 2 3 3 3" xfId="852"/>
    <cellStyle name="Hyperlink 2 3 2 3 3 3 2" xfId="1957"/>
    <cellStyle name="Hyperlink 2 3 2 3 3 3 2 2" xfId="6378"/>
    <cellStyle name="Hyperlink 2 3 2 3 3 3 2 3" xfId="8588"/>
    <cellStyle name="Hyperlink 2 3 2 3 3 3 2 4" xfId="4167"/>
    <cellStyle name="Hyperlink 2 3 2 3 3 3 3" xfId="5273"/>
    <cellStyle name="Hyperlink 2 3 2 3 3 3 4" xfId="7483"/>
    <cellStyle name="Hyperlink 2 3 2 3 3 3 5" xfId="3062"/>
    <cellStyle name="Hyperlink 2 3 2 3 3 4" xfId="1405"/>
    <cellStyle name="Hyperlink 2 3 2 3 3 4 2" xfId="5826"/>
    <cellStyle name="Hyperlink 2 3 2 3 3 4 3" xfId="8036"/>
    <cellStyle name="Hyperlink 2 3 2 3 3 4 4" xfId="3615"/>
    <cellStyle name="Hyperlink 2 3 2 3 3 5" xfId="4721"/>
    <cellStyle name="Hyperlink 2 3 2 3 3 6" xfId="6931"/>
    <cellStyle name="Hyperlink 2 3 2 3 3 7" xfId="2510"/>
    <cellStyle name="Hyperlink 2 3 2 3 4" xfId="392"/>
    <cellStyle name="Hyperlink 2 3 2 3 4 2" xfId="944"/>
    <cellStyle name="Hyperlink 2 3 2 3 4 2 2" xfId="2049"/>
    <cellStyle name="Hyperlink 2 3 2 3 4 2 2 2" xfId="6470"/>
    <cellStyle name="Hyperlink 2 3 2 3 4 2 2 3" xfId="8680"/>
    <cellStyle name="Hyperlink 2 3 2 3 4 2 2 4" xfId="4259"/>
    <cellStyle name="Hyperlink 2 3 2 3 4 2 3" xfId="5365"/>
    <cellStyle name="Hyperlink 2 3 2 3 4 2 4" xfId="7575"/>
    <cellStyle name="Hyperlink 2 3 2 3 4 2 5" xfId="3154"/>
    <cellStyle name="Hyperlink 2 3 2 3 4 3" xfId="1497"/>
    <cellStyle name="Hyperlink 2 3 2 3 4 3 2" xfId="5918"/>
    <cellStyle name="Hyperlink 2 3 2 3 4 3 3" xfId="8128"/>
    <cellStyle name="Hyperlink 2 3 2 3 4 3 4" xfId="3707"/>
    <cellStyle name="Hyperlink 2 3 2 3 4 4" xfId="4813"/>
    <cellStyle name="Hyperlink 2 3 2 3 4 5" xfId="7023"/>
    <cellStyle name="Hyperlink 2 3 2 3 4 6" xfId="2602"/>
    <cellStyle name="Hyperlink 2 3 2 3 5" xfId="668"/>
    <cellStyle name="Hyperlink 2 3 2 3 5 2" xfId="1773"/>
    <cellStyle name="Hyperlink 2 3 2 3 5 2 2" xfId="6194"/>
    <cellStyle name="Hyperlink 2 3 2 3 5 2 3" xfId="8404"/>
    <cellStyle name="Hyperlink 2 3 2 3 5 2 4" xfId="3983"/>
    <cellStyle name="Hyperlink 2 3 2 3 5 3" xfId="5089"/>
    <cellStyle name="Hyperlink 2 3 2 3 5 4" xfId="7299"/>
    <cellStyle name="Hyperlink 2 3 2 3 5 5" xfId="2878"/>
    <cellStyle name="Hyperlink 2 3 2 3 6" xfId="1221"/>
    <cellStyle name="Hyperlink 2 3 2 3 6 2" xfId="5642"/>
    <cellStyle name="Hyperlink 2 3 2 3 6 3" xfId="7852"/>
    <cellStyle name="Hyperlink 2 3 2 3 6 4" xfId="3431"/>
    <cellStyle name="Hyperlink 2 3 2 3 7" xfId="4537"/>
    <cellStyle name="Hyperlink 2 3 2 3 8" xfId="6747"/>
    <cellStyle name="Hyperlink 2 3 2 3 9" xfId="2326"/>
    <cellStyle name="Hyperlink 2 3 2 4" xfId="162"/>
    <cellStyle name="Hyperlink 2 3 2 4 2" xfId="438"/>
    <cellStyle name="Hyperlink 2 3 2 4 2 2" xfId="990"/>
    <cellStyle name="Hyperlink 2 3 2 4 2 2 2" xfId="2095"/>
    <cellStyle name="Hyperlink 2 3 2 4 2 2 2 2" xfId="6516"/>
    <cellStyle name="Hyperlink 2 3 2 4 2 2 2 3" xfId="8726"/>
    <cellStyle name="Hyperlink 2 3 2 4 2 2 2 4" xfId="4305"/>
    <cellStyle name="Hyperlink 2 3 2 4 2 2 3" xfId="5411"/>
    <cellStyle name="Hyperlink 2 3 2 4 2 2 4" xfId="7621"/>
    <cellStyle name="Hyperlink 2 3 2 4 2 2 5" xfId="3200"/>
    <cellStyle name="Hyperlink 2 3 2 4 2 3" xfId="1543"/>
    <cellStyle name="Hyperlink 2 3 2 4 2 3 2" xfId="5964"/>
    <cellStyle name="Hyperlink 2 3 2 4 2 3 3" xfId="8174"/>
    <cellStyle name="Hyperlink 2 3 2 4 2 3 4" xfId="3753"/>
    <cellStyle name="Hyperlink 2 3 2 4 2 4" xfId="4859"/>
    <cellStyle name="Hyperlink 2 3 2 4 2 5" xfId="7069"/>
    <cellStyle name="Hyperlink 2 3 2 4 2 6" xfId="2648"/>
    <cellStyle name="Hyperlink 2 3 2 4 3" xfId="714"/>
    <cellStyle name="Hyperlink 2 3 2 4 3 2" xfId="1819"/>
    <cellStyle name="Hyperlink 2 3 2 4 3 2 2" xfId="6240"/>
    <cellStyle name="Hyperlink 2 3 2 4 3 2 3" xfId="8450"/>
    <cellStyle name="Hyperlink 2 3 2 4 3 2 4" xfId="4029"/>
    <cellStyle name="Hyperlink 2 3 2 4 3 3" xfId="5135"/>
    <cellStyle name="Hyperlink 2 3 2 4 3 4" xfId="7345"/>
    <cellStyle name="Hyperlink 2 3 2 4 3 5" xfId="2924"/>
    <cellStyle name="Hyperlink 2 3 2 4 4" xfId="1267"/>
    <cellStyle name="Hyperlink 2 3 2 4 4 2" xfId="5688"/>
    <cellStyle name="Hyperlink 2 3 2 4 4 3" xfId="7898"/>
    <cellStyle name="Hyperlink 2 3 2 4 4 4" xfId="3477"/>
    <cellStyle name="Hyperlink 2 3 2 4 5" xfId="4583"/>
    <cellStyle name="Hyperlink 2 3 2 4 6" xfId="6793"/>
    <cellStyle name="Hyperlink 2 3 2 4 7" xfId="2372"/>
    <cellStyle name="Hyperlink 2 3 2 5" xfId="254"/>
    <cellStyle name="Hyperlink 2 3 2 5 2" xfId="530"/>
    <cellStyle name="Hyperlink 2 3 2 5 2 2" xfId="1082"/>
    <cellStyle name="Hyperlink 2 3 2 5 2 2 2" xfId="2187"/>
    <cellStyle name="Hyperlink 2 3 2 5 2 2 2 2" xfId="6608"/>
    <cellStyle name="Hyperlink 2 3 2 5 2 2 2 3" xfId="8818"/>
    <cellStyle name="Hyperlink 2 3 2 5 2 2 2 4" xfId="4397"/>
    <cellStyle name="Hyperlink 2 3 2 5 2 2 3" xfId="5503"/>
    <cellStyle name="Hyperlink 2 3 2 5 2 2 4" xfId="7713"/>
    <cellStyle name="Hyperlink 2 3 2 5 2 2 5" xfId="3292"/>
    <cellStyle name="Hyperlink 2 3 2 5 2 3" xfId="1635"/>
    <cellStyle name="Hyperlink 2 3 2 5 2 3 2" xfId="6056"/>
    <cellStyle name="Hyperlink 2 3 2 5 2 3 3" xfId="8266"/>
    <cellStyle name="Hyperlink 2 3 2 5 2 3 4" xfId="3845"/>
    <cellStyle name="Hyperlink 2 3 2 5 2 4" xfId="4951"/>
    <cellStyle name="Hyperlink 2 3 2 5 2 5" xfId="7161"/>
    <cellStyle name="Hyperlink 2 3 2 5 2 6" xfId="2740"/>
    <cellStyle name="Hyperlink 2 3 2 5 3" xfId="806"/>
    <cellStyle name="Hyperlink 2 3 2 5 3 2" xfId="1911"/>
    <cellStyle name="Hyperlink 2 3 2 5 3 2 2" xfId="6332"/>
    <cellStyle name="Hyperlink 2 3 2 5 3 2 3" xfId="8542"/>
    <cellStyle name="Hyperlink 2 3 2 5 3 2 4" xfId="4121"/>
    <cellStyle name="Hyperlink 2 3 2 5 3 3" xfId="5227"/>
    <cellStyle name="Hyperlink 2 3 2 5 3 4" xfId="7437"/>
    <cellStyle name="Hyperlink 2 3 2 5 3 5" xfId="3016"/>
    <cellStyle name="Hyperlink 2 3 2 5 4" xfId="1359"/>
    <cellStyle name="Hyperlink 2 3 2 5 4 2" xfId="5780"/>
    <cellStyle name="Hyperlink 2 3 2 5 4 3" xfId="7990"/>
    <cellStyle name="Hyperlink 2 3 2 5 4 4" xfId="3569"/>
    <cellStyle name="Hyperlink 2 3 2 5 5" xfId="4675"/>
    <cellStyle name="Hyperlink 2 3 2 5 6" xfId="6885"/>
    <cellStyle name="Hyperlink 2 3 2 5 7" xfId="2464"/>
    <cellStyle name="Hyperlink 2 3 2 6" xfId="346"/>
    <cellStyle name="Hyperlink 2 3 2 6 2" xfId="898"/>
    <cellStyle name="Hyperlink 2 3 2 6 2 2" xfId="2003"/>
    <cellStyle name="Hyperlink 2 3 2 6 2 2 2" xfId="6424"/>
    <cellStyle name="Hyperlink 2 3 2 6 2 2 3" xfId="8634"/>
    <cellStyle name="Hyperlink 2 3 2 6 2 2 4" xfId="4213"/>
    <cellStyle name="Hyperlink 2 3 2 6 2 3" xfId="5319"/>
    <cellStyle name="Hyperlink 2 3 2 6 2 4" xfId="7529"/>
    <cellStyle name="Hyperlink 2 3 2 6 2 5" xfId="3108"/>
    <cellStyle name="Hyperlink 2 3 2 6 3" xfId="1451"/>
    <cellStyle name="Hyperlink 2 3 2 6 3 2" xfId="5872"/>
    <cellStyle name="Hyperlink 2 3 2 6 3 3" xfId="8082"/>
    <cellStyle name="Hyperlink 2 3 2 6 3 4" xfId="3661"/>
    <cellStyle name="Hyperlink 2 3 2 6 4" xfId="4767"/>
    <cellStyle name="Hyperlink 2 3 2 6 5" xfId="6977"/>
    <cellStyle name="Hyperlink 2 3 2 6 6" xfId="2556"/>
    <cellStyle name="Hyperlink 2 3 2 7" xfId="622"/>
    <cellStyle name="Hyperlink 2 3 2 7 2" xfId="1727"/>
    <cellStyle name="Hyperlink 2 3 2 7 2 2" xfId="6148"/>
    <cellStyle name="Hyperlink 2 3 2 7 2 3" xfId="8358"/>
    <cellStyle name="Hyperlink 2 3 2 7 2 4" xfId="3937"/>
    <cellStyle name="Hyperlink 2 3 2 7 3" xfId="5043"/>
    <cellStyle name="Hyperlink 2 3 2 7 4" xfId="7253"/>
    <cellStyle name="Hyperlink 2 3 2 7 5" xfId="2832"/>
    <cellStyle name="Hyperlink 2 3 2 8" xfId="1175"/>
    <cellStyle name="Hyperlink 2 3 2 8 2" xfId="5596"/>
    <cellStyle name="Hyperlink 2 3 2 8 3" xfId="7806"/>
    <cellStyle name="Hyperlink 2 3 2 8 4" xfId="3385"/>
    <cellStyle name="Hyperlink 2 3 2 9" xfId="4491"/>
    <cellStyle name="Hyperlink 2 3 3" xfId="80"/>
    <cellStyle name="Hyperlink 2 3 3 10" xfId="2290"/>
    <cellStyle name="Hyperlink 2 3 3 2" xfId="126"/>
    <cellStyle name="Hyperlink 2 3 3 2 2" xfId="218"/>
    <cellStyle name="Hyperlink 2 3 3 2 2 2" xfId="494"/>
    <cellStyle name="Hyperlink 2 3 3 2 2 2 2" xfId="1046"/>
    <cellStyle name="Hyperlink 2 3 3 2 2 2 2 2" xfId="2151"/>
    <cellStyle name="Hyperlink 2 3 3 2 2 2 2 2 2" xfId="6572"/>
    <cellStyle name="Hyperlink 2 3 3 2 2 2 2 2 3" xfId="8782"/>
    <cellStyle name="Hyperlink 2 3 3 2 2 2 2 2 4" xfId="4361"/>
    <cellStyle name="Hyperlink 2 3 3 2 2 2 2 3" xfId="5467"/>
    <cellStyle name="Hyperlink 2 3 3 2 2 2 2 4" xfId="7677"/>
    <cellStyle name="Hyperlink 2 3 3 2 2 2 2 5" xfId="3256"/>
    <cellStyle name="Hyperlink 2 3 3 2 2 2 3" xfId="1599"/>
    <cellStyle name="Hyperlink 2 3 3 2 2 2 3 2" xfId="6020"/>
    <cellStyle name="Hyperlink 2 3 3 2 2 2 3 3" xfId="8230"/>
    <cellStyle name="Hyperlink 2 3 3 2 2 2 3 4" xfId="3809"/>
    <cellStyle name="Hyperlink 2 3 3 2 2 2 4" xfId="4915"/>
    <cellStyle name="Hyperlink 2 3 3 2 2 2 5" xfId="7125"/>
    <cellStyle name="Hyperlink 2 3 3 2 2 2 6" xfId="2704"/>
    <cellStyle name="Hyperlink 2 3 3 2 2 3" xfId="770"/>
    <cellStyle name="Hyperlink 2 3 3 2 2 3 2" xfId="1875"/>
    <cellStyle name="Hyperlink 2 3 3 2 2 3 2 2" xfId="6296"/>
    <cellStyle name="Hyperlink 2 3 3 2 2 3 2 3" xfId="8506"/>
    <cellStyle name="Hyperlink 2 3 3 2 2 3 2 4" xfId="4085"/>
    <cellStyle name="Hyperlink 2 3 3 2 2 3 3" xfId="5191"/>
    <cellStyle name="Hyperlink 2 3 3 2 2 3 4" xfId="7401"/>
    <cellStyle name="Hyperlink 2 3 3 2 2 3 5" xfId="2980"/>
    <cellStyle name="Hyperlink 2 3 3 2 2 4" xfId="1323"/>
    <cellStyle name="Hyperlink 2 3 3 2 2 4 2" xfId="5744"/>
    <cellStyle name="Hyperlink 2 3 3 2 2 4 3" xfId="7954"/>
    <cellStyle name="Hyperlink 2 3 3 2 2 4 4" xfId="3533"/>
    <cellStyle name="Hyperlink 2 3 3 2 2 5" xfId="4639"/>
    <cellStyle name="Hyperlink 2 3 3 2 2 6" xfId="6849"/>
    <cellStyle name="Hyperlink 2 3 3 2 2 7" xfId="2428"/>
    <cellStyle name="Hyperlink 2 3 3 2 3" xfId="310"/>
    <cellStyle name="Hyperlink 2 3 3 2 3 2" xfId="586"/>
    <cellStyle name="Hyperlink 2 3 3 2 3 2 2" xfId="1138"/>
    <cellStyle name="Hyperlink 2 3 3 2 3 2 2 2" xfId="2243"/>
    <cellStyle name="Hyperlink 2 3 3 2 3 2 2 2 2" xfId="6664"/>
    <cellStyle name="Hyperlink 2 3 3 2 3 2 2 2 3" xfId="8874"/>
    <cellStyle name="Hyperlink 2 3 3 2 3 2 2 2 4" xfId="4453"/>
    <cellStyle name="Hyperlink 2 3 3 2 3 2 2 3" xfId="5559"/>
    <cellStyle name="Hyperlink 2 3 3 2 3 2 2 4" xfId="7769"/>
    <cellStyle name="Hyperlink 2 3 3 2 3 2 2 5" xfId="3348"/>
    <cellStyle name="Hyperlink 2 3 3 2 3 2 3" xfId="1691"/>
    <cellStyle name="Hyperlink 2 3 3 2 3 2 3 2" xfId="6112"/>
    <cellStyle name="Hyperlink 2 3 3 2 3 2 3 3" xfId="8322"/>
    <cellStyle name="Hyperlink 2 3 3 2 3 2 3 4" xfId="3901"/>
    <cellStyle name="Hyperlink 2 3 3 2 3 2 4" xfId="5007"/>
    <cellStyle name="Hyperlink 2 3 3 2 3 2 5" xfId="7217"/>
    <cellStyle name="Hyperlink 2 3 3 2 3 2 6" xfId="2796"/>
    <cellStyle name="Hyperlink 2 3 3 2 3 3" xfId="862"/>
    <cellStyle name="Hyperlink 2 3 3 2 3 3 2" xfId="1967"/>
    <cellStyle name="Hyperlink 2 3 3 2 3 3 2 2" xfId="6388"/>
    <cellStyle name="Hyperlink 2 3 3 2 3 3 2 3" xfId="8598"/>
    <cellStyle name="Hyperlink 2 3 3 2 3 3 2 4" xfId="4177"/>
    <cellStyle name="Hyperlink 2 3 3 2 3 3 3" xfId="5283"/>
    <cellStyle name="Hyperlink 2 3 3 2 3 3 4" xfId="7493"/>
    <cellStyle name="Hyperlink 2 3 3 2 3 3 5" xfId="3072"/>
    <cellStyle name="Hyperlink 2 3 3 2 3 4" xfId="1415"/>
    <cellStyle name="Hyperlink 2 3 3 2 3 4 2" xfId="5836"/>
    <cellStyle name="Hyperlink 2 3 3 2 3 4 3" xfId="8046"/>
    <cellStyle name="Hyperlink 2 3 3 2 3 4 4" xfId="3625"/>
    <cellStyle name="Hyperlink 2 3 3 2 3 5" xfId="4731"/>
    <cellStyle name="Hyperlink 2 3 3 2 3 6" xfId="6941"/>
    <cellStyle name="Hyperlink 2 3 3 2 3 7" xfId="2520"/>
    <cellStyle name="Hyperlink 2 3 3 2 4" xfId="402"/>
    <cellStyle name="Hyperlink 2 3 3 2 4 2" xfId="954"/>
    <cellStyle name="Hyperlink 2 3 3 2 4 2 2" xfId="2059"/>
    <cellStyle name="Hyperlink 2 3 3 2 4 2 2 2" xfId="6480"/>
    <cellStyle name="Hyperlink 2 3 3 2 4 2 2 3" xfId="8690"/>
    <cellStyle name="Hyperlink 2 3 3 2 4 2 2 4" xfId="4269"/>
    <cellStyle name="Hyperlink 2 3 3 2 4 2 3" xfId="5375"/>
    <cellStyle name="Hyperlink 2 3 3 2 4 2 4" xfId="7585"/>
    <cellStyle name="Hyperlink 2 3 3 2 4 2 5" xfId="3164"/>
    <cellStyle name="Hyperlink 2 3 3 2 4 3" xfId="1507"/>
    <cellStyle name="Hyperlink 2 3 3 2 4 3 2" xfId="5928"/>
    <cellStyle name="Hyperlink 2 3 3 2 4 3 3" xfId="8138"/>
    <cellStyle name="Hyperlink 2 3 3 2 4 3 4" xfId="3717"/>
    <cellStyle name="Hyperlink 2 3 3 2 4 4" xfId="4823"/>
    <cellStyle name="Hyperlink 2 3 3 2 4 5" xfId="7033"/>
    <cellStyle name="Hyperlink 2 3 3 2 4 6" xfId="2612"/>
    <cellStyle name="Hyperlink 2 3 3 2 5" xfId="678"/>
    <cellStyle name="Hyperlink 2 3 3 2 5 2" xfId="1783"/>
    <cellStyle name="Hyperlink 2 3 3 2 5 2 2" xfId="6204"/>
    <cellStyle name="Hyperlink 2 3 3 2 5 2 3" xfId="8414"/>
    <cellStyle name="Hyperlink 2 3 3 2 5 2 4" xfId="3993"/>
    <cellStyle name="Hyperlink 2 3 3 2 5 3" xfId="5099"/>
    <cellStyle name="Hyperlink 2 3 3 2 5 4" xfId="7309"/>
    <cellStyle name="Hyperlink 2 3 3 2 5 5" xfId="2888"/>
    <cellStyle name="Hyperlink 2 3 3 2 6" xfId="1231"/>
    <cellStyle name="Hyperlink 2 3 3 2 6 2" xfId="5652"/>
    <cellStyle name="Hyperlink 2 3 3 2 6 3" xfId="7862"/>
    <cellStyle name="Hyperlink 2 3 3 2 6 4" xfId="3441"/>
    <cellStyle name="Hyperlink 2 3 3 2 7" xfId="4547"/>
    <cellStyle name="Hyperlink 2 3 3 2 8" xfId="6757"/>
    <cellStyle name="Hyperlink 2 3 3 2 9" xfId="2336"/>
    <cellStyle name="Hyperlink 2 3 3 3" xfId="172"/>
    <cellStyle name="Hyperlink 2 3 3 3 2" xfId="448"/>
    <cellStyle name="Hyperlink 2 3 3 3 2 2" xfId="1000"/>
    <cellStyle name="Hyperlink 2 3 3 3 2 2 2" xfId="2105"/>
    <cellStyle name="Hyperlink 2 3 3 3 2 2 2 2" xfId="6526"/>
    <cellStyle name="Hyperlink 2 3 3 3 2 2 2 3" xfId="8736"/>
    <cellStyle name="Hyperlink 2 3 3 3 2 2 2 4" xfId="4315"/>
    <cellStyle name="Hyperlink 2 3 3 3 2 2 3" xfId="5421"/>
    <cellStyle name="Hyperlink 2 3 3 3 2 2 4" xfId="7631"/>
    <cellStyle name="Hyperlink 2 3 3 3 2 2 5" xfId="3210"/>
    <cellStyle name="Hyperlink 2 3 3 3 2 3" xfId="1553"/>
    <cellStyle name="Hyperlink 2 3 3 3 2 3 2" xfId="5974"/>
    <cellStyle name="Hyperlink 2 3 3 3 2 3 3" xfId="8184"/>
    <cellStyle name="Hyperlink 2 3 3 3 2 3 4" xfId="3763"/>
    <cellStyle name="Hyperlink 2 3 3 3 2 4" xfId="4869"/>
    <cellStyle name="Hyperlink 2 3 3 3 2 5" xfId="7079"/>
    <cellStyle name="Hyperlink 2 3 3 3 2 6" xfId="2658"/>
    <cellStyle name="Hyperlink 2 3 3 3 3" xfId="724"/>
    <cellStyle name="Hyperlink 2 3 3 3 3 2" xfId="1829"/>
    <cellStyle name="Hyperlink 2 3 3 3 3 2 2" xfId="6250"/>
    <cellStyle name="Hyperlink 2 3 3 3 3 2 3" xfId="8460"/>
    <cellStyle name="Hyperlink 2 3 3 3 3 2 4" xfId="4039"/>
    <cellStyle name="Hyperlink 2 3 3 3 3 3" xfId="5145"/>
    <cellStyle name="Hyperlink 2 3 3 3 3 4" xfId="7355"/>
    <cellStyle name="Hyperlink 2 3 3 3 3 5" xfId="2934"/>
    <cellStyle name="Hyperlink 2 3 3 3 4" xfId="1277"/>
    <cellStyle name="Hyperlink 2 3 3 3 4 2" xfId="5698"/>
    <cellStyle name="Hyperlink 2 3 3 3 4 3" xfId="7908"/>
    <cellStyle name="Hyperlink 2 3 3 3 4 4" xfId="3487"/>
    <cellStyle name="Hyperlink 2 3 3 3 5" xfId="4593"/>
    <cellStyle name="Hyperlink 2 3 3 3 6" xfId="6803"/>
    <cellStyle name="Hyperlink 2 3 3 3 7" xfId="2382"/>
    <cellStyle name="Hyperlink 2 3 3 4" xfId="264"/>
    <cellStyle name="Hyperlink 2 3 3 4 2" xfId="540"/>
    <cellStyle name="Hyperlink 2 3 3 4 2 2" xfId="1092"/>
    <cellStyle name="Hyperlink 2 3 3 4 2 2 2" xfId="2197"/>
    <cellStyle name="Hyperlink 2 3 3 4 2 2 2 2" xfId="6618"/>
    <cellStyle name="Hyperlink 2 3 3 4 2 2 2 3" xfId="8828"/>
    <cellStyle name="Hyperlink 2 3 3 4 2 2 2 4" xfId="4407"/>
    <cellStyle name="Hyperlink 2 3 3 4 2 2 3" xfId="5513"/>
    <cellStyle name="Hyperlink 2 3 3 4 2 2 4" xfId="7723"/>
    <cellStyle name="Hyperlink 2 3 3 4 2 2 5" xfId="3302"/>
    <cellStyle name="Hyperlink 2 3 3 4 2 3" xfId="1645"/>
    <cellStyle name="Hyperlink 2 3 3 4 2 3 2" xfId="6066"/>
    <cellStyle name="Hyperlink 2 3 3 4 2 3 3" xfId="8276"/>
    <cellStyle name="Hyperlink 2 3 3 4 2 3 4" xfId="3855"/>
    <cellStyle name="Hyperlink 2 3 3 4 2 4" xfId="4961"/>
    <cellStyle name="Hyperlink 2 3 3 4 2 5" xfId="7171"/>
    <cellStyle name="Hyperlink 2 3 3 4 2 6" xfId="2750"/>
    <cellStyle name="Hyperlink 2 3 3 4 3" xfId="816"/>
    <cellStyle name="Hyperlink 2 3 3 4 3 2" xfId="1921"/>
    <cellStyle name="Hyperlink 2 3 3 4 3 2 2" xfId="6342"/>
    <cellStyle name="Hyperlink 2 3 3 4 3 2 3" xfId="8552"/>
    <cellStyle name="Hyperlink 2 3 3 4 3 2 4" xfId="4131"/>
    <cellStyle name="Hyperlink 2 3 3 4 3 3" xfId="5237"/>
    <cellStyle name="Hyperlink 2 3 3 4 3 4" xfId="7447"/>
    <cellStyle name="Hyperlink 2 3 3 4 3 5" xfId="3026"/>
    <cellStyle name="Hyperlink 2 3 3 4 4" xfId="1369"/>
    <cellStyle name="Hyperlink 2 3 3 4 4 2" xfId="5790"/>
    <cellStyle name="Hyperlink 2 3 3 4 4 3" xfId="8000"/>
    <cellStyle name="Hyperlink 2 3 3 4 4 4" xfId="3579"/>
    <cellStyle name="Hyperlink 2 3 3 4 5" xfId="4685"/>
    <cellStyle name="Hyperlink 2 3 3 4 6" xfId="6895"/>
    <cellStyle name="Hyperlink 2 3 3 4 7" xfId="2474"/>
    <cellStyle name="Hyperlink 2 3 3 5" xfId="356"/>
    <cellStyle name="Hyperlink 2 3 3 5 2" xfId="908"/>
    <cellStyle name="Hyperlink 2 3 3 5 2 2" xfId="2013"/>
    <cellStyle name="Hyperlink 2 3 3 5 2 2 2" xfId="6434"/>
    <cellStyle name="Hyperlink 2 3 3 5 2 2 3" xfId="8644"/>
    <cellStyle name="Hyperlink 2 3 3 5 2 2 4" xfId="4223"/>
    <cellStyle name="Hyperlink 2 3 3 5 2 3" xfId="5329"/>
    <cellStyle name="Hyperlink 2 3 3 5 2 4" xfId="7539"/>
    <cellStyle name="Hyperlink 2 3 3 5 2 5" xfId="3118"/>
    <cellStyle name="Hyperlink 2 3 3 5 3" xfId="1461"/>
    <cellStyle name="Hyperlink 2 3 3 5 3 2" xfId="5882"/>
    <cellStyle name="Hyperlink 2 3 3 5 3 3" xfId="8092"/>
    <cellStyle name="Hyperlink 2 3 3 5 3 4" xfId="3671"/>
    <cellStyle name="Hyperlink 2 3 3 5 4" xfId="4777"/>
    <cellStyle name="Hyperlink 2 3 3 5 5" xfId="6987"/>
    <cellStyle name="Hyperlink 2 3 3 5 6" xfId="2566"/>
    <cellStyle name="Hyperlink 2 3 3 6" xfId="632"/>
    <cellStyle name="Hyperlink 2 3 3 6 2" xfId="1737"/>
    <cellStyle name="Hyperlink 2 3 3 6 2 2" xfId="6158"/>
    <cellStyle name="Hyperlink 2 3 3 6 2 3" xfId="8368"/>
    <cellStyle name="Hyperlink 2 3 3 6 2 4" xfId="3947"/>
    <cellStyle name="Hyperlink 2 3 3 6 3" xfId="5053"/>
    <cellStyle name="Hyperlink 2 3 3 6 4" xfId="7263"/>
    <cellStyle name="Hyperlink 2 3 3 6 5" xfId="2842"/>
    <cellStyle name="Hyperlink 2 3 3 7" xfId="1185"/>
    <cellStyle name="Hyperlink 2 3 3 7 2" xfId="5606"/>
    <cellStyle name="Hyperlink 2 3 3 7 3" xfId="7816"/>
    <cellStyle name="Hyperlink 2 3 3 7 4" xfId="3395"/>
    <cellStyle name="Hyperlink 2 3 3 8" xfId="4501"/>
    <cellStyle name="Hyperlink 2 3 3 9" xfId="6711"/>
    <cellStyle name="Hyperlink 2 3 4" xfId="106"/>
    <cellStyle name="Hyperlink 2 3 4 2" xfId="198"/>
    <cellStyle name="Hyperlink 2 3 4 2 2" xfId="474"/>
    <cellStyle name="Hyperlink 2 3 4 2 2 2" xfId="1026"/>
    <cellStyle name="Hyperlink 2 3 4 2 2 2 2" xfId="2131"/>
    <cellStyle name="Hyperlink 2 3 4 2 2 2 2 2" xfId="6552"/>
    <cellStyle name="Hyperlink 2 3 4 2 2 2 2 3" xfId="8762"/>
    <cellStyle name="Hyperlink 2 3 4 2 2 2 2 4" xfId="4341"/>
    <cellStyle name="Hyperlink 2 3 4 2 2 2 3" xfId="5447"/>
    <cellStyle name="Hyperlink 2 3 4 2 2 2 4" xfId="7657"/>
    <cellStyle name="Hyperlink 2 3 4 2 2 2 5" xfId="3236"/>
    <cellStyle name="Hyperlink 2 3 4 2 2 3" xfId="1579"/>
    <cellStyle name="Hyperlink 2 3 4 2 2 3 2" xfId="6000"/>
    <cellStyle name="Hyperlink 2 3 4 2 2 3 3" xfId="8210"/>
    <cellStyle name="Hyperlink 2 3 4 2 2 3 4" xfId="3789"/>
    <cellStyle name="Hyperlink 2 3 4 2 2 4" xfId="4895"/>
    <cellStyle name="Hyperlink 2 3 4 2 2 5" xfId="7105"/>
    <cellStyle name="Hyperlink 2 3 4 2 2 6" xfId="2684"/>
    <cellStyle name="Hyperlink 2 3 4 2 3" xfId="750"/>
    <cellStyle name="Hyperlink 2 3 4 2 3 2" xfId="1855"/>
    <cellStyle name="Hyperlink 2 3 4 2 3 2 2" xfId="6276"/>
    <cellStyle name="Hyperlink 2 3 4 2 3 2 3" xfId="8486"/>
    <cellStyle name="Hyperlink 2 3 4 2 3 2 4" xfId="4065"/>
    <cellStyle name="Hyperlink 2 3 4 2 3 3" xfId="5171"/>
    <cellStyle name="Hyperlink 2 3 4 2 3 4" xfId="7381"/>
    <cellStyle name="Hyperlink 2 3 4 2 3 5" xfId="2960"/>
    <cellStyle name="Hyperlink 2 3 4 2 4" xfId="1303"/>
    <cellStyle name="Hyperlink 2 3 4 2 4 2" xfId="5724"/>
    <cellStyle name="Hyperlink 2 3 4 2 4 3" xfId="7934"/>
    <cellStyle name="Hyperlink 2 3 4 2 4 4" xfId="3513"/>
    <cellStyle name="Hyperlink 2 3 4 2 5" xfId="4619"/>
    <cellStyle name="Hyperlink 2 3 4 2 6" xfId="6829"/>
    <cellStyle name="Hyperlink 2 3 4 2 7" xfId="2408"/>
    <cellStyle name="Hyperlink 2 3 4 3" xfId="290"/>
    <cellStyle name="Hyperlink 2 3 4 3 2" xfId="566"/>
    <cellStyle name="Hyperlink 2 3 4 3 2 2" xfId="1118"/>
    <cellStyle name="Hyperlink 2 3 4 3 2 2 2" xfId="2223"/>
    <cellStyle name="Hyperlink 2 3 4 3 2 2 2 2" xfId="6644"/>
    <cellStyle name="Hyperlink 2 3 4 3 2 2 2 3" xfId="8854"/>
    <cellStyle name="Hyperlink 2 3 4 3 2 2 2 4" xfId="4433"/>
    <cellStyle name="Hyperlink 2 3 4 3 2 2 3" xfId="5539"/>
    <cellStyle name="Hyperlink 2 3 4 3 2 2 4" xfId="7749"/>
    <cellStyle name="Hyperlink 2 3 4 3 2 2 5" xfId="3328"/>
    <cellStyle name="Hyperlink 2 3 4 3 2 3" xfId="1671"/>
    <cellStyle name="Hyperlink 2 3 4 3 2 3 2" xfId="6092"/>
    <cellStyle name="Hyperlink 2 3 4 3 2 3 3" xfId="8302"/>
    <cellStyle name="Hyperlink 2 3 4 3 2 3 4" xfId="3881"/>
    <cellStyle name="Hyperlink 2 3 4 3 2 4" xfId="4987"/>
    <cellStyle name="Hyperlink 2 3 4 3 2 5" xfId="7197"/>
    <cellStyle name="Hyperlink 2 3 4 3 2 6" xfId="2776"/>
    <cellStyle name="Hyperlink 2 3 4 3 3" xfId="842"/>
    <cellStyle name="Hyperlink 2 3 4 3 3 2" xfId="1947"/>
    <cellStyle name="Hyperlink 2 3 4 3 3 2 2" xfId="6368"/>
    <cellStyle name="Hyperlink 2 3 4 3 3 2 3" xfId="8578"/>
    <cellStyle name="Hyperlink 2 3 4 3 3 2 4" xfId="4157"/>
    <cellStyle name="Hyperlink 2 3 4 3 3 3" xfId="5263"/>
    <cellStyle name="Hyperlink 2 3 4 3 3 4" xfId="7473"/>
    <cellStyle name="Hyperlink 2 3 4 3 3 5" xfId="3052"/>
    <cellStyle name="Hyperlink 2 3 4 3 4" xfId="1395"/>
    <cellStyle name="Hyperlink 2 3 4 3 4 2" xfId="5816"/>
    <cellStyle name="Hyperlink 2 3 4 3 4 3" xfId="8026"/>
    <cellStyle name="Hyperlink 2 3 4 3 4 4" xfId="3605"/>
    <cellStyle name="Hyperlink 2 3 4 3 5" xfId="4711"/>
    <cellStyle name="Hyperlink 2 3 4 3 6" xfId="6921"/>
    <cellStyle name="Hyperlink 2 3 4 3 7" xfId="2500"/>
    <cellStyle name="Hyperlink 2 3 4 4" xfId="382"/>
    <cellStyle name="Hyperlink 2 3 4 4 2" xfId="934"/>
    <cellStyle name="Hyperlink 2 3 4 4 2 2" xfId="2039"/>
    <cellStyle name="Hyperlink 2 3 4 4 2 2 2" xfId="6460"/>
    <cellStyle name="Hyperlink 2 3 4 4 2 2 3" xfId="8670"/>
    <cellStyle name="Hyperlink 2 3 4 4 2 2 4" xfId="4249"/>
    <cellStyle name="Hyperlink 2 3 4 4 2 3" xfId="5355"/>
    <cellStyle name="Hyperlink 2 3 4 4 2 4" xfId="7565"/>
    <cellStyle name="Hyperlink 2 3 4 4 2 5" xfId="3144"/>
    <cellStyle name="Hyperlink 2 3 4 4 3" xfId="1487"/>
    <cellStyle name="Hyperlink 2 3 4 4 3 2" xfId="5908"/>
    <cellStyle name="Hyperlink 2 3 4 4 3 3" xfId="8118"/>
    <cellStyle name="Hyperlink 2 3 4 4 3 4" xfId="3697"/>
    <cellStyle name="Hyperlink 2 3 4 4 4" xfId="4803"/>
    <cellStyle name="Hyperlink 2 3 4 4 5" xfId="7013"/>
    <cellStyle name="Hyperlink 2 3 4 4 6" xfId="2592"/>
    <cellStyle name="Hyperlink 2 3 4 5" xfId="658"/>
    <cellStyle name="Hyperlink 2 3 4 5 2" xfId="1763"/>
    <cellStyle name="Hyperlink 2 3 4 5 2 2" xfId="6184"/>
    <cellStyle name="Hyperlink 2 3 4 5 2 3" xfId="8394"/>
    <cellStyle name="Hyperlink 2 3 4 5 2 4" xfId="3973"/>
    <cellStyle name="Hyperlink 2 3 4 5 3" xfId="5079"/>
    <cellStyle name="Hyperlink 2 3 4 5 4" xfId="7289"/>
    <cellStyle name="Hyperlink 2 3 4 5 5" xfId="2868"/>
    <cellStyle name="Hyperlink 2 3 4 6" xfId="1211"/>
    <cellStyle name="Hyperlink 2 3 4 6 2" xfId="5632"/>
    <cellStyle name="Hyperlink 2 3 4 6 3" xfId="7842"/>
    <cellStyle name="Hyperlink 2 3 4 6 4" xfId="3421"/>
    <cellStyle name="Hyperlink 2 3 4 7" xfId="4527"/>
    <cellStyle name="Hyperlink 2 3 4 8" xfId="6737"/>
    <cellStyle name="Hyperlink 2 3 4 9" xfId="2316"/>
    <cellStyle name="Hyperlink 2 3 5" xfId="152"/>
    <cellStyle name="Hyperlink 2 3 5 2" xfId="428"/>
    <cellStyle name="Hyperlink 2 3 5 2 2" xfId="980"/>
    <cellStyle name="Hyperlink 2 3 5 2 2 2" xfId="2085"/>
    <cellStyle name="Hyperlink 2 3 5 2 2 2 2" xfId="6506"/>
    <cellStyle name="Hyperlink 2 3 5 2 2 2 3" xfId="8716"/>
    <cellStyle name="Hyperlink 2 3 5 2 2 2 4" xfId="4295"/>
    <cellStyle name="Hyperlink 2 3 5 2 2 3" xfId="5401"/>
    <cellStyle name="Hyperlink 2 3 5 2 2 4" xfId="7611"/>
    <cellStyle name="Hyperlink 2 3 5 2 2 5" xfId="3190"/>
    <cellStyle name="Hyperlink 2 3 5 2 3" xfId="1533"/>
    <cellStyle name="Hyperlink 2 3 5 2 3 2" xfId="5954"/>
    <cellStyle name="Hyperlink 2 3 5 2 3 3" xfId="8164"/>
    <cellStyle name="Hyperlink 2 3 5 2 3 4" xfId="3743"/>
    <cellStyle name="Hyperlink 2 3 5 2 4" xfId="4849"/>
    <cellStyle name="Hyperlink 2 3 5 2 5" xfId="7059"/>
    <cellStyle name="Hyperlink 2 3 5 2 6" xfId="2638"/>
    <cellStyle name="Hyperlink 2 3 5 3" xfId="704"/>
    <cellStyle name="Hyperlink 2 3 5 3 2" xfId="1809"/>
    <cellStyle name="Hyperlink 2 3 5 3 2 2" xfId="6230"/>
    <cellStyle name="Hyperlink 2 3 5 3 2 3" xfId="8440"/>
    <cellStyle name="Hyperlink 2 3 5 3 2 4" xfId="4019"/>
    <cellStyle name="Hyperlink 2 3 5 3 3" xfId="5125"/>
    <cellStyle name="Hyperlink 2 3 5 3 4" xfId="7335"/>
    <cellStyle name="Hyperlink 2 3 5 3 5" xfId="2914"/>
    <cellStyle name="Hyperlink 2 3 5 4" xfId="1257"/>
    <cellStyle name="Hyperlink 2 3 5 4 2" xfId="5678"/>
    <cellStyle name="Hyperlink 2 3 5 4 3" xfId="7888"/>
    <cellStyle name="Hyperlink 2 3 5 4 4" xfId="3467"/>
    <cellStyle name="Hyperlink 2 3 5 5" xfId="4573"/>
    <cellStyle name="Hyperlink 2 3 5 6" xfId="6783"/>
    <cellStyle name="Hyperlink 2 3 5 7" xfId="2362"/>
    <cellStyle name="Hyperlink 2 3 6" xfId="244"/>
    <cellStyle name="Hyperlink 2 3 6 2" xfId="520"/>
    <cellStyle name="Hyperlink 2 3 6 2 2" xfId="1072"/>
    <cellStyle name="Hyperlink 2 3 6 2 2 2" xfId="2177"/>
    <cellStyle name="Hyperlink 2 3 6 2 2 2 2" xfId="6598"/>
    <cellStyle name="Hyperlink 2 3 6 2 2 2 3" xfId="8808"/>
    <cellStyle name="Hyperlink 2 3 6 2 2 2 4" xfId="4387"/>
    <cellStyle name="Hyperlink 2 3 6 2 2 3" xfId="5493"/>
    <cellStyle name="Hyperlink 2 3 6 2 2 4" xfId="7703"/>
    <cellStyle name="Hyperlink 2 3 6 2 2 5" xfId="3282"/>
    <cellStyle name="Hyperlink 2 3 6 2 3" xfId="1625"/>
    <cellStyle name="Hyperlink 2 3 6 2 3 2" xfId="6046"/>
    <cellStyle name="Hyperlink 2 3 6 2 3 3" xfId="8256"/>
    <cellStyle name="Hyperlink 2 3 6 2 3 4" xfId="3835"/>
    <cellStyle name="Hyperlink 2 3 6 2 4" xfId="4941"/>
    <cellStyle name="Hyperlink 2 3 6 2 5" xfId="7151"/>
    <cellStyle name="Hyperlink 2 3 6 2 6" xfId="2730"/>
    <cellStyle name="Hyperlink 2 3 6 3" xfId="796"/>
    <cellStyle name="Hyperlink 2 3 6 3 2" xfId="1901"/>
    <cellStyle name="Hyperlink 2 3 6 3 2 2" xfId="6322"/>
    <cellStyle name="Hyperlink 2 3 6 3 2 3" xfId="8532"/>
    <cellStyle name="Hyperlink 2 3 6 3 2 4" xfId="4111"/>
    <cellStyle name="Hyperlink 2 3 6 3 3" xfId="5217"/>
    <cellStyle name="Hyperlink 2 3 6 3 4" xfId="7427"/>
    <cellStyle name="Hyperlink 2 3 6 3 5" xfId="3006"/>
    <cellStyle name="Hyperlink 2 3 6 4" xfId="1349"/>
    <cellStyle name="Hyperlink 2 3 6 4 2" xfId="5770"/>
    <cellStyle name="Hyperlink 2 3 6 4 3" xfId="7980"/>
    <cellStyle name="Hyperlink 2 3 6 4 4" xfId="3559"/>
    <cellStyle name="Hyperlink 2 3 6 5" xfId="4665"/>
    <cellStyle name="Hyperlink 2 3 6 6" xfId="6875"/>
    <cellStyle name="Hyperlink 2 3 6 7" xfId="2454"/>
    <cellStyle name="Hyperlink 2 3 7" xfId="336"/>
    <cellStyle name="Hyperlink 2 3 7 2" xfId="888"/>
    <cellStyle name="Hyperlink 2 3 7 2 2" xfId="1993"/>
    <cellStyle name="Hyperlink 2 3 7 2 2 2" xfId="6414"/>
    <cellStyle name="Hyperlink 2 3 7 2 2 3" xfId="8624"/>
    <cellStyle name="Hyperlink 2 3 7 2 2 4" xfId="4203"/>
    <cellStyle name="Hyperlink 2 3 7 2 3" xfId="5309"/>
    <cellStyle name="Hyperlink 2 3 7 2 4" xfId="7519"/>
    <cellStyle name="Hyperlink 2 3 7 2 5" xfId="3098"/>
    <cellStyle name="Hyperlink 2 3 7 3" xfId="1441"/>
    <cellStyle name="Hyperlink 2 3 7 3 2" xfId="5862"/>
    <cellStyle name="Hyperlink 2 3 7 3 3" xfId="8072"/>
    <cellStyle name="Hyperlink 2 3 7 3 4" xfId="3651"/>
    <cellStyle name="Hyperlink 2 3 7 4" xfId="4757"/>
    <cellStyle name="Hyperlink 2 3 7 5" xfId="6967"/>
    <cellStyle name="Hyperlink 2 3 7 6" xfId="2546"/>
    <cellStyle name="Hyperlink 2 3 8" xfId="612"/>
    <cellStyle name="Hyperlink 2 3 8 2" xfId="1717"/>
    <cellStyle name="Hyperlink 2 3 8 2 2" xfId="6138"/>
    <cellStyle name="Hyperlink 2 3 8 2 3" xfId="8348"/>
    <cellStyle name="Hyperlink 2 3 8 2 4" xfId="3927"/>
    <cellStyle name="Hyperlink 2 3 8 3" xfId="5033"/>
    <cellStyle name="Hyperlink 2 3 8 4" xfId="7243"/>
    <cellStyle name="Hyperlink 2 3 8 5" xfId="2822"/>
    <cellStyle name="Hyperlink 2 3 9" xfId="1165"/>
    <cellStyle name="Hyperlink 2 3 9 2" xfId="5586"/>
    <cellStyle name="Hyperlink 2 3 9 3" xfId="7796"/>
    <cellStyle name="Hyperlink 2 3 9 4" xfId="3375"/>
    <cellStyle name="Hyperlink 2 4" xfId="65"/>
    <cellStyle name="Hyperlink 2 4 10" xfId="6696"/>
    <cellStyle name="Hyperlink 2 4 11" xfId="2275"/>
    <cellStyle name="Hyperlink 2 4 2" xfId="85"/>
    <cellStyle name="Hyperlink 2 4 2 10" xfId="2295"/>
    <cellStyle name="Hyperlink 2 4 2 2" xfId="131"/>
    <cellStyle name="Hyperlink 2 4 2 2 2" xfId="223"/>
    <cellStyle name="Hyperlink 2 4 2 2 2 2" xfId="499"/>
    <cellStyle name="Hyperlink 2 4 2 2 2 2 2" xfId="1051"/>
    <cellStyle name="Hyperlink 2 4 2 2 2 2 2 2" xfId="2156"/>
    <cellStyle name="Hyperlink 2 4 2 2 2 2 2 2 2" xfId="6577"/>
    <cellStyle name="Hyperlink 2 4 2 2 2 2 2 2 3" xfId="8787"/>
    <cellStyle name="Hyperlink 2 4 2 2 2 2 2 2 4" xfId="4366"/>
    <cellStyle name="Hyperlink 2 4 2 2 2 2 2 3" xfId="5472"/>
    <cellStyle name="Hyperlink 2 4 2 2 2 2 2 4" xfId="7682"/>
    <cellStyle name="Hyperlink 2 4 2 2 2 2 2 5" xfId="3261"/>
    <cellStyle name="Hyperlink 2 4 2 2 2 2 3" xfId="1604"/>
    <cellStyle name="Hyperlink 2 4 2 2 2 2 3 2" xfId="6025"/>
    <cellStyle name="Hyperlink 2 4 2 2 2 2 3 3" xfId="8235"/>
    <cellStyle name="Hyperlink 2 4 2 2 2 2 3 4" xfId="3814"/>
    <cellStyle name="Hyperlink 2 4 2 2 2 2 4" xfId="4920"/>
    <cellStyle name="Hyperlink 2 4 2 2 2 2 5" xfId="7130"/>
    <cellStyle name="Hyperlink 2 4 2 2 2 2 6" xfId="2709"/>
    <cellStyle name="Hyperlink 2 4 2 2 2 3" xfId="775"/>
    <cellStyle name="Hyperlink 2 4 2 2 2 3 2" xfId="1880"/>
    <cellStyle name="Hyperlink 2 4 2 2 2 3 2 2" xfId="6301"/>
    <cellStyle name="Hyperlink 2 4 2 2 2 3 2 3" xfId="8511"/>
    <cellStyle name="Hyperlink 2 4 2 2 2 3 2 4" xfId="4090"/>
    <cellStyle name="Hyperlink 2 4 2 2 2 3 3" xfId="5196"/>
    <cellStyle name="Hyperlink 2 4 2 2 2 3 4" xfId="7406"/>
    <cellStyle name="Hyperlink 2 4 2 2 2 3 5" xfId="2985"/>
    <cellStyle name="Hyperlink 2 4 2 2 2 4" xfId="1328"/>
    <cellStyle name="Hyperlink 2 4 2 2 2 4 2" xfId="5749"/>
    <cellStyle name="Hyperlink 2 4 2 2 2 4 3" xfId="7959"/>
    <cellStyle name="Hyperlink 2 4 2 2 2 4 4" xfId="3538"/>
    <cellStyle name="Hyperlink 2 4 2 2 2 5" xfId="4644"/>
    <cellStyle name="Hyperlink 2 4 2 2 2 6" xfId="6854"/>
    <cellStyle name="Hyperlink 2 4 2 2 2 7" xfId="2433"/>
    <cellStyle name="Hyperlink 2 4 2 2 3" xfId="315"/>
    <cellStyle name="Hyperlink 2 4 2 2 3 2" xfId="591"/>
    <cellStyle name="Hyperlink 2 4 2 2 3 2 2" xfId="1143"/>
    <cellStyle name="Hyperlink 2 4 2 2 3 2 2 2" xfId="2248"/>
    <cellStyle name="Hyperlink 2 4 2 2 3 2 2 2 2" xfId="6669"/>
    <cellStyle name="Hyperlink 2 4 2 2 3 2 2 2 3" xfId="8879"/>
    <cellStyle name="Hyperlink 2 4 2 2 3 2 2 2 4" xfId="4458"/>
    <cellStyle name="Hyperlink 2 4 2 2 3 2 2 3" xfId="5564"/>
    <cellStyle name="Hyperlink 2 4 2 2 3 2 2 4" xfId="7774"/>
    <cellStyle name="Hyperlink 2 4 2 2 3 2 2 5" xfId="3353"/>
    <cellStyle name="Hyperlink 2 4 2 2 3 2 3" xfId="1696"/>
    <cellStyle name="Hyperlink 2 4 2 2 3 2 3 2" xfId="6117"/>
    <cellStyle name="Hyperlink 2 4 2 2 3 2 3 3" xfId="8327"/>
    <cellStyle name="Hyperlink 2 4 2 2 3 2 3 4" xfId="3906"/>
    <cellStyle name="Hyperlink 2 4 2 2 3 2 4" xfId="5012"/>
    <cellStyle name="Hyperlink 2 4 2 2 3 2 5" xfId="7222"/>
    <cellStyle name="Hyperlink 2 4 2 2 3 2 6" xfId="2801"/>
    <cellStyle name="Hyperlink 2 4 2 2 3 3" xfId="867"/>
    <cellStyle name="Hyperlink 2 4 2 2 3 3 2" xfId="1972"/>
    <cellStyle name="Hyperlink 2 4 2 2 3 3 2 2" xfId="6393"/>
    <cellStyle name="Hyperlink 2 4 2 2 3 3 2 3" xfId="8603"/>
    <cellStyle name="Hyperlink 2 4 2 2 3 3 2 4" xfId="4182"/>
    <cellStyle name="Hyperlink 2 4 2 2 3 3 3" xfId="5288"/>
    <cellStyle name="Hyperlink 2 4 2 2 3 3 4" xfId="7498"/>
    <cellStyle name="Hyperlink 2 4 2 2 3 3 5" xfId="3077"/>
    <cellStyle name="Hyperlink 2 4 2 2 3 4" xfId="1420"/>
    <cellStyle name="Hyperlink 2 4 2 2 3 4 2" xfId="5841"/>
    <cellStyle name="Hyperlink 2 4 2 2 3 4 3" xfId="8051"/>
    <cellStyle name="Hyperlink 2 4 2 2 3 4 4" xfId="3630"/>
    <cellStyle name="Hyperlink 2 4 2 2 3 5" xfId="4736"/>
    <cellStyle name="Hyperlink 2 4 2 2 3 6" xfId="6946"/>
    <cellStyle name="Hyperlink 2 4 2 2 3 7" xfId="2525"/>
    <cellStyle name="Hyperlink 2 4 2 2 4" xfId="407"/>
    <cellStyle name="Hyperlink 2 4 2 2 4 2" xfId="959"/>
    <cellStyle name="Hyperlink 2 4 2 2 4 2 2" xfId="2064"/>
    <cellStyle name="Hyperlink 2 4 2 2 4 2 2 2" xfId="6485"/>
    <cellStyle name="Hyperlink 2 4 2 2 4 2 2 3" xfId="8695"/>
    <cellStyle name="Hyperlink 2 4 2 2 4 2 2 4" xfId="4274"/>
    <cellStyle name="Hyperlink 2 4 2 2 4 2 3" xfId="5380"/>
    <cellStyle name="Hyperlink 2 4 2 2 4 2 4" xfId="7590"/>
    <cellStyle name="Hyperlink 2 4 2 2 4 2 5" xfId="3169"/>
    <cellStyle name="Hyperlink 2 4 2 2 4 3" xfId="1512"/>
    <cellStyle name="Hyperlink 2 4 2 2 4 3 2" xfId="5933"/>
    <cellStyle name="Hyperlink 2 4 2 2 4 3 3" xfId="8143"/>
    <cellStyle name="Hyperlink 2 4 2 2 4 3 4" xfId="3722"/>
    <cellStyle name="Hyperlink 2 4 2 2 4 4" xfId="4828"/>
    <cellStyle name="Hyperlink 2 4 2 2 4 5" xfId="7038"/>
    <cellStyle name="Hyperlink 2 4 2 2 4 6" xfId="2617"/>
    <cellStyle name="Hyperlink 2 4 2 2 5" xfId="683"/>
    <cellStyle name="Hyperlink 2 4 2 2 5 2" xfId="1788"/>
    <cellStyle name="Hyperlink 2 4 2 2 5 2 2" xfId="6209"/>
    <cellStyle name="Hyperlink 2 4 2 2 5 2 3" xfId="8419"/>
    <cellStyle name="Hyperlink 2 4 2 2 5 2 4" xfId="3998"/>
    <cellStyle name="Hyperlink 2 4 2 2 5 3" xfId="5104"/>
    <cellStyle name="Hyperlink 2 4 2 2 5 4" xfId="7314"/>
    <cellStyle name="Hyperlink 2 4 2 2 5 5" xfId="2893"/>
    <cellStyle name="Hyperlink 2 4 2 2 6" xfId="1236"/>
    <cellStyle name="Hyperlink 2 4 2 2 6 2" xfId="5657"/>
    <cellStyle name="Hyperlink 2 4 2 2 6 3" xfId="7867"/>
    <cellStyle name="Hyperlink 2 4 2 2 6 4" xfId="3446"/>
    <cellStyle name="Hyperlink 2 4 2 2 7" xfId="4552"/>
    <cellStyle name="Hyperlink 2 4 2 2 8" xfId="6762"/>
    <cellStyle name="Hyperlink 2 4 2 2 9" xfId="2341"/>
    <cellStyle name="Hyperlink 2 4 2 3" xfId="177"/>
    <cellStyle name="Hyperlink 2 4 2 3 2" xfId="453"/>
    <cellStyle name="Hyperlink 2 4 2 3 2 2" xfId="1005"/>
    <cellStyle name="Hyperlink 2 4 2 3 2 2 2" xfId="2110"/>
    <cellStyle name="Hyperlink 2 4 2 3 2 2 2 2" xfId="6531"/>
    <cellStyle name="Hyperlink 2 4 2 3 2 2 2 3" xfId="8741"/>
    <cellStyle name="Hyperlink 2 4 2 3 2 2 2 4" xfId="4320"/>
    <cellStyle name="Hyperlink 2 4 2 3 2 2 3" xfId="5426"/>
    <cellStyle name="Hyperlink 2 4 2 3 2 2 4" xfId="7636"/>
    <cellStyle name="Hyperlink 2 4 2 3 2 2 5" xfId="3215"/>
    <cellStyle name="Hyperlink 2 4 2 3 2 3" xfId="1558"/>
    <cellStyle name="Hyperlink 2 4 2 3 2 3 2" xfId="5979"/>
    <cellStyle name="Hyperlink 2 4 2 3 2 3 3" xfId="8189"/>
    <cellStyle name="Hyperlink 2 4 2 3 2 3 4" xfId="3768"/>
    <cellStyle name="Hyperlink 2 4 2 3 2 4" xfId="4874"/>
    <cellStyle name="Hyperlink 2 4 2 3 2 5" xfId="7084"/>
    <cellStyle name="Hyperlink 2 4 2 3 2 6" xfId="2663"/>
    <cellStyle name="Hyperlink 2 4 2 3 3" xfId="729"/>
    <cellStyle name="Hyperlink 2 4 2 3 3 2" xfId="1834"/>
    <cellStyle name="Hyperlink 2 4 2 3 3 2 2" xfId="6255"/>
    <cellStyle name="Hyperlink 2 4 2 3 3 2 3" xfId="8465"/>
    <cellStyle name="Hyperlink 2 4 2 3 3 2 4" xfId="4044"/>
    <cellStyle name="Hyperlink 2 4 2 3 3 3" xfId="5150"/>
    <cellStyle name="Hyperlink 2 4 2 3 3 4" xfId="7360"/>
    <cellStyle name="Hyperlink 2 4 2 3 3 5" xfId="2939"/>
    <cellStyle name="Hyperlink 2 4 2 3 4" xfId="1282"/>
    <cellStyle name="Hyperlink 2 4 2 3 4 2" xfId="5703"/>
    <cellStyle name="Hyperlink 2 4 2 3 4 3" xfId="7913"/>
    <cellStyle name="Hyperlink 2 4 2 3 4 4" xfId="3492"/>
    <cellStyle name="Hyperlink 2 4 2 3 5" xfId="4598"/>
    <cellStyle name="Hyperlink 2 4 2 3 6" xfId="6808"/>
    <cellStyle name="Hyperlink 2 4 2 3 7" xfId="2387"/>
    <cellStyle name="Hyperlink 2 4 2 4" xfId="269"/>
    <cellStyle name="Hyperlink 2 4 2 4 2" xfId="545"/>
    <cellStyle name="Hyperlink 2 4 2 4 2 2" xfId="1097"/>
    <cellStyle name="Hyperlink 2 4 2 4 2 2 2" xfId="2202"/>
    <cellStyle name="Hyperlink 2 4 2 4 2 2 2 2" xfId="6623"/>
    <cellStyle name="Hyperlink 2 4 2 4 2 2 2 3" xfId="8833"/>
    <cellStyle name="Hyperlink 2 4 2 4 2 2 2 4" xfId="4412"/>
    <cellStyle name="Hyperlink 2 4 2 4 2 2 3" xfId="5518"/>
    <cellStyle name="Hyperlink 2 4 2 4 2 2 4" xfId="7728"/>
    <cellStyle name="Hyperlink 2 4 2 4 2 2 5" xfId="3307"/>
    <cellStyle name="Hyperlink 2 4 2 4 2 3" xfId="1650"/>
    <cellStyle name="Hyperlink 2 4 2 4 2 3 2" xfId="6071"/>
    <cellStyle name="Hyperlink 2 4 2 4 2 3 3" xfId="8281"/>
    <cellStyle name="Hyperlink 2 4 2 4 2 3 4" xfId="3860"/>
    <cellStyle name="Hyperlink 2 4 2 4 2 4" xfId="4966"/>
    <cellStyle name="Hyperlink 2 4 2 4 2 5" xfId="7176"/>
    <cellStyle name="Hyperlink 2 4 2 4 2 6" xfId="2755"/>
    <cellStyle name="Hyperlink 2 4 2 4 3" xfId="821"/>
    <cellStyle name="Hyperlink 2 4 2 4 3 2" xfId="1926"/>
    <cellStyle name="Hyperlink 2 4 2 4 3 2 2" xfId="6347"/>
    <cellStyle name="Hyperlink 2 4 2 4 3 2 3" xfId="8557"/>
    <cellStyle name="Hyperlink 2 4 2 4 3 2 4" xfId="4136"/>
    <cellStyle name="Hyperlink 2 4 2 4 3 3" xfId="5242"/>
    <cellStyle name="Hyperlink 2 4 2 4 3 4" xfId="7452"/>
    <cellStyle name="Hyperlink 2 4 2 4 3 5" xfId="3031"/>
    <cellStyle name="Hyperlink 2 4 2 4 4" xfId="1374"/>
    <cellStyle name="Hyperlink 2 4 2 4 4 2" xfId="5795"/>
    <cellStyle name="Hyperlink 2 4 2 4 4 3" xfId="8005"/>
    <cellStyle name="Hyperlink 2 4 2 4 4 4" xfId="3584"/>
    <cellStyle name="Hyperlink 2 4 2 4 5" xfId="4690"/>
    <cellStyle name="Hyperlink 2 4 2 4 6" xfId="6900"/>
    <cellStyle name="Hyperlink 2 4 2 4 7" xfId="2479"/>
    <cellStyle name="Hyperlink 2 4 2 5" xfId="361"/>
    <cellStyle name="Hyperlink 2 4 2 5 2" xfId="913"/>
    <cellStyle name="Hyperlink 2 4 2 5 2 2" xfId="2018"/>
    <cellStyle name="Hyperlink 2 4 2 5 2 2 2" xfId="6439"/>
    <cellStyle name="Hyperlink 2 4 2 5 2 2 3" xfId="8649"/>
    <cellStyle name="Hyperlink 2 4 2 5 2 2 4" xfId="4228"/>
    <cellStyle name="Hyperlink 2 4 2 5 2 3" xfId="5334"/>
    <cellStyle name="Hyperlink 2 4 2 5 2 4" xfId="7544"/>
    <cellStyle name="Hyperlink 2 4 2 5 2 5" xfId="3123"/>
    <cellStyle name="Hyperlink 2 4 2 5 3" xfId="1466"/>
    <cellStyle name="Hyperlink 2 4 2 5 3 2" xfId="5887"/>
    <cellStyle name="Hyperlink 2 4 2 5 3 3" xfId="8097"/>
    <cellStyle name="Hyperlink 2 4 2 5 3 4" xfId="3676"/>
    <cellStyle name="Hyperlink 2 4 2 5 4" xfId="4782"/>
    <cellStyle name="Hyperlink 2 4 2 5 5" xfId="6992"/>
    <cellStyle name="Hyperlink 2 4 2 5 6" xfId="2571"/>
    <cellStyle name="Hyperlink 2 4 2 6" xfId="637"/>
    <cellStyle name="Hyperlink 2 4 2 6 2" xfId="1742"/>
    <cellStyle name="Hyperlink 2 4 2 6 2 2" xfId="6163"/>
    <cellStyle name="Hyperlink 2 4 2 6 2 3" xfId="8373"/>
    <cellStyle name="Hyperlink 2 4 2 6 2 4" xfId="3952"/>
    <cellStyle name="Hyperlink 2 4 2 6 3" xfId="5058"/>
    <cellStyle name="Hyperlink 2 4 2 6 4" xfId="7268"/>
    <cellStyle name="Hyperlink 2 4 2 6 5" xfId="2847"/>
    <cellStyle name="Hyperlink 2 4 2 7" xfId="1190"/>
    <cellStyle name="Hyperlink 2 4 2 7 2" xfId="5611"/>
    <cellStyle name="Hyperlink 2 4 2 7 3" xfId="7821"/>
    <cellStyle name="Hyperlink 2 4 2 7 4" xfId="3400"/>
    <cellStyle name="Hyperlink 2 4 2 8" xfId="4506"/>
    <cellStyle name="Hyperlink 2 4 2 9" xfId="6716"/>
    <cellStyle name="Hyperlink 2 4 3" xfId="111"/>
    <cellStyle name="Hyperlink 2 4 3 2" xfId="203"/>
    <cellStyle name="Hyperlink 2 4 3 2 2" xfId="479"/>
    <cellStyle name="Hyperlink 2 4 3 2 2 2" xfId="1031"/>
    <cellStyle name="Hyperlink 2 4 3 2 2 2 2" xfId="2136"/>
    <cellStyle name="Hyperlink 2 4 3 2 2 2 2 2" xfId="6557"/>
    <cellStyle name="Hyperlink 2 4 3 2 2 2 2 3" xfId="8767"/>
    <cellStyle name="Hyperlink 2 4 3 2 2 2 2 4" xfId="4346"/>
    <cellStyle name="Hyperlink 2 4 3 2 2 2 3" xfId="5452"/>
    <cellStyle name="Hyperlink 2 4 3 2 2 2 4" xfId="7662"/>
    <cellStyle name="Hyperlink 2 4 3 2 2 2 5" xfId="3241"/>
    <cellStyle name="Hyperlink 2 4 3 2 2 3" xfId="1584"/>
    <cellStyle name="Hyperlink 2 4 3 2 2 3 2" xfId="6005"/>
    <cellStyle name="Hyperlink 2 4 3 2 2 3 3" xfId="8215"/>
    <cellStyle name="Hyperlink 2 4 3 2 2 3 4" xfId="3794"/>
    <cellStyle name="Hyperlink 2 4 3 2 2 4" xfId="4900"/>
    <cellStyle name="Hyperlink 2 4 3 2 2 5" xfId="7110"/>
    <cellStyle name="Hyperlink 2 4 3 2 2 6" xfId="2689"/>
    <cellStyle name="Hyperlink 2 4 3 2 3" xfId="755"/>
    <cellStyle name="Hyperlink 2 4 3 2 3 2" xfId="1860"/>
    <cellStyle name="Hyperlink 2 4 3 2 3 2 2" xfId="6281"/>
    <cellStyle name="Hyperlink 2 4 3 2 3 2 3" xfId="8491"/>
    <cellStyle name="Hyperlink 2 4 3 2 3 2 4" xfId="4070"/>
    <cellStyle name="Hyperlink 2 4 3 2 3 3" xfId="5176"/>
    <cellStyle name="Hyperlink 2 4 3 2 3 4" xfId="7386"/>
    <cellStyle name="Hyperlink 2 4 3 2 3 5" xfId="2965"/>
    <cellStyle name="Hyperlink 2 4 3 2 4" xfId="1308"/>
    <cellStyle name="Hyperlink 2 4 3 2 4 2" xfId="5729"/>
    <cellStyle name="Hyperlink 2 4 3 2 4 3" xfId="7939"/>
    <cellStyle name="Hyperlink 2 4 3 2 4 4" xfId="3518"/>
    <cellStyle name="Hyperlink 2 4 3 2 5" xfId="4624"/>
    <cellStyle name="Hyperlink 2 4 3 2 6" xfId="6834"/>
    <cellStyle name="Hyperlink 2 4 3 2 7" xfId="2413"/>
    <cellStyle name="Hyperlink 2 4 3 3" xfId="295"/>
    <cellStyle name="Hyperlink 2 4 3 3 2" xfId="571"/>
    <cellStyle name="Hyperlink 2 4 3 3 2 2" xfId="1123"/>
    <cellStyle name="Hyperlink 2 4 3 3 2 2 2" xfId="2228"/>
    <cellStyle name="Hyperlink 2 4 3 3 2 2 2 2" xfId="6649"/>
    <cellStyle name="Hyperlink 2 4 3 3 2 2 2 3" xfId="8859"/>
    <cellStyle name="Hyperlink 2 4 3 3 2 2 2 4" xfId="4438"/>
    <cellStyle name="Hyperlink 2 4 3 3 2 2 3" xfId="5544"/>
    <cellStyle name="Hyperlink 2 4 3 3 2 2 4" xfId="7754"/>
    <cellStyle name="Hyperlink 2 4 3 3 2 2 5" xfId="3333"/>
    <cellStyle name="Hyperlink 2 4 3 3 2 3" xfId="1676"/>
    <cellStyle name="Hyperlink 2 4 3 3 2 3 2" xfId="6097"/>
    <cellStyle name="Hyperlink 2 4 3 3 2 3 3" xfId="8307"/>
    <cellStyle name="Hyperlink 2 4 3 3 2 3 4" xfId="3886"/>
    <cellStyle name="Hyperlink 2 4 3 3 2 4" xfId="4992"/>
    <cellStyle name="Hyperlink 2 4 3 3 2 5" xfId="7202"/>
    <cellStyle name="Hyperlink 2 4 3 3 2 6" xfId="2781"/>
    <cellStyle name="Hyperlink 2 4 3 3 3" xfId="847"/>
    <cellStyle name="Hyperlink 2 4 3 3 3 2" xfId="1952"/>
    <cellStyle name="Hyperlink 2 4 3 3 3 2 2" xfId="6373"/>
    <cellStyle name="Hyperlink 2 4 3 3 3 2 3" xfId="8583"/>
    <cellStyle name="Hyperlink 2 4 3 3 3 2 4" xfId="4162"/>
    <cellStyle name="Hyperlink 2 4 3 3 3 3" xfId="5268"/>
    <cellStyle name="Hyperlink 2 4 3 3 3 4" xfId="7478"/>
    <cellStyle name="Hyperlink 2 4 3 3 3 5" xfId="3057"/>
    <cellStyle name="Hyperlink 2 4 3 3 4" xfId="1400"/>
    <cellStyle name="Hyperlink 2 4 3 3 4 2" xfId="5821"/>
    <cellStyle name="Hyperlink 2 4 3 3 4 3" xfId="8031"/>
    <cellStyle name="Hyperlink 2 4 3 3 4 4" xfId="3610"/>
    <cellStyle name="Hyperlink 2 4 3 3 5" xfId="4716"/>
    <cellStyle name="Hyperlink 2 4 3 3 6" xfId="6926"/>
    <cellStyle name="Hyperlink 2 4 3 3 7" xfId="2505"/>
    <cellStyle name="Hyperlink 2 4 3 4" xfId="387"/>
    <cellStyle name="Hyperlink 2 4 3 4 2" xfId="939"/>
    <cellStyle name="Hyperlink 2 4 3 4 2 2" xfId="2044"/>
    <cellStyle name="Hyperlink 2 4 3 4 2 2 2" xfId="6465"/>
    <cellStyle name="Hyperlink 2 4 3 4 2 2 3" xfId="8675"/>
    <cellStyle name="Hyperlink 2 4 3 4 2 2 4" xfId="4254"/>
    <cellStyle name="Hyperlink 2 4 3 4 2 3" xfId="5360"/>
    <cellStyle name="Hyperlink 2 4 3 4 2 4" xfId="7570"/>
    <cellStyle name="Hyperlink 2 4 3 4 2 5" xfId="3149"/>
    <cellStyle name="Hyperlink 2 4 3 4 3" xfId="1492"/>
    <cellStyle name="Hyperlink 2 4 3 4 3 2" xfId="5913"/>
    <cellStyle name="Hyperlink 2 4 3 4 3 3" xfId="8123"/>
    <cellStyle name="Hyperlink 2 4 3 4 3 4" xfId="3702"/>
    <cellStyle name="Hyperlink 2 4 3 4 4" xfId="4808"/>
    <cellStyle name="Hyperlink 2 4 3 4 5" xfId="7018"/>
    <cellStyle name="Hyperlink 2 4 3 4 6" xfId="2597"/>
    <cellStyle name="Hyperlink 2 4 3 5" xfId="663"/>
    <cellStyle name="Hyperlink 2 4 3 5 2" xfId="1768"/>
    <cellStyle name="Hyperlink 2 4 3 5 2 2" xfId="6189"/>
    <cellStyle name="Hyperlink 2 4 3 5 2 3" xfId="8399"/>
    <cellStyle name="Hyperlink 2 4 3 5 2 4" xfId="3978"/>
    <cellStyle name="Hyperlink 2 4 3 5 3" xfId="5084"/>
    <cellStyle name="Hyperlink 2 4 3 5 4" xfId="7294"/>
    <cellStyle name="Hyperlink 2 4 3 5 5" xfId="2873"/>
    <cellStyle name="Hyperlink 2 4 3 6" xfId="1216"/>
    <cellStyle name="Hyperlink 2 4 3 6 2" xfId="5637"/>
    <cellStyle name="Hyperlink 2 4 3 6 3" xfId="7847"/>
    <cellStyle name="Hyperlink 2 4 3 6 4" xfId="3426"/>
    <cellStyle name="Hyperlink 2 4 3 7" xfId="4532"/>
    <cellStyle name="Hyperlink 2 4 3 8" xfId="6742"/>
    <cellStyle name="Hyperlink 2 4 3 9" xfId="2321"/>
    <cellStyle name="Hyperlink 2 4 4" xfId="157"/>
    <cellStyle name="Hyperlink 2 4 4 2" xfId="433"/>
    <cellStyle name="Hyperlink 2 4 4 2 2" xfId="985"/>
    <cellStyle name="Hyperlink 2 4 4 2 2 2" xfId="2090"/>
    <cellStyle name="Hyperlink 2 4 4 2 2 2 2" xfId="6511"/>
    <cellStyle name="Hyperlink 2 4 4 2 2 2 3" xfId="8721"/>
    <cellStyle name="Hyperlink 2 4 4 2 2 2 4" xfId="4300"/>
    <cellStyle name="Hyperlink 2 4 4 2 2 3" xfId="5406"/>
    <cellStyle name="Hyperlink 2 4 4 2 2 4" xfId="7616"/>
    <cellStyle name="Hyperlink 2 4 4 2 2 5" xfId="3195"/>
    <cellStyle name="Hyperlink 2 4 4 2 3" xfId="1538"/>
    <cellStyle name="Hyperlink 2 4 4 2 3 2" xfId="5959"/>
    <cellStyle name="Hyperlink 2 4 4 2 3 3" xfId="8169"/>
    <cellStyle name="Hyperlink 2 4 4 2 3 4" xfId="3748"/>
    <cellStyle name="Hyperlink 2 4 4 2 4" xfId="4854"/>
    <cellStyle name="Hyperlink 2 4 4 2 5" xfId="7064"/>
    <cellStyle name="Hyperlink 2 4 4 2 6" xfId="2643"/>
    <cellStyle name="Hyperlink 2 4 4 3" xfId="709"/>
    <cellStyle name="Hyperlink 2 4 4 3 2" xfId="1814"/>
    <cellStyle name="Hyperlink 2 4 4 3 2 2" xfId="6235"/>
    <cellStyle name="Hyperlink 2 4 4 3 2 3" xfId="8445"/>
    <cellStyle name="Hyperlink 2 4 4 3 2 4" xfId="4024"/>
    <cellStyle name="Hyperlink 2 4 4 3 3" xfId="5130"/>
    <cellStyle name="Hyperlink 2 4 4 3 4" xfId="7340"/>
    <cellStyle name="Hyperlink 2 4 4 3 5" xfId="2919"/>
    <cellStyle name="Hyperlink 2 4 4 4" xfId="1262"/>
    <cellStyle name="Hyperlink 2 4 4 4 2" xfId="5683"/>
    <cellStyle name="Hyperlink 2 4 4 4 3" xfId="7893"/>
    <cellStyle name="Hyperlink 2 4 4 4 4" xfId="3472"/>
    <cellStyle name="Hyperlink 2 4 4 5" xfId="4578"/>
    <cellStyle name="Hyperlink 2 4 4 6" xfId="6788"/>
    <cellStyle name="Hyperlink 2 4 4 7" xfId="2367"/>
    <cellStyle name="Hyperlink 2 4 5" xfId="249"/>
    <cellStyle name="Hyperlink 2 4 5 2" xfId="525"/>
    <cellStyle name="Hyperlink 2 4 5 2 2" xfId="1077"/>
    <cellStyle name="Hyperlink 2 4 5 2 2 2" xfId="2182"/>
    <cellStyle name="Hyperlink 2 4 5 2 2 2 2" xfId="6603"/>
    <cellStyle name="Hyperlink 2 4 5 2 2 2 3" xfId="8813"/>
    <cellStyle name="Hyperlink 2 4 5 2 2 2 4" xfId="4392"/>
    <cellStyle name="Hyperlink 2 4 5 2 2 3" xfId="5498"/>
    <cellStyle name="Hyperlink 2 4 5 2 2 4" xfId="7708"/>
    <cellStyle name="Hyperlink 2 4 5 2 2 5" xfId="3287"/>
    <cellStyle name="Hyperlink 2 4 5 2 3" xfId="1630"/>
    <cellStyle name="Hyperlink 2 4 5 2 3 2" xfId="6051"/>
    <cellStyle name="Hyperlink 2 4 5 2 3 3" xfId="8261"/>
    <cellStyle name="Hyperlink 2 4 5 2 3 4" xfId="3840"/>
    <cellStyle name="Hyperlink 2 4 5 2 4" xfId="4946"/>
    <cellStyle name="Hyperlink 2 4 5 2 5" xfId="7156"/>
    <cellStyle name="Hyperlink 2 4 5 2 6" xfId="2735"/>
    <cellStyle name="Hyperlink 2 4 5 3" xfId="801"/>
    <cellStyle name="Hyperlink 2 4 5 3 2" xfId="1906"/>
    <cellStyle name="Hyperlink 2 4 5 3 2 2" xfId="6327"/>
    <cellStyle name="Hyperlink 2 4 5 3 2 3" xfId="8537"/>
    <cellStyle name="Hyperlink 2 4 5 3 2 4" xfId="4116"/>
    <cellStyle name="Hyperlink 2 4 5 3 3" xfId="5222"/>
    <cellStyle name="Hyperlink 2 4 5 3 4" xfId="7432"/>
    <cellStyle name="Hyperlink 2 4 5 3 5" xfId="3011"/>
    <cellStyle name="Hyperlink 2 4 5 4" xfId="1354"/>
    <cellStyle name="Hyperlink 2 4 5 4 2" xfId="5775"/>
    <cellStyle name="Hyperlink 2 4 5 4 3" xfId="7985"/>
    <cellStyle name="Hyperlink 2 4 5 4 4" xfId="3564"/>
    <cellStyle name="Hyperlink 2 4 5 5" xfId="4670"/>
    <cellStyle name="Hyperlink 2 4 5 6" xfId="6880"/>
    <cellStyle name="Hyperlink 2 4 5 7" xfId="2459"/>
    <cellStyle name="Hyperlink 2 4 6" xfId="341"/>
    <cellStyle name="Hyperlink 2 4 6 2" xfId="893"/>
    <cellStyle name="Hyperlink 2 4 6 2 2" xfId="1998"/>
    <cellStyle name="Hyperlink 2 4 6 2 2 2" xfId="6419"/>
    <cellStyle name="Hyperlink 2 4 6 2 2 3" xfId="8629"/>
    <cellStyle name="Hyperlink 2 4 6 2 2 4" xfId="4208"/>
    <cellStyle name="Hyperlink 2 4 6 2 3" xfId="5314"/>
    <cellStyle name="Hyperlink 2 4 6 2 4" xfId="7524"/>
    <cellStyle name="Hyperlink 2 4 6 2 5" xfId="3103"/>
    <cellStyle name="Hyperlink 2 4 6 3" xfId="1446"/>
    <cellStyle name="Hyperlink 2 4 6 3 2" xfId="5867"/>
    <cellStyle name="Hyperlink 2 4 6 3 3" xfId="8077"/>
    <cellStyle name="Hyperlink 2 4 6 3 4" xfId="3656"/>
    <cellStyle name="Hyperlink 2 4 6 4" xfId="4762"/>
    <cellStyle name="Hyperlink 2 4 6 5" xfId="6972"/>
    <cellStyle name="Hyperlink 2 4 6 6" xfId="2551"/>
    <cellStyle name="Hyperlink 2 4 7" xfId="617"/>
    <cellStyle name="Hyperlink 2 4 7 2" xfId="1722"/>
    <cellStyle name="Hyperlink 2 4 7 2 2" xfId="6143"/>
    <cellStyle name="Hyperlink 2 4 7 2 3" xfId="8353"/>
    <cellStyle name="Hyperlink 2 4 7 2 4" xfId="3932"/>
    <cellStyle name="Hyperlink 2 4 7 3" xfId="5038"/>
    <cellStyle name="Hyperlink 2 4 7 4" xfId="7248"/>
    <cellStyle name="Hyperlink 2 4 7 5" xfId="2827"/>
    <cellStyle name="Hyperlink 2 4 8" xfId="1170"/>
    <cellStyle name="Hyperlink 2 4 8 2" xfId="5591"/>
    <cellStyle name="Hyperlink 2 4 8 3" xfId="7801"/>
    <cellStyle name="Hyperlink 2 4 8 4" xfId="3380"/>
    <cellStyle name="Hyperlink 2 4 9" xfId="4486"/>
    <cellStyle name="Hyperlink 2 5" xfId="75"/>
    <cellStyle name="Hyperlink 2 5 10" xfId="2285"/>
    <cellStyle name="Hyperlink 2 5 2" xfId="121"/>
    <cellStyle name="Hyperlink 2 5 2 2" xfId="213"/>
    <cellStyle name="Hyperlink 2 5 2 2 2" xfId="489"/>
    <cellStyle name="Hyperlink 2 5 2 2 2 2" xfId="1041"/>
    <cellStyle name="Hyperlink 2 5 2 2 2 2 2" xfId="2146"/>
    <cellStyle name="Hyperlink 2 5 2 2 2 2 2 2" xfId="6567"/>
    <cellStyle name="Hyperlink 2 5 2 2 2 2 2 3" xfId="8777"/>
    <cellStyle name="Hyperlink 2 5 2 2 2 2 2 4" xfId="4356"/>
    <cellStyle name="Hyperlink 2 5 2 2 2 2 3" xfId="5462"/>
    <cellStyle name="Hyperlink 2 5 2 2 2 2 4" xfId="7672"/>
    <cellStyle name="Hyperlink 2 5 2 2 2 2 5" xfId="3251"/>
    <cellStyle name="Hyperlink 2 5 2 2 2 3" xfId="1594"/>
    <cellStyle name="Hyperlink 2 5 2 2 2 3 2" xfId="6015"/>
    <cellStyle name="Hyperlink 2 5 2 2 2 3 3" xfId="8225"/>
    <cellStyle name="Hyperlink 2 5 2 2 2 3 4" xfId="3804"/>
    <cellStyle name="Hyperlink 2 5 2 2 2 4" xfId="4910"/>
    <cellStyle name="Hyperlink 2 5 2 2 2 5" xfId="7120"/>
    <cellStyle name="Hyperlink 2 5 2 2 2 6" xfId="2699"/>
    <cellStyle name="Hyperlink 2 5 2 2 3" xfId="765"/>
    <cellStyle name="Hyperlink 2 5 2 2 3 2" xfId="1870"/>
    <cellStyle name="Hyperlink 2 5 2 2 3 2 2" xfId="6291"/>
    <cellStyle name="Hyperlink 2 5 2 2 3 2 3" xfId="8501"/>
    <cellStyle name="Hyperlink 2 5 2 2 3 2 4" xfId="4080"/>
    <cellStyle name="Hyperlink 2 5 2 2 3 3" xfId="5186"/>
    <cellStyle name="Hyperlink 2 5 2 2 3 4" xfId="7396"/>
    <cellStyle name="Hyperlink 2 5 2 2 3 5" xfId="2975"/>
    <cellStyle name="Hyperlink 2 5 2 2 4" xfId="1318"/>
    <cellStyle name="Hyperlink 2 5 2 2 4 2" xfId="5739"/>
    <cellStyle name="Hyperlink 2 5 2 2 4 3" xfId="7949"/>
    <cellStyle name="Hyperlink 2 5 2 2 4 4" xfId="3528"/>
    <cellStyle name="Hyperlink 2 5 2 2 5" xfId="4634"/>
    <cellStyle name="Hyperlink 2 5 2 2 6" xfId="6844"/>
    <cellStyle name="Hyperlink 2 5 2 2 7" xfId="2423"/>
    <cellStyle name="Hyperlink 2 5 2 3" xfId="305"/>
    <cellStyle name="Hyperlink 2 5 2 3 2" xfId="581"/>
    <cellStyle name="Hyperlink 2 5 2 3 2 2" xfId="1133"/>
    <cellStyle name="Hyperlink 2 5 2 3 2 2 2" xfId="2238"/>
    <cellStyle name="Hyperlink 2 5 2 3 2 2 2 2" xfId="6659"/>
    <cellStyle name="Hyperlink 2 5 2 3 2 2 2 3" xfId="8869"/>
    <cellStyle name="Hyperlink 2 5 2 3 2 2 2 4" xfId="4448"/>
    <cellStyle name="Hyperlink 2 5 2 3 2 2 3" xfId="5554"/>
    <cellStyle name="Hyperlink 2 5 2 3 2 2 4" xfId="7764"/>
    <cellStyle name="Hyperlink 2 5 2 3 2 2 5" xfId="3343"/>
    <cellStyle name="Hyperlink 2 5 2 3 2 3" xfId="1686"/>
    <cellStyle name="Hyperlink 2 5 2 3 2 3 2" xfId="6107"/>
    <cellStyle name="Hyperlink 2 5 2 3 2 3 3" xfId="8317"/>
    <cellStyle name="Hyperlink 2 5 2 3 2 3 4" xfId="3896"/>
    <cellStyle name="Hyperlink 2 5 2 3 2 4" xfId="5002"/>
    <cellStyle name="Hyperlink 2 5 2 3 2 5" xfId="7212"/>
    <cellStyle name="Hyperlink 2 5 2 3 2 6" xfId="2791"/>
    <cellStyle name="Hyperlink 2 5 2 3 3" xfId="857"/>
    <cellStyle name="Hyperlink 2 5 2 3 3 2" xfId="1962"/>
    <cellStyle name="Hyperlink 2 5 2 3 3 2 2" xfId="6383"/>
    <cellStyle name="Hyperlink 2 5 2 3 3 2 3" xfId="8593"/>
    <cellStyle name="Hyperlink 2 5 2 3 3 2 4" xfId="4172"/>
    <cellStyle name="Hyperlink 2 5 2 3 3 3" xfId="5278"/>
    <cellStyle name="Hyperlink 2 5 2 3 3 4" xfId="7488"/>
    <cellStyle name="Hyperlink 2 5 2 3 3 5" xfId="3067"/>
    <cellStyle name="Hyperlink 2 5 2 3 4" xfId="1410"/>
    <cellStyle name="Hyperlink 2 5 2 3 4 2" xfId="5831"/>
    <cellStyle name="Hyperlink 2 5 2 3 4 3" xfId="8041"/>
    <cellStyle name="Hyperlink 2 5 2 3 4 4" xfId="3620"/>
    <cellStyle name="Hyperlink 2 5 2 3 5" xfId="4726"/>
    <cellStyle name="Hyperlink 2 5 2 3 6" xfId="6936"/>
    <cellStyle name="Hyperlink 2 5 2 3 7" xfId="2515"/>
    <cellStyle name="Hyperlink 2 5 2 4" xfId="397"/>
    <cellStyle name="Hyperlink 2 5 2 4 2" xfId="949"/>
    <cellStyle name="Hyperlink 2 5 2 4 2 2" xfId="2054"/>
    <cellStyle name="Hyperlink 2 5 2 4 2 2 2" xfId="6475"/>
    <cellStyle name="Hyperlink 2 5 2 4 2 2 3" xfId="8685"/>
    <cellStyle name="Hyperlink 2 5 2 4 2 2 4" xfId="4264"/>
    <cellStyle name="Hyperlink 2 5 2 4 2 3" xfId="5370"/>
    <cellStyle name="Hyperlink 2 5 2 4 2 4" xfId="7580"/>
    <cellStyle name="Hyperlink 2 5 2 4 2 5" xfId="3159"/>
    <cellStyle name="Hyperlink 2 5 2 4 3" xfId="1502"/>
    <cellStyle name="Hyperlink 2 5 2 4 3 2" xfId="5923"/>
    <cellStyle name="Hyperlink 2 5 2 4 3 3" xfId="8133"/>
    <cellStyle name="Hyperlink 2 5 2 4 3 4" xfId="3712"/>
    <cellStyle name="Hyperlink 2 5 2 4 4" xfId="4818"/>
    <cellStyle name="Hyperlink 2 5 2 4 5" xfId="7028"/>
    <cellStyle name="Hyperlink 2 5 2 4 6" xfId="2607"/>
    <cellStyle name="Hyperlink 2 5 2 5" xfId="673"/>
    <cellStyle name="Hyperlink 2 5 2 5 2" xfId="1778"/>
    <cellStyle name="Hyperlink 2 5 2 5 2 2" xfId="6199"/>
    <cellStyle name="Hyperlink 2 5 2 5 2 3" xfId="8409"/>
    <cellStyle name="Hyperlink 2 5 2 5 2 4" xfId="3988"/>
    <cellStyle name="Hyperlink 2 5 2 5 3" xfId="5094"/>
    <cellStyle name="Hyperlink 2 5 2 5 4" xfId="7304"/>
    <cellStyle name="Hyperlink 2 5 2 5 5" xfId="2883"/>
    <cellStyle name="Hyperlink 2 5 2 6" xfId="1226"/>
    <cellStyle name="Hyperlink 2 5 2 6 2" xfId="5647"/>
    <cellStyle name="Hyperlink 2 5 2 6 3" xfId="7857"/>
    <cellStyle name="Hyperlink 2 5 2 6 4" xfId="3436"/>
    <cellStyle name="Hyperlink 2 5 2 7" xfId="4542"/>
    <cellStyle name="Hyperlink 2 5 2 8" xfId="6752"/>
    <cellStyle name="Hyperlink 2 5 2 9" xfId="2331"/>
    <cellStyle name="Hyperlink 2 5 3" xfId="167"/>
    <cellStyle name="Hyperlink 2 5 3 2" xfId="443"/>
    <cellStyle name="Hyperlink 2 5 3 2 2" xfId="995"/>
    <cellStyle name="Hyperlink 2 5 3 2 2 2" xfId="2100"/>
    <cellStyle name="Hyperlink 2 5 3 2 2 2 2" xfId="6521"/>
    <cellStyle name="Hyperlink 2 5 3 2 2 2 3" xfId="8731"/>
    <cellStyle name="Hyperlink 2 5 3 2 2 2 4" xfId="4310"/>
    <cellStyle name="Hyperlink 2 5 3 2 2 3" xfId="5416"/>
    <cellStyle name="Hyperlink 2 5 3 2 2 4" xfId="7626"/>
    <cellStyle name="Hyperlink 2 5 3 2 2 5" xfId="3205"/>
    <cellStyle name="Hyperlink 2 5 3 2 3" xfId="1548"/>
    <cellStyle name="Hyperlink 2 5 3 2 3 2" xfId="5969"/>
    <cellStyle name="Hyperlink 2 5 3 2 3 3" xfId="8179"/>
    <cellStyle name="Hyperlink 2 5 3 2 3 4" xfId="3758"/>
    <cellStyle name="Hyperlink 2 5 3 2 4" xfId="4864"/>
    <cellStyle name="Hyperlink 2 5 3 2 5" xfId="7074"/>
    <cellStyle name="Hyperlink 2 5 3 2 6" xfId="2653"/>
    <cellStyle name="Hyperlink 2 5 3 3" xfId="719"/>
    <cellStyle name="Hyperlink 2 5 3 3 2" xfId="1824"/>
    <cellStyle name="Hyperlink 2 5 3 3 2 2" xfId="6245"/>
    <cellStyle name="Hyperlink 2 5 3 3 2 3" xfId="8455"/>
    <cellStyle name="Hyperlink 2 5 3 3 2 4" xfId="4034"/>
    <cellStyle name="Hyperlink 2 5 3 3 3" xfId="5140"/>
    <cellStyle name="Hyperlink 2 5 3 3 4" xfId="7350"/>
    <cellStyle name="Hyperlink 2 5 3 3 5" xfId="2929"/>
    <cellStyle name="Hyperlink 2 5 3 4" xfId="1272"/>
    <cellStyle name="Hyperlink 2 5 3 4 2" xfId="5693"/>
    <cellStyle name="Hyperlink 2 5 3 4 3" xfId="7903"/>
    <cellStyle name="Hyperlink 2 5 3 4 4" xfId="3482"/>
    <cellStyle name="Hyperlink 2 5 3 5" xfId="4588"/>
    <cellStyle name="Hyperlink 2 5 3 6" xfId="6798"/>
    <cellStyle name="Hyperlink 2 5 3 7" xfId="2377"/>
    <cellStyle name="Hyperlink 2 5 4" xfId="259"/>
    <cellStyle name="Hyperlink 2 5 4 2" xfId="535"/>
    <cellStyle name="Hyperlink 2 5 4 2 2" xfId="1087"/>
    <cellStyle name="Hyperlink 2 5 4 2 2 2" xfId="2192"/>
    <cellStyle name="Hyperlink 2 5 4 2 2 2 2" xfId="6613"/>
    <cellStyle name="Hyperlink 2 5 4 2 2 2 3" xfId="8823"/>
    <cellStyle name="Hyperlink 2 5 4 2 2 2 4" xfId="4402"/>
    <cellStyle name="Hyperlink 2 5 4 2 2 3" xfId="5508"/>
    <cellStyle name="Hyperlink 2 5 4 2 2 4" xfId="7718"/>
    <cellStyle name="Hyperlink 2 5 4 2 2 5" xfId="3297"/>
    <cellStyle name="Hyperlink 2 5 4 2 3" xfId="1640"/>
    <cellStyle name="Hyperlink 2 5 4 2 3 2" xfId="6061"/>
    <cellStyle name="Hyperlink 2 5 4 2 3 3" xfId="8271"/>
    <cellStyle name="Hyperlink 2 5 4 2 3 4" xfId="3850"/>
    <cellStyle name="Hyperlink 2 5 4 2 4" xfId="4956"/>
    <cellStyle name="Hyperlink 2 5 4 2 5" xfId="7166"/>
    <cellStyle name="Hyperlink 2 5 4 2 6" xfId="2745"/>
    <cellStyle name="Hyperlink 2 5 4 3" xfId="811"/>
    <cellStyle name="Hyperlink 2 5 4 3 2" xfId="1916"/>
    <cellStyle name="Hyperlink 2 5 4 3 2 2" xfId="6337"/>
    <cellStyle name="Hyperlink 2 5 4 3 2 3" xfId="8547"/>
    <cellStyle name="Hyperlink 2 5 4 3 2 4" xfId="4126"/>
    <cellStyle name="Hyperlink 2 5 4 3 3" xfId="5232"/>
    <cellStyle name="Hyperlink 2 5 4 3 4" xfId="7442"/>
    <cellStyle name="Hyperlink 2 5 4 3 5" xfId="3021"/>
    <cellStyle name="Hyperlink 2 5 4 4" xfId="1364"/>
    <cellStyle name="Hyperlink 2 5 4 4 2" xfId="5785"/>
    <cellStyle name="Hyperlink 2 5 4 4 3" xfId="7995"/>
    <cellStyle name="Hyperlink 2 5 4 4 4" xfId="3574"/>
    <cellStyle name="Hyperlink 2 5 4 5" xfId="4680"/>
    <cellStyle name="Hyperlink 2 5 4 6" xfId="6890"/>
    <cellStyle name="Hyperlink 2 5 4 7" xfId="2469"/>
    <cellStyle name="Hyperlink 2 5 5" xfId="351"/>
    <cellStyle name="Hyperlink 2 5 5 2" xfId="903"/>
    <cellStyle name="Hyperlink 2 5 5 2 2" xfId="2008"/>
    <cellStyle name="Hyperlink 2 5 5 2 2 2" xfId="6429"/>
    <cellStyle name="Hyperlink 2 5 5 2 2 3" xfId="8639"/>
    <cellStyle name="Hyperlink 2 5 5 2 2 4" xfId="4218"/>
    <cellStyle name="Hyperlink 2 5 5 2 3" xfId="5324"/>
    <cellStyle name="Hyperlink 2 5 5 2 4" xfId="7534"/>
    <cellStyle name="Hyperlink 2 5 5 2 5" xfId="3113"/>
    <cellStyle name="Hyperlink 2 5 5 3" xfId="1456"/>
    <cellStyle name="Hyperlink 2 5 5 3 2" xfId="5877"/>
    <cellStyle name="Hyperlink 2 5 5 3 3" xfId="8087"/>
    <cellStyle name="Hyperlink 2 5 5 3 4" xfId="3666"/>
    <cellStyle name="Hyperlink 2 5 5 4" xfId="4772"/>
    <cellStyle name="Hyperlink 2 5 5 5" xfId="6982"/>
    <cellStyle name="Hyperlink 2 5 5 6" xfId="2561"/>
    <cellStyle name="Hyperlink 2 5 6" xfId="627"/>
    <cellStyle name="Hyperlink 2 5 6 2" xfId="1732"/>
    <cellStyle name="Hyperlink 2 5 6 2 2" xfId="6153"/>
    <cellStyle name="Hyperlink 2 5 6 2 3" xfId="8363"/>
    <cellStyle name="Hyperlink 2 5 6 2 4" xfId="3942"/>
    <cellStyle name="Hyperlink 2 5 6 3" xfId="5048"/>
    <cellStyle name="Hyperlink 2 5 6 4" xfId="7258"/>
    <cellStyle name="Hyperlink 2 5 6 5" xfId="2837"/>
    <cellStyle name="Hyperlink 2 5 7" xfId="1180"/>
    <cellStyle name="Hyperlink 2 5 7 2" xfId="5601"/>
    <cellStyle name="Hyperlink 2 5 7 3" xfId="7811"/>
    <cellStyle name="Hyperlink 2 5 7 4" xfId="3390"/>
    <cellStyle name="Hyperlink 2 5 8" xfId="4496"/>
    <cellStyle name="Hyperlink 2 5 9" xfId="6706"/>
    <cellStyle name="Hyperlink 2 6" xfId="96"/>
    <cellStyle name="Hyperlink 2 6 10" xfId="2306"/>
    <cellStyle name="Hyperlink 2 6 2" xfId="142"/>
    <cellStyle name="Hyperlink 2 6 2 2" xfId="234"/>
    <cellStyle name="Hyperlink 2 6 2 2 2" xfId="510"/>
    <cellStyle name="Hyperlink 2 6 2 2 2 2" xfId="1062"/>
    <cellStyle name="Hyperlink 2 6 2 2 2 2 2" xfId="2167"/>
    <cellStyle name="Hyperlink 2 6 2 2 2 2 2 2" xfId="6588"/>
    <cellStyle name="Hyperlink 2 6 2 2 2 2 2 3" xfId="8798"/>
    <cellStyle name="Hyperlink 2 6 2 2 2 2 2 4" xfId="4377"/>
    <cellStyle name="Hyperlink 2 6 2 2 2 2 3" xfId="5483"/>
    <cellStyle name="Hyperlink 2 6 2 2 2 2 4" xfId="7693"/>
    <cellStyle name="Hyperlink 2 6 2 2 2 2 5" xfId="3272"/>
    <cellStyle name="Hyperlink 2 6 2 2 2 3" xfId="1615"/>
    <cellStyle name="Hyperlink 2 6 2 2 2 3 2" xfId="6036"/>
    <cellStyle name="Hyperlink 2 6 2 2 2 3 3" xfId="8246"/>
    <cellStyle name="Hyperlink 2 6 2 2 2 3 4" xfId="3825"/>
    <cellStyle name="Hyperlink 2 6 2 2 2 4" xfId="4931"/>
    <cellStyle name="Hyperlink 2 6 2 2 2 5" xfId="7141"/>
    <cellStyle name="Hyperlink 2 6 2 2 2 6" xfId="2720"/>
    <cellStyle name="Hyperlink 2 6 2 2 3" xfId="786"/>
    <cellStyle name="Hyperlink 2 6 2 2 3 2" xfId="1891"/>
    <cellStyle name="Hyperlink 2 6 2 2 3 2 2" xfId="6312"/>
    <cellStyle name="Hyperlink 2 6 2 2 3 2 3" xfId="8522"/>
    <cellStyle name="Hyperlink 2 6 2 2 3 2 4" xfId="4101"/>
    <cellStyle name="Hyperlink 2 6 2 2 3 3" xfId="5207"/>
    <cellStyle name="Hyperlink 2 6 2 2 3 4" xfId="7417"/>
    <cellStyle name="Hyperlink 2 6 2 2 3 5" xfId="2996"/>
    <cellStyle name="Hyperlink 2 6 2 2 4" xfId="1339"/>
    <cellStyle name="Hyperlink 2 6 2 2 4 2" xfId="5760"/>
    <cellStyle name="Hyperlink 2 6 2 2 4 3" xfId="7970"/>
    <cellStyle name="Hyperlink 2 6 2 2 4 4" xfId="3549"/>
    <cellStyle name="Hyperlink 2 6 2 2 5" xfId="4655"/>
    <cellStyle name="Hyperlink 2 6 2 2 6" xfId="6865"/>
    <cellStyle name="Hyperlink 2 6 2 2 7" xfId="2444"/>
    <cellStyle name="Hyperlink 2 6 2 3" xfId="326"/>
    <cellStyle name="Hyperlink 2 6 2 3 2" xfId="602"/>
    <cellStyle name="Hyperlink 2 6 2 3 2 2" xfId="1154"/>
    <cellStyle name="Hyperlink 2 6 2 3 2 2 2" xfId="2259"/>
    <cellStyle name="Hyperlink 2 6 2 3 2 2 2 2" xfId="6680"/>
    <cellStyle name="Hyperlink 2 6 2 3 2 2 2 3" xfId="8890"/>
    <cellStyle name="Hyperlink 2 6 2 3 2 2 2 4" xfId="4469"/>
    <cellStyle name="Hyperlink 2 6 2 3 2 2 3" xfId="5575"/>
    <cellStyle name="Hyperlink 2 6 2 3 2 2 4" xfId="7785"/>
    <cellStyle name="Hyperlink 2 6 2 3 2 2 5" xfId="3364"/>
    <cellStyle name="Hyperlink 2 6 2 3 2 3" xfId="1707"/>
    <cellStyle name="Hyperlink 2 6 2 3 2 3 2" xfId="6128"/>
    <cellStyle name="Hyperlink 2 6 2 3 2 3 3" xfId="8338"/>
    <cellStyle name="Hyperlink 2 6 2 3 2 3 4" xfId="3917"/>
    <cellStyle name="Hyperlink 2 6 2 3 2 4" xfId="5023"/>
    <cellStyle name="Hyperlink 2 6 2 3 2 5" xfId="7233"/>
    <cellStyle name="Hyperlink 2 6 2 3 2 6" xfId="2812"/>
    <cellStyle name="Hyperlink 2 6 2 3 3" xfId="878"/>
    <cellStyle name="Hyperlink 2 6 2 3 3 2" xfId="1983"/>
    <cellStyle name="Hyperlink 2 6 2 3 3 2 2" xfId="6404"/>
    <cellStyle name="Hyperlink 2 6 2 3 3 2 3" xfId="8614"/>
    <cellStyle name="Hyperlink 2 6 2 3 3 2 4" xfId="4193"/>
    <cellStyle name="Hyperlink 2 6 2 3 3 3" xfId="5299"/>
    <cellStyle name="Hyperlink 2 6 2 3 3 4" xfId="7509"/>
    <cellStyle name="Hyperlink 2 6 2 3 3 5" xfId="3088"/>
    <cellStyle name="Hyperlink 2 6 2 3 4" xfId="1431"/>
    <cellStyle name="Hyperlink 2 6 2 3 4 2" xfId="5852"/>
    <cellStyle name="Hyperlink 2 6 2 3 4 3" xfId="8062"/>
    <cellStyle name="Hyperlink 2 6 2 3 4 4" xfId="3641"/>
    <cellStyle name="Hyperlink 2 6 2 3 5" xfId="4747"/>
    <cellStyle name="Hyperlink 2 6 2 3 6" xfId="6957"/>
    <cellStyle name="Hyperlink 2 6 2 3 7" xfId="2536"/>
    <cellStyle name="Hyperlink 2 6 2 4" xfId="418"/>
    <cellStyle name="Hyperlink 2 6 2 4 2" xfId="970"/>
    <cellStyle name="Hyperlink 2 6 2 4 2 2" xfId="2075"/>
    <cellStyle name="Hyperlink 2 6 2 4 2 2 2" xfId="6496"/>
    <cellStyle name="Hyperlink 2 6 2 4 2 2 3" xfId="8706"/>
    <cellStyle name="Hyperlink 2 6 2 4 2 2 4" xfId="4285"/>
    <cellStyle name="Hyperlink 2 6 2 4 2 3" xfId="5391"/>
    <cellStyle name="Hyperlink 2 6 2 4 2 4" xfId="7601"/>
    <cellStyle name="Hyperlink 2 6 2 4 2 5" xfId="3180"/>
    <cellStyle name="Hyperlink 2 6 2 4 3" xfId="1523"/>
    <cellStyle name="Hyperlink 2 6 2 4 3 2" xfId="5944"/>
    <cellStyle name="Hyperlink 2 6 2 4 3 3" xfId="8154"/>
    <cellStyle name="Hyperlink 2 6 2 4 3 4" xfId="3733"/>
    <cellStyle name="Hyperlink 2 6 2 4 4" xfId="4839"/>
    <cellStyle name="Hyperlink 2 6 2 4 5" xfId="7049"/>
    <cellStyle name="Hyperlink 2 6 2 4 6" xfId="2628"/>
    <cellStyle name="Hyperlink 2 6 2 5" xfId="694"/>
    <cellStyle name="Hyperlink 2 6 2 5 2" xfId="1799"/>
    <cellStyle name="Hyperlink 2 6 2 5 2 2" xfId="6220"/>
    <cellStyle name="Hyperlink 2 6 2 5 2 3" xfId="8430"/>
    <cellStyle name="Hyperlink 2 6 2 5 2 4" xfId="4009"/>
    <cellStyle name="Hyperlink 2 6 2 5 3" xfId="5115"/>
    <cellStyle name="Hyperlink 2 6 2 5 4" xfId="7325"/>
    <cellStyle name="Hyperlink 2 6 2 5 5" xfId="2904"/>
    <cellStyle name="Hyperlink 2 6 2 6" xfId="1247"/>
    <cellStyle name="Hyperlink 2 6 2 6 2" xfId="5668"/>
    <cellStyle name="Hyperlink 2 6 2 6 3" xfId="7878"/>
    <cellStyle name="Hyperlink 2 6 2 6 4" xfId="3457"/>
    <cellStyle name="Hyperlink 2 6 2 7" xfId="4563"/>
    <cellStyle name="Hyperlink 2 6 2 8" xfId="6773"/>
    <cellStyle name="Hyperlink 2 6 2 9" xfId="2352"/>
    <cellStyle name="Hyperlink 2 6 3" xfId="188"/>
    <cellStyle name="Hyperlink 2 6 3 2" xfId="464"/>
    <cellStyle name="Hyperlink 2 6 3 2 2" xfId="1016"/>
    <cellStyle name="Hyperlink 2 6 3 2 2 2" xfId="2121"/>
    <cellStyle name="Hyperlink 2 6 3 2 2 2 2" xfId="6542"/>
    <cellStyle name="Hyperlink 2 6 3 2 2 2 3" xfId="8752"/>
    <cellStyle name="Hyperlink 2 6 3 2 2 2 4" xfId="4331"/>
    <cellStyle name="Hyperlink 2 6 3 2 2 3" xfId="5437"/>
    <cellStyle name="Hyperlink 2 6 3 2 2 4" xfId="7647"/>
    <cellStyle name="Hyperlink 2 6 3 2 2 5" xfId="3226"/>
    <cellStyle name="Hyperlink 2 6 3 2 3" xfId="1569"/>
    <cellStyle name="Hyperlink 2 6 3 2 3 2" xfId="5990"/>
    <cellStyle name="Hyperlink 2 6 3 2 3 3" xfId="8200"/>
    <cellStyle name="Hyperlink 2 6 3 2 3 4" xfId="3779"/>
    <cellStyle name="Hyperlink 2 6 3 2 4" xfId="4885"/>
    <cellStyle name="Hyperlink 2 6 3 2 5" xfId="7095"/>
    <cellStyle name="Hyperlink 2 6 3 2 6" xfId="2674"/>
    <cellStyle name="Hyperlink 2 6 3 3" xfId="740"/>
    <cellStyle name="Hyperlink 2 6 3 3 2" xfId="1845"/>
    <cellStyle name="Hyperlink 2 6 3 3 2 2" xfId="6266"/>
    <cellStyle name="Hyperlink 2 6 3 3 2 3" xfId="8476"/>
    <cellStyle name="Hyperlink 2 6 3 3 2 4" xfId="4055"/>
    <cellStyle name="Hyperlink 2 6 3 3 3" xfId="5161"/>
    <cellStyle name="Hyperlink 2 6 3 3 4" xfId="7371"/>
    <cellStyle name="Hyperlink 2 6 3 3 5" xfId="2950"/>
    <cellStyle name="Hyperlink 2 6 3 4" xfId="1293"/>
    <cellStyle name="Hyperlink 2 6 3 4 2" xfId="5714"/>
    <cellStyle name="Hyperlink 2 6 3 4 3" xfId="7924"/>
    <cellStyle name="Hyperlink 2 6 3 4 4" xfId="3503"/>
    <cellStyle name="Hyperlink 2 6 3 5" xfId="4609"/>
    <cellStyle name="Hyperlink 2 6 3 6" xfId="6819"/>
    <cellStyle name="Hyperlink 2 6 3 7" xfId="2398"/>
    <cellStyle name="Hyperlink 2 6 4" xfId="280"/>
    <cellStyle name="Hyperlink 2 6 4 2" xfId="556"/>
    <cellStyle name="Hyperlink 2 6 4 2 2" xfId="1108"/>
    <cellStyle name="Hyperlink 2 6 4 2 2 2" xfId="2213"/>
    <cellStyle name="Hyperlink 2 6 4 2 2 2 2" xfId="6634"/>
    <cellStyle name="Hyperlink 2 6 4 2 2 2 3" xfId="8844"/>
    <cellStyle name="Hyperlink 2 6 4 2 2 2 4" xfId="4423"/>
    <cellStyle name="Hyperlink 2 6 4 2 2 3" xfId="5529"/>
    <cellStyle name="Hyperlink 2 6 4 2 2 4" xfId="7739"/>
    <cellStyle name="Hyperlink 2 6 4 2 2 5" xfId="3318"/>
    <cellStyle name="Hyperlink 2 6 4 2 3" xfId="1661"/>
    <cellStyle name="Hyperlink 2 6 4 2 3 2" xfId="6082"/>
    <cellStyle name="Hyperlink 2 6 4 2 3 3" xfId="8292"/>
    <cellStyle name="Hyperlink 2 6 4 2 3 4" xfId="3871"/>
    <cellStyle name="Hyperlink 2 6 4 2 4" xfId="4977"/>
    <cellStyle name="Hyperlink 2 6 4 2 5" xfId="7187"/>
    <cellStyle name="Hyperlink 2 6 4 2 6" xfId="2766"/>
    <cellStyle name="Hyperlink 2 6 4 3" xfId="832"/>
    <cellStyle name="Hyperlink 2 6 4 3 2" xfId="1937"/>
    <cellStyle name="Hyperlink 2 6 4 3 2 2" xfId="6358"/>
    <cellStyle name="Hyperlink 2 6 4 3 2 3" xfId="8568"/>
    <cellStyle name="Hyperlink 2 6 4 3 2 4" xfId="4147"/>
    <cellStyle name="Hyperlink 2 6 4 3 3" xfId="5253"/>
    <cellStyle name="Hyperlink 2 6 4 3 4" xfId="7463"/>
    <cellStyle name="Hyperlink 2 6 4 3 5" xfId="3042"/>
    <cellStyle name="Hyperlink 2 6 4 4" xfId="1385"/>
    <cellStyle name="Hyperlink 2 6 4 4 2" xfId="5806"/>
    <cellStyle name="Hyperlink 2 6 4 4 3" xfId="8016"/>
    <cellStyle name="Hyperlink 2 6 4 4 4" xfId="3595"/>
    <cellStyle name="Hyperlink 2 6 4 5" xfId="4701"/>
    <cellStyle name="Hyperlink 2 6 4 6" xfId="6911"/>
    <cellStyle name="Hyperlink 2 6 4 7" xfId="2490"/>
    <cellStyle name="Hyperlink 2 6 5" xfId="372"/>
    <cellStyle name="Hyperlink 2 6 5 2" xfId="924"/>
    <cellStyle name="Hyperlink 2 6 5 2 2" xfId="2029"/>
    <cellStyle name="Hyperlink 2 6 5 2 2 2" xfId="6450"/>
    <cellStyle name="Hyperlink 2 6 5 2 2 3" xfId="8660"/>
    <cellStyle name="Hyperlink 2 6 5 2 2 4" xfId="4239"/>
    <cellStyle name="Hyperlink 2 6 5 2 3" xfId="5345"/>
    <cellStyle name="Hyperlink 2 6 5 2 4" xfId="7555"/>
    <cellStyle name="Hyperlink 2 6 5 2 5" xfId="3134"/>
    <cellStyle name="Hyperlink 2 6 5 3" xfId="1477"/>
    <cellStyle name="Hyperlink 2 6 5 3 2" xfId="5898"/>
    <cellStyle name="Hyperlink 2 6 5 3 3" xfId="8108"/>
    <cellStyle name="Hyperlink 2 6 5 3 4" xfId="3687"/>
    <cellStyle name="Hyperlink 2 6 5 4" xfId="4793"/>
    <cellStyle name="Hyperlink 2 6 5 5" xfId="7003"/>
    <cellStyle name="Hyperlink 2 6 5 6" xfId="2582"/>
    <cellStyle name="Hyperlink 2 6 6" xfId="648"/>
    <cellStyle name="Hyperlink 2 6 6 2" xfId="1753"/>
    <cellStyle name="Hyperlink 2 6 6 2 2" xfId="6174"/>
    <cellStyle name="Hyperlink 2 6 6 2 3" xfId="8384"/>
    <cellStyle name="Hyperlink 2 6 6 2 4" xfId="3963"/>
    <cellStyle name="Hyperlink 2 6 6 3" xfId="5069"/>
    <cellStyle name="Hyperlink 2 6 6 4" xfId="7279"/>
    <cellStyle name="Hyperlink 2 6 6 5" xfId="2858"/>
    <cellStyle name="Hyperlink 2 6 7" xfId="1201"/>
    <cellStyle name="Hyperlink 2 6 7 2" xfId="5622"/>
    <cellStyle name="Hyperlink 2 6 7 3" xfId="7832"/>
    <cellStyle name="Hyperlink 2 6 7 4" xfId="3411"/>
    <cellStyle name="Hyperlink 2 6 8" xfId="4517"/>
    <cellStyle name="Hyperlink 2 6 9" xfId="6727"/>
    <cellStyle name="Hyperlink 2 7" xfId="101"/>
    <cellStyle name="Hyperlink 2 7 2" xfId="193"/>
    <cellStyle name="Hyperlink 2 7 2 2" xfId="469"/>
    <cellStyle name="Hyperlink 2 7 2 2 2" xfId="1021"/>
    <cellStyle name="Hyperlink 2 7 2 2 2 2" xfId="2126"/>
    <cellStyle name="Hyperlink 2 7 2 2 2 2 2" xfId="6547"/>
    <cellStyle name="Hyperlink 2 7 2 2 2 2 3" xfId="8757"/>
    <cellStyle name="Hyperlink 2 7 2 2 2 2 4" xfId="4336"/>
    <cellStyle name="Hyperlink 2 7 2 2 2 3" xfId="5442"/>
    <cellStyle name="Hyperlink 2 7 2 2 2 4" xfId="7652"/>
    <cellStyle name="Hyperlink 2 7 2 2 2 5" xfId="3231"/>
    <cellStyle name="Hyperlink 2 7 2 2 3" xfId="1574"/>
    <cellStyle name="Hyperlink 2 7 2 2 3 2" xfId="5995"/>
    <cellStyle name="Hyperlink 2 7 2 2 3 3" xfId="8205"/>
    <cellStyle name="Hyperlink 2 7 2 2 3 4" xfId="3784"/>
    <cellStyle name="Hyperlink 2 7 2 2 4" xfId="4890"/>
    <cellStyle name="Hyperlink 2 7 2 2 5" xfId="7100"/>
    <cellStyle name="Hyperlink 2 7 2 2 6" xfId="2679"/>
    <cellStyle name="Hyperlink 2 7 2 3" xfId="745"/>
    <cellStyle name="Hyperlink 2 7 2 3 2" xfId="1850"/>
    <cellStyle name="Hyperlink 2 7 2 3 2 2" xfId="6271"/>
    <cellStyle name="Hyperlink 2 7 2 3 2 3" xfId="8481"/>
    <cellStyle name="Hyperlink 2 7 2 3 2 4" xfId="4060"/>
    <cellStyle name="Hyperlink 2 7 2 3 3" xfId="5166"/>
    <cellStyle name="Hyperlink 2 7 2 3 4" xfId="7376"/>
    <cellStyle name="Hyperlink 2 7 2 3 5" xfId="2955"/>
    <cellStyle name="Hyperlink 2 7 2 4" xfId="1298"/>
    <cellStyle name="Hyperlink 2 7 2 4 2" xfId="5719"/>
    <cellStyle name="Hyperlink 2 7 2 4 3" xfId="7929"/>
    <cellStyle name="Hyperlink 2 7 2 4 4" xfId="3508"/>
    <cellStyle name="Hyperlink 2 7 2 5" xfId="4614"/>
    <cellStyle name="Hyperlink 2 7 2 6" xfId="6824"/>
    <cellStyle name="Hyperlink 2 7 2 7" xfId="2403"/>
    <cellStyle name="Hyperlink 2 7 3" xfId="285"/>
    <cellStyle name="Hyperlink 2 7 3 2" xfId="561"/>
    <cellStyle name="Hyperlink 2 7 3 2 2" xfId="1113"/>
    <cellStyle name="Hyperlink 2 7 3 2 2 2" xfId="2218"/>
    <cellStyle name="Hyperlink 2 7 3 2 2 2 2" xfId="6639"/>
    <cellStyle name="Hyperlink 2 7 3 2 2 2 3" xfId="8849"/>
    <cellStyle name="Hyperlink 2 7 3 2 2 2 4" xfId="4428"/>
    <cellStyle name="Hyperlink 2 7 3 2 2 3" xfId="5534"/>
    <cellStyle name="Hyperlink 2 7 3 2 2 4" xfId="7744"/>
    <cellStyle name="Hyperlink 2 7 3 2 2 5" xfId="3323"/>
    <cellStyle name="Hyperlink 2 7 3 2 3" xfId="1666"/>
    <cellStyle name="Hyperlink 2 7 3 2 3 2" xfId="6087"/>
    <cellStyle name="Hyperlink 2 7 3 2 3 3" xfId="8297"/>
    <cellStyle name="Hyperlink 2 7 3 2 3 4" xfId="3876"/>
    <cellStyle name="Hyperlink 2 7 3 2 4" xfId="4982"/>
    <cellStyle name="Hyperlink 2 7 3 2 5" xfId="7192"/>
    <cellStyle name="Hyperlink 2 7 3 2 6" xfId="2771"/>
    <cellStyle name="Hyperlink 2 7 3 3" xfId="837"/>
    <cellStyle name="Hyperlink 2 7 3 3 2" xfId="1942"/>
    <cellStyle name="Hyperlink 2 7 3 3 2 2" xfId="6363"/>
    <cellStyle name="Hyperlink 2 7 3 3 2 3" xfId="8573"/>
    <cellStyle name="Hyperlink 2 7 3 3 2 4" xfId="4152"/>
    <cellStyle name="Hyperlink 2 7 3 3 3" xfId="5258"/>
    <cellStyle name="Hyperlink 2 7 3 3 4" xfId="7468"/>
    <cellStyle name="Hyperlink 2 7 3 3 5" xfId="3047"/>
    <cellStyle name="Hyperlink 2 7 3 4" xfId="1390"/>
    <cellStyle name="Hyperlink 2 7 3 4 2" xfId="5811"/>
    <cellStyle name="Hyperlink 2 7 3 4 3" xfId="8021"/>
    <cellStyle name="Hyperlink 2 7 3 4 4" xfId="3600"/>
    <cellStyle name="Hyperlink 2 7 3 5" xfId="4706"/>
    <cellStyle name="Hyperlink 2 7 3 6" xfId="6916"/>
    <cellStyle name="Hyperlink 2 7 3 7" xfId="2495"/>
    <cellStyle name="Hyperlink 2 7 4" xfId="377"/>
    <cellStyle name="Hyperlink 2 7 4 2" xfId="929"/>
    <cellStyle name="Hyperlink 2 7 4 2 2" xfId="2034"/>
    <cellStyle name="Hyperlink 2 7 4 2 2 2" xfId="6455"/>
    <cellStyle name="Hyperlink 2 7 4 2 2 3" xfId="8665"/>
    <cellStyle name="Hyperlink 2 7 4 2 2 4" xfId="4244"/>
    <cellStyle name="Hyperlink 2 7 4 2 3" xfId="5350"/>
    <cellStyle name="Hyperlink 2 7 4 2 4" xfId="7560"/>
    <cellStyle name="Hyperlink 2 7 4 2 5" xfId="3139"/>
    <cellStyle name="Hyperlink 2 7 4 3" xfId="1482"/>
    <cellStyle name="Hyperlink 2 7 4 3 2" xfId="5903"/>
    <cellStyle name="Hyperlink 2 7 4 3 3" xfId="8113"/>
    <cellStyle name="Hyperlink 2 7 4 3 4" xfId="3692"/>
    <cellStyle name="Hyperlink 2 7 4 4" xfId="4798"/>
    <cellStyle name="Hyperlink 2 7 4 5" xfId="7008"/>
    <cellStyle name="Hyperlink 2 7 4 6" xfId="2587"/>
    <cellStyle name="Hyperlink 2 7 5" xfId="653"/>
    <cellStyle name="Hyperlink 2 7 5 2" xfId="1758"/>
    <cellStyle name="Hyperlink 2 7 5 2 2" xfId="6179"/>
    <cellStyle name="Hyperlink 2 7 5 2 3" xfId="8389"/>
    <cellStyle name="Hyperlink 2 7 5 2 4" xfId="3968"/>
    <cellStyle name="Hyperlink 2 7 5 3" xfId="5074"/>
    <cellStyle name="Hyperlink 2 7 5 4" xfId="7284"/>
    <cellStyle name="Hyperlink 2 7 5 5" xfId="2863"/>
    <cellStyle name="Hyperlink 2 7 6" xfId="1206"/>
    <cellStyle name="Hyperlink 2 7 6 2" xfId="5627"/>
    <cellStyle name="Hyperlink 2 7 6 3" xfId="7837"/>
    <cellStyle name="Hyperlink 2 7 6 4" xfId="3416"/>
    <cellStyle name="Hyperlink 2 7 7" xfId="4522"/>
    <cellStyle name="Hyperlink 2 7 8" xfId="6732"/>
    <cellStyle name="Hyperlink 2 7 9" xfId="2311"/>
    <cellStyle name="Hyperlink 2 8" xfId="147"/>
    <cellStyle name="Hyperlink 2 8 2" xfId="423"/>
    <cellStyle name="Hyperlink 2 8 2 2" xfId="975"/>
    <cellStyle name="Hyperlink 2 8 2 2 2" xfId="2080"/>
    <cellStyle name="Hyperlink 2 8 2 2 2 2" xfId="6501"/>
    <cellStyle name="Hyperlink 2 8 2 2 2 3" xfId="8711"/>
    <cellStyle name="Hyperlink 2 8 2 2 2 4" xfId="4290"/>
    <cellStyle name="Hyperlink 2 8 2 2 3" xfId="5396"/>
    <cellStyle name="Hyperlink 2 8 2 2 4" xfId="7606"/>
    <cellStyle name="Hyperlink 2 8 2 2 5" xfId="3185"/>
    <cellStyle name="Hyperlink 2 8 2 3" xfId="1528"/>
    <cellStyle name="Hyperlink 2 8 2 3 2" xfId="5949"/>
    <cellStyle name="Hyperlink 2 8 2 3 3" xfId="8159"/>
    <cellStyle name="Hyperlink 2 8 2 3 4" xfId="3738"/>
    <cellStyle name="Hyperlink 2 8 2 4" xfId="4844"/>
    <cellStyle name="Hyperlink 2 8 2 5" xfId="7054"/>
    <cellStyle name="Hyperlink 2 8 2 6" xfId="2633"/>
    <cellStyle name="Hyperlink 2 8 3" xfId="699"/>
    <cellStyle name="Hyperlink 2 8 3 2" xfId="1804"/>
    <cellStyle name="Hyperlink 2 8 3 2 2" xfId="6225"/>
    <cellStyle name="Hyperlink 2 8 3 2 3" xfId="8435"/>
    <cellStyle name="Hyperlink 2 8 3 2 4" xfId="4014"/>
    <cellStyle name="Hyperlink 2 8 3 3" xfId="5120"/>
    <cellStyle name="Hyperlink 2 8 3 4" xfId="7330"/>
    <cellStyle name="Hyperlink 2 8 3 5" xfId="2909"/>
    <cellStyle name="Hyperlink 2 8 4" xfId="1252"/>
    <cellStyle name="Hyperlink 2 8 4 2" xfId="5673"/>
    <cellStyle name="Hyperlink 2 8 4 3" xfId="7883"/>
    <cellStyle name="Hyperlink 2 8 4 4" xfId="3462"/>
    <cellStyle name="Hyperlink 2 8 5" xfId="4568"/>
    <cellStyle name="Hyperlink 2 8 6" xfId="6778"/>
    <cellStyle name="Hyperlink 2 8 7" xfId="2357"/>
    <cellStyle name="Hyperlink 2 9" xfId="239"/>
    <cellStyle name="Hyperlink 2 9 2" xfId="515"/>
    <cellStyle name="Hyperlink 2 9 2 2" xfId="1067"/>
    <cellStyle name="Hyperlink 2 9 2 2 2" xfId="2172"/>
    <cellStyle name="Hyperlink 2 9 2 2 2 2" xfId="6593"/>
    <cellStyle name="Hyperlink 2 9 2 2 2 3" xfId="8803"/>
    <cellStyle name="Hyperlink 2 9 2 2 2 4" xfId="4382"/>
    <cellStyle name="Hyperlink 2 9 2 2 3" xfId="5488"/>
    <cellStyle name="Hyperlink 2 9 2 2 4" xfId="7698"/>
    <cellStyle name="Hyperlink 2 9 2 2 5" xfId="3277"/>
    <cellStyle name="Hyperlink 2 9 2 3" xfId="1620"/>
    <cellStyle name="Hyperlink 2 9 2 3 2" xfId="6041"/>
    <cellStyle name="Hyperlink 2 9 2 3 3" xfId="8251"/>
    <cellStyle name="Hyperlink 2 9 2 3 4" xfId="3830"/>
    <cellStyle name="Hyperlink 2 9 2 4" xfId="4936"/>
    <cellStyle name="Hyperlink 2 9 2 5" xfId="7146"/>
    <cellStyle name="Hyperlink 2 9 2 6" xfId="2725"/>
    <cellStyle name="Hyperlink 2 9 3" xfId="791"/>
    <cellStyle name="Hyperlink 2 9 3 2" xfId="1896"/>
    <cellStyle name="Hyperlink 2 9 3 2 2" xfId="6317"/>
    <cellStyle name="Hyperlink 2 9 3 2 3" xfId="8527"/>
    <cellStyle name="Hyperlink 2 9 3 2 4" xfId="4106"/>
    <cellStyle name="Hyperlink 2 9 3 3" xfId="5212"/>
    <cellStyle name="Hyperlink 2 9 3 4" xfId="7422"/>
    <cellStyle name="Hyperlink 2 9 3 5" xfId="3001"/>
    <cellStyle name="Hyperlink 2 9 4" xfId="1344"/>
    <cellStyle name="Hyperlink 2 9 4 2" xfId="5765"/>
    <cellStyle name="Hyperlink 2 9 4 3" xfId="7975"/>
    <cellStyle name="Hyperlink 2 9 4 4" xfId="3554"/>
    <cellStyle name="Hyperlink 2 9 5" xfId="4660"/>
    <cellStyle name="Hyperlink 2 9 6" xfId="6870"/>
    <cellStyle name="Hyperlink 2 9 7" xfId="2449"/>
    <cellStyle name="Hyperlink 3" xfId="49"/>
    <cellStyle name="Hyperlink 3 10" xfId="608"/>
    <cellStyle name="Hyperlink 3 10 2" xfId="1713"/>
    <cellStyle name="Hyperlink 3 10 2 2" xfId="6134"/>
    <cellStyle name="Hyperlink 3 10 2 3" xfId="8344"/>
    <cellStyle name="Hyperlink 3 10 2 4" xfId="3923"/>
    <cellStyle name="Hyperlink 3 10 3" xfId="5029"/>
    <cellStyle name="Hyperlink 3 10 4" xfId="7239"/>
    <cellStyle name="Hyperlink 3 10 5" xfId="2818"/>
    <cellStyle name="Hyperlink 3 11" xfId="1161"/>
    <cellStyle name="Hyperlink 3 11 2" xfId="5582"/>
    <cellStyle name="Hyperlink 3 11 3" xfId="7792"/>
    <cellStyle name="Hyperlink 3 11 4" xfId="3371"/>
    <cellStyle name="Hyperlink 3 12" xfId="4477"/>
    <cellStyle name="Hyperlink 3 13" xfId="6687"/>
    <cellStyle name="Hyperlink 3 14" xfId="2266"/>
    <cellStyle name="Hyperlink 3 2" xfId="60"/>
    <cellStyle name="Hyperlink 3 2 10" xfId="4482"/>
    <cellStyle name="Hyperlink 3 2 11" xfId="6692"/>
    <cellStyle name="Hyperlink 3 2 12" xfId="2271"/>
    <cellStyle name="Hyperlink 3 2 2" xfId="71"/>
    <cellStyle name="Hyperlink 3 2 2 10" xfId="6702"/>
    <cellStyle name="Hyperlink 3 2 2 11" xfId="2281"/>
    <cellStyle name="Hyperlink 3 2 2 2" xfId="91"/>
    <cellStyle name="Hyperlink 3 2 2 2 10" xfId="2301"/>
    <cellStyle name="Hyperlink 3 2 2 2 2" xfId="137"/>
    <cellStyle name="Hyperlink 3 2 2 2 2 2" xfId="229"/>
    <cellStyle name="Hyperlink 3 2 2 2 2 2 2" xfId="505"/>
    <cellStyle name="Hyperlink 3 2 2 2 2 2 2 2" xfId="1057"/>
    <cellStyle name="Hyperlink 3 2 2 2 2 2 2 2 2" xfId="2162"/>
    <cellStyle name="Hyperlink 3 2 2 2 2 2 2 2 2 2" xfId="6583"/>
    <cellStyle name="Hyperlink 3 2 2 2 2 2 2 2 2 3" xfId="8793"/>
    <cellStyle name="Hyperlink 3 2 2 2 2 2 2 2 2 4" xfId="4372"/>
    <cellStyle name="Hyperlink 3 2 2 2 2 2 2 2 3" xfId="5478"/>
    <cellStyle name="Hyperlink 3 2 2 2 2 2 2 2 4" xfId="7688"/>
    <cellStyle name="Hyperlink 3 2 2 2 2 2 2 2 5" xfId="3267"/>
    <cellStyle name="Hyperlink 3 2 2 2 2 2 2 3" xfId="1610"/>
    <cellStyle name="Hyperlink 3 2 2 2 2 2 2 3 2" xfId="6031"/>
    <cellStyle name="Hyperlink 3 2 2 2 2 2 2 3 3" xfId="8241"/>
    <cellStyle name="Hyperlink 3 2 2 2 2 2 2 3 4" xfId="3820"/>
    <cellStyle name="Hyperlink 3 2 2 2 2 2 2 4" xfId="4926"/>
    <cellStyle name="Hyperlink 3 2 2 2 2 2 2 5" xfId="7136"/>
    <cellStyle name="Hyperlink 3 2 2 2 2 2 2 6" xfId="2715"/>
    <cellStyle name="Hyperlink 3 2 2 2 2 2 3" xfId="781"/>
    <cellStyle name="Hyperlink 3 2 2 2 2 2 3 2" xfId="1886"/>
    <cellStyle name="Hyperlink 3 2 2 2 2 2 3 2 2" xfId="6307"/>
    <cellStyle name="Hyperlink 3 2 2 2 2 2 3 2 3" xfId="8517"/>
    <cellStyle name="Hyperlink 3 2 2 2 2 2 3 2 4" xfId="4096"/>
    <cellStyle name="Hyperlink 3 2 2 2 2 2 3 3" xfId="5202"/>
    <cellStyle name="Hyperlink 3 2 2 2 2 2 3 4" xfId="7412"/>
    <cellStyle name="Hyperlink 3 2 2 2 2 2 3 5" xfId="2991"/>
    <cellStyle name="Hyperlink 3 2 2 2 2 2 4" xfId="1334"/>
    <cellStyle name="Hyperlink 3 2 2 2 2 2 4 2" xfId="5755"/>
    <cellStyle name="Hyperlink 3 2 2 2 2 2 4 3" xfId="7965"/>
    <cellStyle name="Hyperlink 3 2 2 2 2 2 4 4" xfId="3544"/>
    <cellStyle name="Hyperlink 3 2 2 2 2 2 5" xfId="4650"/>
    <cellStyle name="Hyperlink 3 2 2 2 2 2 6" xfId="6860"/>
    <cellStyle name="Hyperlink 3 2 2 2 2 2 7" xfId="2439"/>
    <cellStyle name="Hyperlink 3 2 2 2 2 3" xfId="321"/>
    <cellStyle name="Hyperlink 3 2 2 2 2 3 2" xfId="597"/>
    <cellStyle name="Hyperlink 3 2 2 2 2 3 2 2" xfId="1149"/>
    <cellStyle name="Hyperlink 3 2 2 2 2 3 2 2 2" xfId="2254"/>
    <cellStyle name="Hyperlink 3 2 2 2 2 3 2 2 2 2" xfId="6675"/>
    <cellStyle name="Hyperlink 3 2 2 2 2 3 2 2 2 3" xfId="8885"/>
    <cellStyle name="Hyperlink 3 2 2 2 2 3 2 2 2 4" xfId="4464"/>
    <cellStyle name="Hyperlink 3 2 2 2 2 3 2 2 3" xfId="5570"/>
    <cellStyle name="Hyperlink 3 2 2 2 2 3 2 2 4" xfId="7780"/>
    <cellStyle name="Hyperlink 3 2 2 2 2 3 2 2 5" xfId="3359"/>
    <cellStyle name="Hyperlink 3 2 2 2 2 3 2 3" xfId="1702"/>
    <cellStyle name="Hyperlink 3 2 2 2 2 3 2 3 2" xfId="6123"/>
    <cellStyle name="Hyperlink 3 2 2 2 2 3 2 3 3" xfId="8333"/>
    <cellStyle name="Hyperlink 3 2 2 2 2 3 2 3 4" xfId="3912"/>
    <cellStyle name="Hyperlink 3 2 2 2 2 3 2 4" xfId="5018"/>
    <cellStyle name="Hyperlink 3 2 2 2 2 3 2 5" xfId="7228"/>
    <cellStyle name="Hyperlink 3 2 2 2 2 3 2 6" xfId="2807"/>
    <cellStyle name="Hyperlink 3 2 2 2 2 3 3" xfId="873"/>
    <cellStyle name="Hyperlink 3 2 2 2 2 3 3 2" xfId="1978"/>
    <cellStyle name="Hyperlink 3 2 2 2 2 3 3 2 2" xfId="6399"/>
    <cellStyle name="Hyperlink 3 2 2 2 2 3 3 2 3" xfId="8609"/>
    <cellStyle name="Hyperlink 3 2 2 2 2 3 3 2 4" xfId="4188"/>
    <cellStyle name="Hyperlink 3 2 2 2 2 3 3 3" xfId="5294"/>
    <cellStyle name="Hyperlink 3 2 2 2 2 3 3 4" xfId="7504"/>
    <cellStyle name="Hyperlink 3 2 2 2 2 3 3 5" xfId="3083"/>
    <cellStyle name="Hyperlink 3 2 2 2 2 3 4" xfId="1426"/>
    <cellStyle name="Hyperlink 3 2 2 2 2 3 4 2" xfId="5847"/>
    <cellStyle name="Hyperlink 3 2 2 2 2 3 4 3" xfId="8057"/>
    <cellStyle name="Hyperlink 3 2 2 2 2 3 4 4" xfId="3636"/>
    <cellStyle name="Hyperlink 3 2 2 2 2 3 5" xfId="4742"/>
    <cellStyle name="Hyperlink 3 2 2 2 2 3 6" xfId="6952"/>
    <cellStyle name="Hyperlink 3 2 2 2 2 3 7" xfId="2531"/>
    <cellStyle name="Hyperlink 3 2 2 2 2 4" xfId="413"/>
    <cellStyle name="Hyperlink 3 2 2 2 2 4 2" xfId="965"/>
    <cellStyle name="Hyperlink 3 2 2 2 2 4 2 2" xfId="2070"/>
    <cellStyle name="Hyperlink 3 2 2 2 2 4 2 2 2" xfId="6491"/>
    <cellStyle name="Hyperlink 3 2 2 2 2 4 2 2 3" xfId="8701"/>
    <cellStyle name="Hyperlink 3 2 2 2 2 4 2 2 4" xfId="4280"/>
    <cellStyle name="Hyperlink 3 2 2 2 2 4 2 3" xfId="5386"/>
    <cellStyle name="Hyperlink 3 2 2 2 2 4 2 4" xfId="7596"/>
    <cellStyle name="Hyperlink 3 2 2 2 2 4 2 5" xfId="3175"/>
    <cellStyle name="Hyperlink 3 2 2 2 2 4 3" xfId="1518"/>
    <cellStyle name="Hyperlink 3 2 2 2 2 4 3 2" xfId="5939"/>
    <cellStyle name="Hyperlink 3 2 2 2 2 4 3 3" xfId="8149"/>
    <cellStyle name="Hyperlink 3 2 2 2 2 4 3 4" xfId="3728"/>
    <cellStyle name="Hyperlink 3 2 2 2 2 4 4" xfId="4834"/>
    <cellStyle name="Hyperlink 3 2 2 2 2 4 5" xfId="7044"/>
    <cellStyle name="Hyperlink 3 2 2 2 2 4 6" xfId="2623"/>
    <cellStyle name="Hyperlink 3 2 2 2 2 5" xfId="689"/>
    <cellStyle name="Hyperlink 3 2 2 2 2 5 2" xfId="1794"/>
    <cellStyle name="Hyperlink 3 2 2 2 2 5 2 2" xfId="6215"/>
    <cellStyle name="Hyperlink 3 2 2 2 2 5 2 3" xfId="8425"/>
    <cellStyle name="Hyperlink 3 2 2 2 2 5 2 4" xfId="4004"/>
    <cellStyle name="Hyperlink 3 2 2 2 2 5 3" xfId="5110"/>
    <cellStyle name="Hyperlink 3 2 2 2 2 5 4" xfId="7320"/>
    <cellStyle name="Hyperlink 3 2 2 2 2 5 5" xfId="2899"/>
    <cellStyle name="Hyperlink 3 2 2 2 2 6" xfId="1242"/>
    <cellStyle name="Hyperlink 3 2 2 2 2 6 2" xfId="5663"/>
    <cellStyle name="Hyperlink 3 2 2 2 2 6 3" xfId="7873"/>
    <cellStyle name="Hyperlink 3 2 2 2 2 6 4" xfId="3452"/>
    <cellStyle name="Hyperlink 3 2 2 2 2 7" xfId="4558"/>
    <cellStyle name="Hyperlink 3 2 2 2 2 8" xfId="6768"/>
    <cellStyle name="Hyperlink 3 2 2 2 2 9" xfId="2347"/>
    <cellStyle name="Hyperlink 3 2 2 2 3" xfId="183"/>
    <cellStyle name="Hyperlink 3 2 2 2 3 2" xfId="459"/>
    <cellStyle name="Hyperlink 3 2 2 2 3 2 2" xfId="1011"/>
    <cellStyle name="Hyperlink 3 2 2 2 3 2 2 2" xfId="2116"/>
    <cellStyle name="Hyperlink 3 2 2 2 3 2 2 2 2" xfId="6537"/>
    <cellStyle name="Hyperlink 3 2 2 2 3 2 2 2 3" xfId="8747"/>
    <cellStyle name="Hyperlink 3 2 2 2 3 2 2 2 4" xfId="4326"/>
    <cellStyle name="Hyperlink 3 2 2 2 3 2 2 3" xfId="5432"/>
    <cellStyle name="Hyperlink 3 2 2 2 3 2 2 4" xfId="7642"/>
    <cellStyle name="Hyperlink 3 2 2 2 3 2 2 5" xfId="3221"/>
    <cellStyle name="Hyperlink 3 2 2 2 3 2 3" xfId="1564"/>
    <cellStyle name="Hyperlink 3 2 2 2 3 2 3 2" xfId="5985"/>
    <cellStyle name="Hyperlink 3 2 2 2 3 2 3 3" xfId="8195"/>
    <cellStyle name="Hyperlink 3 2 2 2 3 2 3 4" xfId="3774"/>
    <cellStyle name="Hyperlink 3 2 2 2 3 2 4" xfId="4880"/>
    <cellStyle name="Hyperlink 3 2 2 2 3 2 5" xfId="7090"/>
    <cellStyle name="Hyperlink 3 2 2 2 3 2 6" xfId="2669"/>
    <cellStyle name="Hyperlink 3 2 2 2 3 3" xfId="735"/>
    <cellStyle name="Hyperlink 3 2 2 2 3 3 2" xfId="1840"/>
    <cellStyle name="Hyperlink 3 2 2 2 3 3 2 2" xfId="6261"/>
    <cellStyle name="Hyperlink 3 2 2 2 3 3 2 3" xfId="8471"/>
    <cellStyle name="Hyperlink 3 2 2 2 3 3 2 4" xfId="4050"/>
    <cellStyle name="Hyperlink 3 2 2 2 3 3 3" xfId="5156"/>
    <cellStyle name="Hyperlink 3 2 2 2 3 3 4" xfId="7366"/>
    <cellStyle name="Hyperlink 3 2 2 2 3 3 5" xfId="2945"/>
    <cellStyle name="Hyperlink 3 2 2 2 3 4" xfId="1288"/>
    <cellStyle name="Hyperlink 3 2 2 2 3 4 2" xfId="5709"/>
    <cellStyle name="Hyperlink 3 2 2 2 3 4 3" xfId="7919"/>
    <cellStyle name="Hyperlink 3 2 2 2 3 4 4" xfId="3498"/>
    <cellStyle name="Hyperlink 3 2 2 2 3 5" xfId="4604"/>
    <cellStyle name="Hyperlink 3 2 2 2 3 6" xfId="6814"/>
    <cellStyle name="Hyperlink 3 2 2 2 3 7" xfId="2393"/>
    <cellStyle name="Hyperlink 3 2 2 2 4" xfId="275"/>
    <cellStyle name="Hyperlink 3 2 2 2 4 2" xfId="551"/>
    <cellStyle name="Hyperlink 3 2 2 2 4 2 2" xfId="1103"/>
    <cellStyle name="Hyperlink 3 2 2 2 4 2 2 2" xfId="2208"/>
    <cellStyle name="Hyperlink 3 2 2 2 4 2 2 2 2" xfId="6629"/>
    <cellStyle name="Hyperlink 3 2 2 2 4 2 2 2 3" xfId="8839"/>
    <cellStyle name="Hyperlink 3 2 2 2 4 2 2 2 4" xfId="4418"/>
    <cellStyle name="Hyperlink 3 2 2 2 4 2 2 3" xfId="5524"/>
    <cellStyle name="Hyperlink 3 2 2 2 4 2 2 4" xfId="7734"/>
    <cellStyle name="Hyperlink 3 2 2 2 4 2 2 5" xfId="3313"/>
    <cellStyle name="Hyperlink 3 2 2 2 4 2 3" xfId="1656"/>
    <cellStyle name="Hyperlink 3 2 2 2 4 2 3 2" xfId="6077"/>
    <cellStyle name="Hyperlink 3 2 2 2 4 2 3 3" xfId="8287"/>
    <cellStyle name="Hyperlink 3 2 2 2 4 2 3 4" xfId="3866"/>
    <cellStyle name="Hyperlink 3 2 2 2 4 2 4" xfId="4972"/>
    <cellStyle name="Hyperlink 3 2 2 2 4 2 5" xfId="7182"/>
    <cellStyle name="Hyperlink 3 2 2 2 4 2 6" xfId="2761"/>
    <cellStyle name="Hyperlink 3 2 2 2 4 3" xfId="827"/>
    <cellStyle name="Hyperlink 3 2 2 2 4 3 2" xfId="1932"/>
    <cellStyle name="Hyperlink 3 2 2 2 4 3 2 2" xfId="6353"/>
    <cellStyle name="Hyperlink 3 2 2 2 4 3 2 3" xfId="8563"/>
    <cellStyle name="Hyperlink 3 2 2 2 4 3 2 4" xfId="4142"/>
    <cellStyle name="Hyperlink 3 2 2 2 4 3 3" xfId="5248"/>
    <cellStyle name="Hyperlink 3 2 2 2 4 3 4" xfId="7458"/>
    <cellStyle name="Hyperlink 3 2 2 2 4 3 5" xfId="3037"/>
    <cellStyle name="Hyperlink 3 2 2 2 4 4" xfId="1380"/>
    <cellStyle name="Hyperlink 3 2 2 2 4 4 2" xfId="5801"/>
    <cellStyle name="Hyperlink 3 2 2 2 4 4 3" xfId="8011"/>
    <cellStyle name="Hyperlink 3 2 2 2 4 4 4" xfId="3590"/>
    <cellStyle name="Hyperlink 3 2 2 2 4 5" xfId="4696"/>
    <cellStyle name="Hyperlink 3 2 2 2 4 6" xfId="6906"/>
    <cellStyle name="Hyperlink 3 2 2 2 4 7" xfId="2485"/>
    <cellStyle name="Hyperlink 3 2 2 2 5" xfId="367"/>
    <cellStyle name="Hyperlink 3 2 2 2 5 2" xfId="919"/>
    <cellStyle name="Hyperlink 3 2 2 2 5 2 2" xfId="2024"/>
    <cellStyle name="Hyperlink 3 2 2 2 5 2 2 2" xfId="6445"/>
    <cellStyle name="Hyperlink 3 2 2 2 5 2 2 3" xfId="8655"/>
    <cellStyle name="Hyperlink 3 2 2 2 5 2 2 4" xfId="4234"/>
    <cellStyle name="Hyperlink 3 2 2 2 5 2 3" xfId="5340"/>
    <cellStyle name="Hyperlink 3 2 2 2 5 2 4" xfId="7550"/>
    <cellStyle name="Hyperlink 3 2 2 2 5 2 5" xfId="3129"/>
    <cellStyle name="Hyperlink 3 2 2 2 5 3" xfId="1472"/>
    <cellStyle name="Hyperlink 3 2 2 2 5 3 2" xfId="5893"/>
    <cellStyle name="Hyperlink 3 2 2 2 5 3 3" xfId="8103"/>
    <cellStyle name="Hyperlink 3 2 2 2 5 3 4" xfId="3682"/>
    <cellStyle name="Hyperlink 3 2 2 2 5 4" xfId="4788"/>
    <cellStyle name="Hyperlink 3 2 2 2 5 5" xfId="6998"/>
    <cellStyle name="Hyperlink 3 2 2 2 5 6" xfId="2577"/>
    <cellStyle name="Hyperlink 3 2 2 2 6" xfId="643"/>
    <cellStyle name="Hyperlink 3 2 2 2 6 2" xfId="1748"/>
    <cellStyle name="Hyperlink 3 2 2 2 6 2 2" xfId="6169"/>
    <cellStyle name="Hyperlink 3 2 2 2 6 2 3" xfId="8379"/>
    <cellStyle name="Hyperlink 3 2 2 2 6 2 4" xfId="3958"/>
    <cellStyle name="Hyperlink 3 2 2 2 6 3" xfId="5064"/>
    <cellStyle name="Hyperlink 3 2 2 2 6 4" xfId="7274"/>
    <cellStyle name="Hyperlink 3 2 2 2 6 5" xfId="2853"/>
    <cellStyle name="Hyperlink 3 2 2 2 7" xfId="1196"/>
    <cellStyle name="Hyperlink 3 2 2 2 7 2" xfId="5617"/>
    <cellStyle name="Hyperlink 3 2 2 2 7 3" xfId="7827"/>
    <cellStyle name="Hyperlink 3 2 2 2 7 4" xfId="3406"/>
    <cellStyle name="Hyperlink 3 2 2 2 8" xfId="4512"/>
    <cellStyle name="Hyperlink 3 2 2 2 9" xfId="6722"/>
    <cellStyle name="Hyperlink 3 2 2 3" xfId="117"/>
    <cellStyle name="Hyperlink 3 2 2 3 2" xfId="209"/>
    <cellStyle name="Hyperlink 3 2 2 3 2 2" xfId="485"/>
    <cellStyle name="Hyperlink 3 2 2 3 2 2 2" xfId="1037"/>
    <cellStyle name="Hyperlink 3 2 2 3 2 2 2 2" xfId="2142"/>
    <cellStyle name="Hyperlink 3 2 2 3 2 2 2 2 2" xfId="6563"/>
    <cellStyle name="Hyperlink 3 2 2 3 2 2 2 2 3" xfId="8773"/>
    <cellStyle name="Hyperlink 3 2 2 3 2 2 2 2 4" xfId="4352"/>
    <cellStyle name="Hyperlink 3 2 2 3 2 2 2 3" xfId="5458"/>
    <cellStyle name="Hyperlink 3 2 2 3 2 2 2 4" xfId="7668"/>
    <cellStyle name="Hyperlink 3 2 2 3 2 2 2 5" xfId="3247"/>
    <cellStyle name="Hyperlink 3 2 2 3 2 2 3" xfId="1590"/>
    <cellStyle name="Hyperlink 3 2 2 3 2 2 3 2" xfId="6011"/>
    <cellStyle name="Hyperlink 3 2 2 3 2 2 3 3" xfId="8221"/>
    <cellStyle name="Hyperlink 3 2 2 3 2 2 3 4" xfId="3800"/>
    <cellStyle name="Hyperlink 3 2 2 3 2 2 4" xfId="4906"/>
    <cellStyle name="Hyperlink 3 2 2 3 2 2 5" xfId="7116"/>
    <cellStyle name="Hyperlink 3 2 2 3 2 2 6" xfId="2695"/>
    <cellStyle name="Hyperlink 3 2 2 3 2 3" xfId="761"/>
    <cellStyle name="Hyperlink 3 2 2 3 2 3 2" xfId="1866"/>
    <cellStyle name="Hyperlink 3 2 2 3 2 3 2 2" xfId="6287"/>
    <cellStyle name="Hyperlink 3 2 2 3 2 3 2 3" xfId="8497"/>
    <cellStyle name="Hyperlink 3 2 2 3 2 3 2 4" xfId="4076"/>
    <cellStyle name="Hyperlink 3 2 2 3 2 3 3" xfId="5182"/>
    <cellStyle name="Hyperlink 3 2 2 3 2 3 4" xfId="7392"/>
    <cellStyle name="Hyperlink 3 2 2 3 2 3 5" xfId="2971"/>
    <cellStyle name="Hyperlink 3 2 2 3 2 4" xfId="1314"/>
    <cellStyle name="Hyperlink 3 2 2 3 2 4 2" xfId="5735"/>
    <cellStyle name="Hyperlink 3 2 2 3 2 4 3" xfId="7945"/>
    <cellStyle name="Hyperlink 3 2 2 3 2 4 4" xfId="3524"/>
    <cellStyle name="Hyperlink 3 2 2 3 2 5" xfId="4630"/>
    <cellStyle name="Hyperlink 3 2 2 3 2 6" xfId="6840"/>
    <cellStyle name="Hyperlink 3 2 2 3 2 7" xfId="2419"/>
    <cellStyle name="Hyperlink 3 2 2 3 3" xfId="301"/>
    <cellStyle name="Hyperlink 3 2 2 3 3 2" xfId="577"/>
    <cellStyle name="Hyperlink 3 2 2 3 3 2 2" xfId="1129"/>
    <cellStyle name="Hyperlink 3 2 2 3 3 2 2 2" xfId="2234"/>
    <cellStyle name="Hyperlink 3 2 2 3 3 2 2 2 2" xfId="6655"/>
    <cellStyle name="Hyperlink 3 2 2 3 3 2 2 2 3" xfId="8865"/>
    <cellStyle name="Hyperlink 3 2 2 3 3 2 2 2 4" xfId="4444"/>
    <cellStyle name="Hyperlink 3 2 2 3 3 2 2 3" xfId="5550"/>
    <cellStyle name="Hyperlink 3 2 2 3 3 2 2 4" xfId="7760"/>
    <cellStyle name="Hyperlink 3 2 2 3 3 2 2 5" xfId="3339"/>
    <cellStyle name="Hyperlink 3 2 2 3 3 2 3" xfId="1682"/>
    <cellStyle name="Hyperlink 3 2 2 3 3 2 3 2" xfId="6103"/>
    <cellStyle name="Hyperlink 3 2 2 3 3 2 3 3" xfId="8313"/>
    <cellStyle name="Hyperlink 3 2 2 3 3 2 3 4" xfId="3892"/>
    <cellStyle name="Hyperlink 3 2 2 3 3 2 4" xfId="4998"/>
    <cellStyle name="Hyperlink 3 2 2 3 3 2 5" xfId="7208"/>
    <cellStyle name="Hyperlink 3 2 2 3 3 2 6" xfId="2787"/>
    <cellStyle name="Hyperlink 3 2 2 3 3 3" xfId="853"/>
    <cellStyle name="Hyperlink 3 2 2 3 3 3 2" xfId="1958"/>
    <cellStyle name="Hyperlink 3 2 2 3 3 3 2 2" xfId="6379"/>
    <cellStyle name="Hyperlink 3 2 2 3 3 3 2 3" xfId="8589"/>
    <cellStyle name="Hyperlink 3 2 2 3 3 3 2 4" xfId="4168"/>
    <cellStyle name="Hyperlink 3 2 2 3 3 3 3" xfId="5274"/>
    <cellStyle name="Hyperlink 3 2 2 3 3 3 4" xfId="7484"/>
    <cellStyle name="Hyperlink 3 2 2 3 3 3 5" xfId="3063"/>
    <cellStyle name="Hyperlink 3 2 2 3 3 4" xfId="1406"/>
    <cellStyle name="Hyperlink 3 2 2 3 3 4 2" xfId="5827"/>
    <cellStyle name="Hyperlink 3 2 2 3 3 4 3" xfId="8037"/>
    <cellStyle name="Hyperlink 3 2 2 3 3 4 4" xfId="3616"/>
    <cellStyle name="Hyperlink 3 2 2 3 3 5" xfId="4722"/>
    <cellStyle name="Hyperlink 3 2 2 3 3 6" xfId="6932"/>
    <cellStyle name="Hyperlink 3 2 2 3 3 7" xfId="2511"/>
    <cellStyle name="Hyperlink 3 2 2 3 4" xfId="393"/>
    <cellStyle name="Hyperlink 3 2 2 3 4 2" xfId="945"/>
    <cellStyle name="Hyperlink 3 2 2 3 4 2 2" xfId="2050"/>
    <cellStyle name="Hyperlink 3 2 2 3 4 2 2 2" xfId="6471"/>
    <cellStyle name="Hyperlink 3 2 2 3 4 2 2 3" xfId="8681"/>
    <cellStyle name="Hyperlink 3 2 2 3 4 2 2 4" xfId="4260"/>
    <cellStyle name="Hyperlink 3 2 2 3 4 2 3" xfId="5366"/>
    <cellStyle name="Hyperlink 3 2 2 3 4 2 4" xfId="7576"/>
    <cellStyle name="Hyperlink 3 2 2 3 4 2 5" xfId="3155"/>
    <cellStyle name="Hyperlink 3 2 2 3 4 3" xfId="1498"/>
    <cellStyle name="Hyperlink 3 2 2 3 4 3 2" xfId="5919"/>
    <cellStyle name="Hyperlink 3 2 2 3 4 3 3" xfId="8129"/>
    <cellStyle name="Hyperlink 3 2 2 3 4 3 4" xfId="3708"/>
    <cellStyle name="Hyperlink 3 2 2 3 4 4" xfId="4814"/>
    <cellStyle name="Hyperlink 3 2 2 3 4 5" xfId="7024"/>
    <cellStyle name="Hyperlink 3 2 2 3 4 6" xfId="2603"/>
    <cellStyle name="Hyperlink 3 2 2 3 5" xfId="669"/>
    <cellStyle name="Hyperlink 3 2 2 3 5 2" xfId="1774"/>
    <cellStyle name="Hyperlink 3 2 2 3 5 2 2" xfId="6195"/>
    <cellStyle name="Hyperlink 3 2 2 3 5 2 3" xfId="8405"/>
    <cellStyle name="Hyperlink 3 2 2 3 5 2 4" xfId="3984"/>
    <cellStyle name="Hyperlink 3 2 2 3 5 3" xfId="5090"/>
    <cellStyle name="Hyperlink 3 2 2 3 5 4" xfId="7300"/>
    <cellStyle name="Hyperlink 3 2 2 3 5 5" xfId="2879"/>
    <cellStyle name="Hyperlink 3 2 2 3 6" xfId="1222"/>
    <cellStyle name="Hyperlink 3 2 2 3 6 2" xfId="5643"/>
    <cellStyle name="Hyperlink 3 2 2 3 6 3" xfId="7853"/>
    <cellStyle name="Hyperlink 3 2 2 3 6 4" xfId="3432"/>
    <cellStyle name="Hyperlink 3 2 2 3 7" xfId="4538"/>
    <cellStyle name="Hyperlink 3 2 2 3 8" xfId="6748"/>
    <cellStyle name="Hyperlink 3 2 2 3 9" xfId="2327"/>
    <cellStyle name="Hyperlink 3 2 2 4" xfId="163"/>
    <cellStyle name="Hyperlink 3 2 2 4 2" xfId="439"/>
    <cellStyle name="Hyperlink 3 2 2 4 2 2" xfId="991"/>
    <cellStyle name="Hyperlink 3 2 2 4 2 2 2" xfId="2096"/>
    <cellStyle name="Hyperlink 3 2 2 4 2 2 2 2" xfId="6517"/>
    <cellStyle name="Hyperlink 3 2 2 4 2 2 2 3" xfId="8727"/>
    <cellStyle name="Hyperlink 3 2 2 4 2 2 2 4" xfId="4306"/>
    <cellStyle name="Hyperlink 3 2 2 4 2 2 3" xfId="5412"/>
    <cellStyle name="Hyperlink 3 2 2 4 2 2 4" xfId="7622"/>
    <cellStyle name="Hyperlink 3 2 2 4 2 2 5" xfId="3201"/>
    <cellStyle name="Hyperlink 3 2 2 4 2 3" xfId="1544"/>
    <cellStyle name="Hyperlink 3 2 2 4 2 3 2" xfId="5965"/>
    <cellStyle name="Hyperlink 3 2 2 4 2 3 3" xfId="8175"/>
    <cellStyle name="Hyperlink 3 2 2 4 2 3 4" xfId="3754"/>
    <cellStyle name="Hyperlink 3 2 2 4 2 4" xfId="4860"/>
    <cellStyle name="Hyperlink 3 2 2 4 2 5" xfId="7070"/>
    <cellStyle name="Hyperlink 3 2 2 4 2 6" xfId="2649"/>
    <cellStyle name="Hyperlink 3 2 2 4 3" xfId="715"/>
    <cellStyle name="Hyperlink 3 2 2 4 3 2" xfId="1820"/>
    <cellStyle name="Hyperlink 3 2 2 4 3 2 2" xfId="6241"/>
    <cellStyle name="Hyperlink 3 2 2 4 3 2 3" xfId="8451"/>
    <cellStyle name="Hyperlink 3 2 2 4 3 2 4" xfId="4030"/>
    <cellStyle name="Hyperlink 3 2 2 4 3 3" xfId="5136"/>
    <cellStyle name="Hyperlink 3 2 2 4 3 4" xfId="7346"/>
    <cellStyle name="Hyperlink 3 2 2 4 3 5" xfId="2925"/>
    <cellStyle name="Hyperlink 3 2 2 4 4" xfId="1268"/>
    <cellStyle name="Hyperlink 3 2 2 4 4 2" xfId="5689"/>
    <cellStyle name="Hyperlink 3 2 2 4 4 3" xfId="7899"/>
    <cellStyle name="Hyperlink 3 2 2 4 4 4" xfId="3478"/>
    <cellStyle name="Hyperlink 3 2 2 4 5" xfId="4584"/>
    <cellStyle name="Hyperlink 3 2 2 4 6" xfId="6794"/>
    <cellStyle name="Hyperlink 3 2 2 4 7" xfId="2373"/>
    <cellStyle name="Hyperlink 3 2 2 5" xfId="255"/>
    <cellStyle name="Hyperlink 3 2 2 5 2" xfId="531"/>
    <cellStyle name="Hyperlink 3 2 2 5 2 2" xfId="1083"/>
    <cellStyle name="Hyperlink 3 2 2 5 2 2 2" xfId="2188"/>
    <cellStyle name="Hyperlink 3 2 2 5 2 2 2 2" xfId="6609"/>
    <cellStyle name="Hyperlink 3 2 2 5 2 2 2 3" xfId="8819"/>
    <cellStyle name="Hyperlink 3 2 2 5 2 2 2 4" xfId="4398"/>
    <cellStyle name="Hyperlink 3 2 2 5 2 2 3" xfId="5504"/>
    <cellStyle name="Hyperlink 3 2 2 5 2 2 4" xfId="7714"/>
    <cellStyle name="Hyperlink 3 2 2 5 2 2 5" xfId="3293"/>
    <cellStyle name="Hyperlink 3 2 2 5 2 3" xfId="1636"/>
    <cellStyle name="Hyperlink 3 2 2 5 2 3 2" xfId="6057"/>
    <cellStyle name="Hyperlink 3 2 2 5 2 3 3" xfId="8267"/>
    <cellStyle name="Hyperlink 3 2 2 5 2 3 4" xfId="3846"/>
    <cellStyle name="Hyperlink 3 2 2 5 2 4" xfId="4952"/>
    <cellStyle name="Hyperlink 3 2 2 5 2 5" xfId="7162"/>
    <cellStyle name="Hyperlink 3 2 2 5 2 6" xfId="2741"/>
    <cellStyle name="Hyperlink 3 2 2 5 3" xfId="807"/>
    <cellStyle name="Hyperlink 3 2 2 5 3 2" xfId="1912"/>
    <cellStyle name="Hyperlink 3 2 2 5 3 2 2" xfId="6333"/>
    <cellStyle name="Hyperlink 3 2 2 5 3 2 3" xfId="8543"/>
    <cellStyle name="Hyperlink 3 2 2 5 3 2 4" xfId="4122"/>
    <cellStyle name="Hyperlink 3 2 2 5 3 3" xfId="5228"/>
    <cellStyle name="Hyperlink 3 2 2 5 3 4" xfId="7438"/>
    <cellStyle name="Hyperlink 3 2 2 5 3 5" xfId="3017"/>
    <cellStyle name="Hyperlink 3 2 2 5 4" xfId="1360"/>
    <cellStyle name="Hyperlink 3 2 2 5 4 2" xfId="5781"/>
    <cellStyle name="Hyperlink 3 2 2 5 4 3" xfId="7991"/>
    <cellStyle name="Hyperlink 3 2 2 5 4 4" xfId="3570"/>
    <cellStyle name="Hyperlink 3 2 2 5 5" xfId="4676"/>
    <cellStyle name="Hyperlink 3 2 2 5 6" xfId="6886"/>
    <cellStyle name="Hyperlink 3 2 2 5 7" xfId="2465"/>
    <cellStyle name="Hyperlink 3 2 2 6" xfId="347"/>
    <cellStyle name="Hyperlink 3 2 2 6 2" xfId="899"/>
    <cellStyle name="Hyperlink 3 2 2 6 2 2" xfId="2004"/>
    <cellStyle name="Hyperlink 3 2 2 6 2 2 2" xfId="6425"/>
    <cellStyle name="Hyperlink 3 2 2 6 2 2 3" xfId="8635"/>
    <cellStyle name="Hyperlink 3 2 2 6 2 2 4" xfId="4214"/>
    <cellStyle name="Hyperlink 3 2 2 6 2 3" xfId="5320"/>
    <cellStyle name="Hyperlink 3 2 2 6 2 4" xfId="7530"/>
    <cellStyle name="Hyperlink 3 2 2 6 2 5" xfId="3109"/>
    <cellStyle name="Hyperlink 3 2 2 6 3" xfId="1452"/>
    <cellStyle name="Hyperlink 3 2 2 6 3 2" xfId="5873"/>
    <cellStyle name="Hyperlink 3 2 2 6 3 3" xfId="8083"/>
    <cellStyle name="Hyperlink 3 2 2 6 3 4" xfId="3662"/>
    <cellStyle name="Hyperlink 3 2 2 6 4" xfId="4768"/>
    <cellStyle name="Hyperlink 3 2 2 6 5" xfId="6978"/>
    <cellStyle name="Hyperlink 3 2 2 6 6" xfId="2557"/>
    <cellStyle name="Hyperlink 3 2 2 7" xfId="623"/>
    <cellStyle name="Hyperlink 3 2 2 7 2" xfId="1728"/>
    <cellStyle name="Hyperlink 3 2 2 7 2 2" xfId="6149"/>
    <cellStyle name="Hyperlink 3 2 2 7 2 3" xfId="8359"/>
    <cellStyle name="Hyperlink 3 2 2 7 2 4" xfId="3938"/>
    <cellStyle name="Hyperlink 3 2 2 7 3" xfId="5044"/>
    <cellStyle name="Hyperlink 3 2 2 7 4" xfId="7254"/>
    <cellStyle name="Hyperlink 3 2 2 7 5" xfId="2833"/>
    <cellStyle name="Hyperlink 3 2 2 8" xfId="1176"/>
    <cellStyle name="Hyperlink 3 2 2 8 2" xfId="5597"/>
    <cellStyle name="Hyperlink 3 2 2 8 3" xfId="7807"/>
    <cellStyle name="Hyperlink 3 2 2 8 4" xfId="3386"/>
    <cellStyle name="Hyperlink 3 2 2 9" xfId="4492"/>
    <cellStyle name="Hyperlink 3 2 3" xfId="81"/>
    <cellStyle name="Hyperlink 3 2 3 10" xfId="2291"/>
    <cellStyle name="Hyperlink 3 2 3 2" xfId="127"/>
    <cellStyle name="Hyperlink 3 2 3 2 2" xfId="219"/>
    <cellStyle name="Hyperlink 3 2 3 2 2 2" xfId="495"/>
    <cellStyle name="Hyperlink 3 2 3 2 2 2 2" xfId="1047"/>
    <cellStyle name="Hyperlink 3 2 3 2 2 2 2 2" xfId="2152"/>
    <cellStyle name="Hyperlink 3 2 3 2 2 2 2 2 2" xfId="6573"/>
    <cellStyle name="Hyperlink 3 2 3 2 2 2 2 2 3" xfId="8783"/>
    <cellStyle name="Hyperlink 3 2 3 2 2 2 2 2 4" xfId="4362"/>
    <cellStyle name="Hyperlink 3 2 3 2 2 2 2 3" xfId="5468"/>
    <cellStyle name="Hyperlink 3 2 3 2 2 2 2 4" xfId="7678"/>
    <cellStyle name="Hyperlink 3 2 3 2 2 2 2 5" xfId="3257"/>
    <cellStyle name="Hyperlink 3 2 3 2 2 2 3" xfId="1600"/>
    <cellStyle name="Hyperlink 3 2 3 2 2 2 3 2" xfId="6021"/>
    <cellStyle name="Hyperlink 3 2 3 2 2 2 3 3" xfId="8231"/>
    <cellStyle name="Hyperlink 3 2 3 2 2 2 3 4" xfId="3810"/>
    <cellStyle name="Hyperlink 3 2 3 2 2 2 4" xfId="4916"/>
    <cellStyle name="Hyperlink 3 2 3 2 2 2 5" xfId="7126"/>
    <cellStyle name="Hyperlink 3 2 3 2 2 2 6" xfId="2705"/>
    <cellStyle name="Hyperlink 3 2 3 2 2 3" xfId="771"/>
    <cellStyle name="Hyperlink 3 2 3 2 2 3 2" xfId="1876"/>
    <cellStyle name="Hyperlink 3 2 3 2 2 3 2 2" xfId="6297"/>
    <cellStyle name="Hyperlink 3 2 3 2 2 3 2 3" xfId="8507"/>
    <cellStyle name="Hyperlink 3 2 3 2 2 3 2 4" xfId="4086"/>
    <cellStyle name="Hyperlink 3 2 3 2 2 3 3" xfId="5192"/>
    <cellStyle name="Hyperlink 3 2 3 2 2 3 4" xfId="7402"/>
    <cellStyle name="Hyperlink 3 2 3 2 2 3 5" xfId="2981"/>
    <cellStyle name="Hyperlink 3 2 3 2 2 4" xfId="1324"/>
    <cellStyle name="Hyperlink 3 2 3 2 2 4 2" xfId="5745"/>
    <cellStyle name="Hyperlink 3 2 3 2 2 4 3" xfId="7955"/>
    <cellStyle name="Hyperlink 3 2 3 2 2 4 4" xfId="3534"/>
    <cellStyle name="Hyperlink 3 2 3 2 2 5" xfId="4640"/>
    <cellStyle name="Hyperlink 3 2 3 2 2 6" xfId="6850"/>
    <cellStyle name="Hyperlink 3 2 3 2 2 7" xfId="2429"/>
    <cellStyle name="Hyperlink 3 2 3 2 3" xfId="311"/>
    <cellStyle name="Hyperlink 3 2 3 2 3 2" xfId="587"/>
    <cellStyle name="Hyperlink 3 2 3 2 3 2 2" xfId="1139"/>
    <cellStyle name="Hyperlink 3 2 3 2 3 2 2 2" xfId="2244"/>
    <cellStyle name="Hyperlink 3 2 3 2 3 2 2 2 2" xfId="6665"/>
    <cellStyle name="Hyperlink 3 2 3 2 3 2 2 2 3" xfId="8875"/>
    <cellStyle name="Hyperlink 3 2 3 2 3 2 2 2 4" xfId="4454"/>
    <cellStyle name="Hyperlink 3 2 3 2 3 2 2 3" xfId="5560"/>
    <cellStyle name="Hyperlink 3 2 3 2 3 2 2 4" xfId="7770"/>
    <cellStyle name="Hyperlink 3 2 3 2 3 2 2 5" xfId="3349"/>
    <cellStyle name="Hyperlink 3 2 3 2 3 2 3" xfId="1692"/>
    <cellStyle name="Hyperlink 3 2 3 2 3 2 3 2" xfId="6113"/>
    <cellStyle name="Hyperlink 3 2 3 2 3 2 3 3" xfId="8323"/>
    <cellStyle name="Hyperlink 3 2 3 2 3 2 3 4" xfId="3902"/>
    <cellStyle name="Hyperlink 3 2 3 2 3 2 4" xfId="5008"/>
    <cellStyle name="Hyperlink 3 2 3 2 3 2 5" xfId="7218"/>
    <cellStyle name="Hyperlink 3 2 3 2 3 2 6" xfId="2797"/>
    <cellStyle name="Hyperlink 3 2 3 2 3 3" xfId="863"/>
    <cellStyle name="Hyperlink 3 2 3 2 3 3 2" xfId="1968"/>
    <cellStyle name="Hyperlink 3 2 3 2 3 3 2 2" xfId="6389"/>
    <cellStyle name="Hyperlink 3 2 3 2 3 3 2 3" xfId="8599"/>
    <cellStyle name="Hyperlink 3 2 3 2 3 3 2 4" xfId="4178"/>
    <cellStyle name="Hyperlink 3 2 3 2 3 3 3" xfId="5284"/>
    <cellStyle name="Hyperlink 3 2 3 2 3 3 4" xfId="7494"/>
    <cellStyle name="Hyperlink 3 2 3 2 3 3 5" xfId="3073"/>
    <cellStyle name="Hyperlink 3 2 3 2 3 4" xfId="1416"/>
    <cellStyle name="Hyperlink 3 2 3 2 3 4 2" xfId="5837"/>
    <cellStyle name="Hyperlink 3 2 3 2 3 4 3" xfId="8047"/>
    <cellStyle name="Hyperlink 3 2 3 2 3 4 4" xfId="3626"/>
    <cellStyle name="Hyperlink 3 2 3 2 3 5" xfId="4732"/>
    <cellStyle name="Hyperlink 3 2 3 2 3 6" xfId="6942"/>
    <cellStyle name="Hyperlink 3 2 3 2 3 7" xfId="2521"/>
    <cellStyle name="Hyperlink 3 2 3 2 4" xfId="403"/>
    <cellStyle name="Hyperlink 3 2 3 2 4 2" xfId="955"/>
    <cellStyle name="Hyperlink 3 2 3 2 4 2 2" xfId="2060"/>
    <cellStyle name="Hyperlink 3 2 3 2 4 2 2 2" xfId="6481"/>
    <cellStyle name="Hyperlink 3 2 3 2 4 2 2 3" xfId="8691"/>
    <cellStyle name="Hyperlink 3 2 3 2 4 2 2 4" xfId="4270"/>
    <cellStyle name="Hyperlink 3 2 3 2 4 2 3" xfId="5376"/>
    <cellStyle name="Hyperlink 3 2 3 2 4 2 4" xfId="7586"/>
    <cellStyle name="Hyperlink 3 2 3 2 4 2 5" xfId="3165"/>
    <cellStyle name="Hyperlink 3 2 3 2 4 3" xfId="1508"/>
    <cellStyle name="Hyperlink 3 2 3 2 4 3 2" xfId="5929"/>
    <cellStyle name="Hyperlink 3 2 3 2 4 3 3" xfId="8139"/>
    <cellStyle name="Hyperlink 3 2 3 2 4 3 4" xfId="3718"/>
    <cellStyle name="Hyperlink 3 2 3 2 4 4" xfId="4824"/>
    <cellStyle name="Hyperlink 3 2 3 2 4 5" xfId="7034"/>
    <cellStyle name="Hyperlink 3 2 3 2 4 6" xfId="2613"/>
    <cellStyle name="Hyperlink 3 2 3 2 5" xfId="679"/>
    <cellStyle name="Hyperlink 3 2 3 2 5 2" xfId="1784"/>
    <cellStyle name="Hyperlink 3 2 3 2 5 2 2" xfId="6205"/>
    <cellStyle name="Hyperlink 3 2 3 2 5 2 3" xfId="8415"/>
    <cellStyle name="Hyperlink 3 2 3 2 5 2 4" xfId="3994"/>
    <cellStyle name="Hyperlink 3 2 3 2 5 3" xfId="5100"/>
    <cellStyle name="Hyperlink 3 2 3 2 5 4" xfId="7310"/>
    <cellStyle name="Hyperlink 3 2 3 2 5 5" xfId="2889"/>
    <cellStyle name="Hyperlink 3 2 3 2 6" xfId="1232"/>
    <cellStyle name="Hyperlink 3 2 3 2 6 2" xfId="5653"/>
    <cellStyle name="Hyperlink 3 2 3 2 6 3" xfId="7863"/>
    <cellStyle name="Hyperlink 3 2 3 2 6 4" xfId="3442"/>
    <cellStyle name="Hyperlink 3 2 3 2 7" xfId="4548"/>
    <cellStyle name="Hyperlink 3 2 3 2 8" xfId="6758"/>
    <cellStyle name="Hyperlink 3 2 3 2 9" xfId="2337"/>
    <cellStyle name="Hyperlink 3 2 3 3" xfId="173"/>
    <cellStyle name="Hyperlink 3 2 3 3 2" xfId="449"/>
    <cellStyle name="Hyperlink 3 2 3 3 2 2" xfId="1001"/>
    <cellStyle name="Hyperlink 3 2 3 3 2 2 2" xfId="2106"/>
    <cellStyle name="Hyperlink 3 2 3 3 2 2 2 2" xfId="6527"/>
    <cellStyle name="Hyperlink 3 2 3 3 2 2 2 3" xfId="8737"/>
    <cellStyle name="Hyperlink 3 2 3 3 2 2 2 4" xfId="4316"/>
    <cellStyle name="Hyperlink 3 2 3 3 2 2 3" xfId="5422"/>
    <cellStyle name="Hyperlink 3 2 3 3 2 2 4" xfId="7632"/>
    <cellStyle name="Hyperlink 3 2 3 3 2 2 5" xfId="3211"/>
    <cellStyle name="Hyperlink 3 2 3 3 2 3" xfId="1554"/>
    <cellStyle name="Hyperlink 3 2 3 3 2 3 2" xfId="5975"/>
    <cellStyle name="Hyperlink 3 2 3 3 2 3 3" xfId="8185"/>
    <cellStyle name="Hyperlink 3 2 3 3 2 3 4" xfId="3764"/>
    <cellStyle name="Hyperlink 3 2 3 3 2 4" xfId="4870"/>
    <cellStyle name="Hyperlink 3 2 3 3 2 5" xfId="7080"/>
    <cellStyle name="Hyperlink 3 2 3 3 2 6" xfId="2659"/>
    <cellStyle name="Hyperlink 3 2 3 3 3" xfId="725"/>
    <cellStyle name="Hyperlink 3 2 3 3 3 2" xfId="1830"/>
    <cellStyle name="Hyperlink 3 2 3 3 3 2 2" xfId="6251"/>
    <cellStyle name="Hyperlink 3 2 3 3 3 2 3" xfId="8461"/>
    <cellStyle name="Hyperlink 3 2 3 3 3 2 4" xfId="4040"/>
    <cellStyle name="Hyperlink 3 2 3 3 3 3" xfId="5146"/>
    <cellStyle name="Hyperlink 3 2 3 3 3 4" xfId="7356"/>
    <cellStyle name="Hyperlink 3 2 3 3 3 5" xfId="2935"/>
    <cellStyle name="Hyperlink 3 2 3 3 4" xfId="1278"/>
    <cellStyle name="Hyperlink 3 2 3 3 4 2" xfId="5699"/>
    <cellStyle name="Hyperlink 3 2 3 3 4 3" xfId="7909"/>
    <cellStyle name="Hyperlink 3 2 3 3 4 4" xfId="3488"/>
    <cellStyle name="Hyperlink 3 2 3 3 5" xfId="4594"/>
    <cellStyle name="Hyperlink 3 2 3 3 6" xfId="6804"/>
    <cellStyle name="Hyperlink 3 2 3 3 7" xfId="2383"/>
    <cellStyle name="Hyperlink 3 2 3 4" xfId="265"/>
    <cellStyle name="Hyperlink 3 2 3 4 2" xfId="541"/>
    <cellStyle name="Hyperlink 3 2 3 4 2 2" xfId="1093"/>
    <cellStyle name="Hyperlink 3 2 3 4 2 2 2" xfId="2198"/>
    <cellStyle name="Hyperlink 3 2 3 4 2 2 2 2" xfId="6619"/>
    <cellStyle name="Hyperlink 3 2 3 4 2 2 2 3" xfId="8829"/>
    <cellStyle name="Hyperlink 3 2 3 4 2 2 2 4" xfId="4408"/>
    <cellStyle name="Hyperlink 3 2 3 4 2 2 3" xfId="5514"/>
    <cellStyle name="Hyperlink 3 2 3 4 2 2 4" xfId="7724"/>
    <cellStyle name="Hyperlink 3 2 3 4 2 2 5" xfId="3303"/>
    <cellStyle name="Hyperlink 3 2 3 4 2 3" xfId="1646"/>
    <cellStyle name="Hyperlink 3 2 3 4 2 3 2" xfId="6067"/>
    <cellStyle name="Hyperlink 3 2 3 4 2 3 3" xfId="8277"/>
    <cellStyle name="Hyperlink 3 2 3 4 2 3 4" xfId="3856"/>
    <cellStyle name="Hyperlink 3 2 3 4 2 4" xfId="4962"/>
    <cellStyle name="Hyperlink 3 2 3 4 2 5" xfId="7172"/>
    <cellStyle name="Hyperlink 3 2 3 4 2 6" xfId="2751"/>
    <cellStyle name="Hyperlink 3 2 3 4 3" xfId="817"/>
    <cellStyle name="Hyperlink 3 2 3 4 3 2" xfId="1922"/>
    <cellStyle name="Hyperlink 3 2 3 4 3 2 2" xfId="6343"/>
    <cellStyle name="Hyperlink 3 2 3 4 3 2 3" xfId="8553"/>
    <cellStyle name="Hyperlink 3 2 3 4 3 2 4" xfId="4132"/>
    <cellStyle name="Hyperlink 3 2 3 4 3 3" xfId="5238"/>
    <cellStyle name="Hyperlink 3 2 3 4 3 4" xfId="7448"/>
    <cellStyle name="Hyperlink 3 2 3 4 3 5" xfId="3027"/>
    <cellStyle name="Hyperlink 3 2 3 4 4" xfId="1370"/>
    <cellStyle name="Hyperlink 3 2 3 4 4 2" xfId="5791"/>
    <cellStyle name="Hyperlink 3 2 3 4 4 3" xfId="8001"/>
    <cellStyle name="Hyperlink 3 2 3 4 4 4" xfId="3580"/>
    <cellStyle name="Hyperlink 3 2 3 4 5" xfId="4686"/>
    <cellStyle name="Hyperlink 3 2 3 4 6" xfId="6896"/>
    <cellStyle name="Hyperlink 3 2 3 4 7" xfId="2475"/>
    <cellStyle name="Hyperlink 3 2 3 5" xfId="357"/>
    <cellStyle name="Hyperlink 3 2 3 5 2" xfId="909"/>
    <cellStyle name="Hyperlink 3 2 3 5 2 2" xfId="2014"/>
    <cellStyle name="Hyperlink 3 2 3 5 2 2 2" xfId="6435"/>
    <cellStyle name="Hyperlink 3 2 3 5 2 2 3" xfId="8645"/>
    <cellStyle name="Hyperlink 3 2 3 5 2 2 4" xfId="4224"/>
    <cellStyle name="Hyperlink 3 2 3 5 2 3" xfId="5330"/>
    <cellStyle name="Hyperlink 3 2 3 5 2 4" xfId="7540"/>
    <cellStyle name="Hyperlink 3 2 3 5 2 5" xfId="3119"/>
    <cellStyle name="Hyperlink 3 2 3 5 3" xfId="1462"/>
    <cellStyle name="Hyperlink 3 2 3 5 3 2" xfId="5883"/>
    <cellStyle name="Hyperlink 3 2 3 5 3 3" xfId="8093"/>
    <cellStyle name="Hyperlink 3 2 3 5 3 4" xfId="3672"/>
    <cellStyle name="Hyperlink 3 2 3 5 4" xfId="4778"/>
    <cellStyle name="Hyperlink 3 2 3 5 5" xfId="6988"/>
    <cellStyle name="Hyperlink 3 2 3 5 6" xfId="2567"/>
    <cellStyle name="Hyperlink 3 2 3 6" xfId="633"/>
    <cellStyle name="Hyperlink 3 2 3 6 2" xfId="1738"/>
    <cellStyle name="Hyperlink 3 2 3 6 2 2" xfId="6159"/>
    <cellStyle name="Hyperlink 3 2 3 6 2 3" xfId="8369"/>
    <cellStyle name="Hyperlink 3 2 3 6 2 4" xfId="3948"/>
    <cellStyle name="Hyperlink 3 2 3 6 3" xfId="5054"/>
    <cellStyle name="Hyperlink 3 2 3 6 4" xfId="7264"/>
    <cellStyle name="Hyperlink 3 2 3 6 5" xfId="2843"/>
    <cellStyle name="Hyperlink 3 2 3 7" xfId="1186"/>
    <cellStyle name="Hyperlink 3 2 3 7 2" xfId="5607"/>
    <cellStyle name="Hyperlink 3 2 3 7 3" xfId="7817"/>
    <cellStyle name="Hyperlink 3 2 3 7 4" xfId="3396"/>
    <cellStyle name="Hyperlink 3 2 3 8" xfId="4502"/>
    <cellStyle name="Hyperlink 3 2 3 9" xfId="6712"/>
    <cellStyle name="Hyperlink 3 2 4" xfId="107"/>
    <cellStyle name="Hyperlink 3 2 4 2" xfId="199"/>
    <cellStyle name="Hyperlink 3 2 4 2 2" xfId="475"/>
    <cellStyle name="Hyperlink 3 2 4 2 2 2" xfId="1027"/>
    <cellStyle name="Hyperlink 3 2 4 2 2 2 2" xfId="2132"/>
    <cellStyle name="Hyperlink 3 2 4 2 2 2 2 2" xfId="6553"/>
    <cellStyle name="Hyperlink 3 2 4 2 2 2 2 3" xfId="8763"/>
    <cellStyle name="Hyperlink 3 2 4 2 2 2 2 4" xfId="4342"/>
    <cellStyle name="Hyperlink 3 2 4 2 2 2 3" xfId="5448"/>
    <cellStyle name="Hyperlink 3 2 4 2 2 2 4" xfId="7658"/>
    <cellStyle name="Hyperlink 3 2 4 2 2 2 5" xfId="3237"/>
    <cellStyle name="Hyperlink 3 2 4 2 2 3" xfId="1580"/>
    <cellStyle name="Hyperlink 3 2 4 2 2 3 2" xfId="6001"/>
    <cellStyle name="Hyperlink 3 2 4 2 2 3 3" xfId="8211"/>
    <cellStyle name="Hyperlink 3 2 4 2 2 3 4" xfId="3790"/>
    <cellStyle name="Hyperlink 3 2 4 2 2 4" xfId="4896"/>
    <cellStyle name="Hyperlink 3 2 4 2 2 5" xfId="7106"/>
    <cellStyle name="Hyperlink 3 2 4 2 2 6" xfId="2685"/>
    <cellStyle name="Hyperlink 3 2 4 2 3" xfId="751"/>
    <cellStyle name="Hyperlink 3 2 4 2 3 2" xfId="1856"/>
    <cellStyle name="Hyperlink 3 2 4 2 3 2 2" xfId="6277"/>
    <cellStyle name="Hyperlink 3 2 4 2 3 2 3" xfId="8487"/>
    <cellStyle name="Hyperlink 3 2 4 2 3 2 4" xfId="4066"/>
    <cellStyle name="Hyperlink 3 2 4 2 3 3" xfId="5172"/>
    <cellStyle name="Hyperlink 3 2 4 2 3 4" xfId="7382"/>
    <cellStyle name="Hyperlink 3 2 4 2 3 5" xfId="2961"/>
    <cellStyle name="Hyperlink 3 2 4 2 4" xfId="1304"/>
    <cellStyle name="Hyperlink 3 2 4 2 4 2" xfId="5725"/>
    <cellStyle name="Hyperlink 3 2 4 2 4 3" xfId="7935"/>
    <cellStyle name="Hyperlink 3 2 4 2 4 4" xfId="3514"/>
    <cellStyle name="Hyperlink 3 2 4 2 5" xfId="4620"/>
    <cellStyle name="Hyperlink 3 2 4 2 6" xfId="6830"/>
    <cellStyle name="Hyperlink 3 2 4 2 7" xfId="2409"/>
    <cellStyle name="Hyperlink 3 2 4 3" xfId="291"/>
    <cellStyle name="Hyperlink 3 2 4 3 2" xfId="567"/>
    <cellStyle name="Hyperlink 3 2 4 3 2 2" xfId="1119"/>
    <cellStyle name="Hyperlink 3 2 4 3 2 2 2" xfId="2224"/>
    <cellStyle name="Hyperlink 3 2 4 3 2 2 2 2" xfId="6645"/>
    <cellStyle name="Hyperlink 3 2 4 3 2 2 2 3" xfId="8855"/>
    <cellStyle name="Hyperlink 3 2 4 3 2 2 2 4" xfId="4434"/>
    <cellStyle name="Hyperlink 3 2 4 3 2 2 3" xfId="5540"/>
    <cellStyle name="Hyperlink 3 2 4 3 2 2 4" xfId="7750"/>
    <cellStyle name="Hyperlink 3 2 4 3 2 2 5" xfId="3329"/>
    <cellStyle name="Hyperlink 3 2 4 3 2 3" xfId="1672"/>
    <cellStyle name="Hyperlink 3 2 4 3 2 3 2" xfId="6093"/>
    <cellStyle name="Hyperlink 3 2 4 3 2 3 3" xfId="8303"/>
    <cellStyle name="Hyperlink 3 2 4 3 2 3 4" xfId="3882"/>
    <cellStyle name="Hyperlink 3 2 4 3 2 4" xfId="4988"/>
    <cellStyle name="Hyperlink 3 2 4 3 2 5" xfId="7198"/>
    <cellStyle name="Hyperlink 3 2 4 3 2 6" xfId="2777"/>
    <cellStyle name="Hyperlink 3 2 4 3 3" xfId="843"/>
    <cellStyle name="Hyperlink 3 2 4 3 3 2" xfId="1948"/>
    <cellStyle name="Hyperlink 3 2 4 3 3 2 2" xfId="6369"/>
    <cellStyle name="Hyperlink 3 2 4 3 3 2 3" xfId="8579"/>
    <cellStyle name="Hyperlink 3 2 4 3 3 2 4" xfId="4158"/>
    <cellStyle name="Hyperlink 3 2 4 3 3 3" xfId="5264"/>
    <cellStyle name="Hyperlink 3 2 4 3 3 4" xfId="7474"/>
    <cellStyle name="Hyperlink 3 2 4 3 3 5" xfId="3053"/>
    <cellStyle name="Hyperlink 3 2 4 3 4" xfId="1396"/>
    <cellStyle name="Hyperlink 3 2 4 3 4 2" xfId="5817"/>
    <cellStyle name="Hyperlink 3 2 4 3 4 3" xfId="8027"/>
    <cellStyle name="Hyperlink 3 2 4 3 4 4" xfId="3606"/>
    <cellStyle name="Hyperlink 3 2 4 3 5" xfId="4712"/>
    <cellStyle name="Hyperlink 3 2 4 3 6" xfId="6922"/>
    <cellStyle name="Hyperlink 3 2 4 3 7" xfId="2501"/>
    <cellStyle name="Hyperlink 3 2 4 4" xfId="383"/>
    <cellStyle name="Hyperlink 3 2 4 4 2" xfId="935"/>
    <cellStyle name="Hyperlink 3 2 4 4 2 2" xfId="2040"/>
    <cellStyle name="Hyperlink 3 2 4 4 2 2 2" xfId="6461"/>
    <cellStyle name="Hyperlink 3 2 4 4 2 2 3" xfId="8671"/>
    <cellStyle name="Hyperlink 3 2 4 4 2 2 4" xfId="4250"/>
    <cellStyle name="Hyperlink 3 2 4 4 2 3" xfId="5356"/>
    <cellStyle name="Hyperlink 3 2 4 4 2 4" xfId="7566"/>
    <cellStyle name="Hyperlink 3 2 4 4 2 5" xfId="3145"/>
    <cellStyle name="Hyperlink 3 2 4 4 3" xfId="1488"/>
    <cellStyle name="Hyperlink 3 2 4 4 3 2" xfId="5909"/>
    <cellStyle name="Hyperlink 3 2 4 4 3 3" xfId="8119"/>
    <cellStyle name="Hyperlink 3 2 4 4 3 4" xfId="3698"/>
    <cellStyle name="Hyperlink 3 2 4 4 4" xfId="4804"/>
    <cellStyle name="Hyperlink 3 2 4 4 5" xfId="7014"/>
    <cellStyle name="Hyperlink 3 2 4 4 6" xfId="2593"/>
    <cellStyle name="Hyperlink 3 2 4 5" xfId="659"/>
    <cellStyle name="Hyperlink 3 2 4 5 2" xfId="1764"/>
    <cellStyle name="Hyperlink 3 2 4 5 2 2" xfId="6185"/>
    <cellStyle name="Hyperlink 3 2 4 5 2 3" xfId="8395"/>
    <cellStyle name="Hyperlink 3 2 4 5 2 4" xfId="3974"/>
    <cellStyle name="Hyperlink 3 2 4 5 3" xfId="5080"/>
    <cellStyle name="Hyperlink 3 2 4 5 4" xfId="7290"/>
    <cellStyle name="Hyperlink 3 2 4 5 5" xfId="2869"/>
    <cellStyle name="Hyperlink 3 2 4 6" xfId="1212"/>
    <cellStyle name="Hyperlink 3 2 4 6 2" xfId="5633"/>
    <cellStyle name="Hyperlink 3 2 4 6 3" xfId="7843"/>
    <cellStyle name="Hyperlink 3 2 4 6 4" xfId="3422"/>
    <cellStyle name="Hyperlink 3 2 4 7" xfId="4528"/>
    <cellStyle name="Hyperlink 3 2 4 8" xfId="6738"/>
    <cellStyle name="Hyperlink 3 2 4 9" xfId="2317"/>
    <cellStyle name="Hyperlink 3 2 5" xfId="153"/>
    <cellStyle name="Hyperlink 3 2 5 2" xfId="429"/>
    <cellStyle name="Hyperlink 3 2 5 2 2" xfId="981"/>
    <cellStyle name="Hyperlink 3 2 5 2 2 2" xfId="2086"/>
    <cellStyle name="Hyperlink 3 2 5 2 2 2 2" xfId="6507"/>
    <cellStyle name="Hyperlink 3 2 5 2 2 2 3" xfId="8717"/>
    <cellStyle name="Hyperlink 3 2 5 2 2 2 4" xfId="4296"/>
    <cellStyle name="Hyperlink 3 2 5 2 2 3" xfId="5402"/>
    <cellStyle name="Hyperlink 3 2 5 2 2 4" xfId="7612"/>
    <cellStyle name="Hyperlink 3 2 5 2 2 5" xfId="3191"/>
    <cellStyle name="Hyperlink 3 2 5 2 3" xfId="1534"/>
    <cellStyle name="Hyperlink 3 2 5 2 3 2" xfId="5955"/>
    <cellStyle name="Hyperlink 3 2 5 2 3 3" xfId="8165"/>
    <cellStyle name="Hyperlink 3 2 5 2 3 4" xfId="3744"/>
    <cellStyle name="Hyperlink 3 2 5 2 4" xfId="4850"/>
    <cellStyle name="Hyperlink 3 2 5 2 5" xfId="7060"/>
    <cellStyle name="Hyperlink 3 2 5 2 6" xfId="2639"/>
    <cellStyle name="Hyperlink 3 2 5 3" xfId="705"/>
    <cellStyle name="Hyperlink 3 2 5 3 2" xfId="1810"/>
    <cellStyle name="Hyperlink 3 2 5 3 2 2" xfId="6231"/>
    <cellStyle name="Hyperlink 3 2 5 3 2 3" xfId="8441"/>
    <cellStyle name="Hyperlink 3 2 5 3 2 4" xfId="4020"/>
    <cellStyle name="Hyperlink 3 2 5 3 3" xfId="5126"/>
    <cellStyle name="Hyperlink 3 2 5 3 4" xfId="7336"/>
    <cellStyle name="Hyperlink 3 2 5 3 5" xfId="2915"/>
    <cellStyle name="Hyperlink 3 2 5 4" xfId="1258"/>
    <cellStyle name="Hyperlink 3 2 5 4 2" xfId="5679"/>
    <cellStyle name="Hyperlink 3 2 5 4 3" xfId="7889"/>
    <cellStyle name="Hyperlink 3 2 5 4 4" xfId="3468"/>
    <cellStyle name="Hyperlink 3 2 5 5" xfId="4574"/>
    <cellStyle name="Hyperlink 3 2 5 6" xfId="6784"/>
    <cellStyle name="Hyperlink 3 2 5 7" xfId="2363"/>
    <cellStyle name="Hyperlink 3 2 6" xfId="245"/>
    <cellStyle name="Hyperlink 3 2 6 2" xfId="521"/>
    <cellStyle name="Hyperlink 3 2 6 2 2" xfId="1073"/>
    <cellStyle name="Hyperlink 3 2 6 2 2 2" xfId="2178"/>
    <cellStyle name="Hyperlink 3 2 6 2 2 2 2" xfId="6599"/>
    <cellStyle name="Hyperlink 3 2 6 2 2 2 3" xfId="8809"/>
    <cellStyle name="Hyperlink 3 2 6 2 2 2 4" xfId="4388"/>
    <cellStyle name="Hyperlink 3 2 6 2 2 3" xfId="5494"/>
    <cellStyle name="Hyperlink 3 2 6 2 2 4" xfId="7704"/>
    <cellStyle name="Hyperlink 3 2 6 2 2 5" xfId="3283"/>
    <cellStyle name="Hyperlink 3 2 6 2 3" xfId="1626"/>
    <cellStyle name="Hyperlink 3 2 6 2 3 2" xfId="6047"/>
    <cellStyle name="Hyperlink 3 2 6 2 3 3" xfId="8257"/>
    <cellStyle name="Hyperlink 3 2 6 2 3 4" xfId="3836"/>
    <cellStyle name="Hyperlink 3 2 6 2 4" xfId="4942"/>
    <cellStyle name="Hyperlink 3 2 6 2 5" xfId="7152"/>
    <cellStyle name="Hyperlink 3 2 6 2 6" xfId="2731"/>
    <cellStyle name="Hyperlink 3 2 6 3" xfId="797"/>
    <cellStyle name="Hyperlink 3 2 6 3 2" xfId="1902"/>
    <cellStyle name="Hyperlink 3 2 6 3 2 2" xfId="6323"/>
    <cellStyle name="Hyperlink 3 2 6 3 2 3" xfId="8533"/>
    <cellStyle name="Hyperlink 3 2 6 3 2 4" xfId="4112"/>
    <cellStyle name="Hyperlink 3 2 6 3 3" xfId="5218"/>
    <cellStyle name="Hyperlink 3 2 6 3 4" xfId="7428"/>
    <cellStyle name="Hyperlink 3 2 6 3 5" xfId="3007"/>
    <cellStyle name="Hyperlink 3 2 6 4" xfId="1350"/>
    <cellStyle name="Hyperlink 3 2 6 4 2" xfId="5771"/>
    <cellStyle name="Hyperlink 3 2 6 4 3" xfId="7981"/>
    <cellStyle name="Hyperlink 3 2 6 4 4" xfId="3560"/>
    <cellStyle name="Hyperlink 3 2 6 5" xfId="4666"/>
    <cellStyle name="Hyperlink 3 2 6 6" xfId="6876"/>
    <cellStyle name="Hyperlink 3 2 6 7" xfId="2455"/>
    <cellStyle name="Hyperlink 3 2 7" xfId="337"/>
    <cellStyle name="Hyperlink 3 2 7 2" xfId="889"/>
    <cellStyle name="Hyperlink 3 2 7 2 2" xfId="1994"/>
    <cellStyle name="Hyperlink 3 2 7 2 2 2" xfId="6415"/>
    <cellStyle name="Hyperlink 3 2 7 2 2 3" xfId="8625"/>
    <cellStyle name="Hyperlink 3 2 7 2 2 4" xfId="4204"/>
    <cellStyle name="Hyperlink 3 2 7 2 3" xfId="5310"/>
    <cellStyle name="Hyperlink 3 2 7 2 4" xfId="7520"/>
    <cellStyle name="Hyperlink 3 2 7 2 5" xfId="3099"/>
    <cellStyle name="Hyperlink 3 2 7 3" xfId="1442"/>
    <cellStyle name="Hyperlink 3 2 7 3 2" xfId="5863"/>
    <cellStyle name="Hyperlink 3 2 7 3 3" xfId="8073"/>
    <cellStyle name="Hyperlink 3 2 7 3 4" xfId="3652"/>
    <cellStyle name="Hyperlink 3 2 7 4" xfId="4758"/>
    <cellStyle name="Hyperlink 3 2 7 5" xfId="6968"/>
    <cellStyle name="Hyperlink 3 2 7 6" xfId="2547"/>
    <cellStyle name="Hyperlink 3 2 8" xfId="613"/>
    <cellStyle name="Hyperlink 3 2 8 2" xfId="1718"/>
    <cellStyle name="Hyperlink 3 2 8 2 2" xfId="6139"/>
    <cellStyle name="Hyperlink 3 2 8 2 3" xfId="8349"/>
    <cellStyle name="Hyperlink 3 2 8 2 4" xfId="3928"/>
    <cellStyle name="Hyperlink 3 2 8 3" xfId="5034"/>
    <cellStyle name="Hyperlink 3 2 8 4" xfId="7244"/>
    <cellStyle name="Hyperlink 3 2 8 5" xfId="2823"/>
    <cellStyle name="Hyperlink 3 2 9" xfId="1166"/>
    <cellStyle name="Hyperlink 3 2 9 2" xfId="5587"/>
    <cellStyle name="Hyperlink 3 2 9 3" xfId="7797"/>
    <cellStyle name="Hyperlink 3 2 9 4" xfId="3376"/>
    <cellStyle name="Hyperlink 3 3" xfId="66"/>
    <cellStyle name="Hyperlink 3 3 10" xfId="6697"/>
    <cellStyle name="Hyperlink 3 3 11" xfId="2276"/>
    <cellStyle name="Hyperlink 3 3 2" xfId="86"/>
    <cellStyle name="Hyperlink 3 3 2 10" xfId="2296"/>
    <cellStyle name="Hyperlink 3 3 2 2" xfId="132"/>
    <cellStyle name="Hyperlink 3 3 2 2 2" xfId="224"/>
    <cellStyle name="Hyperlink 3 3 2 2 2 2" xfId="500"/>
    <cellStyle name="Hyperlink 3 3 2 2 2 2 2" xfId="1052"/>
    <cellStyle name="Hyperlink 3 3 2 2 2 2 2 2" xfId="2157"/>
    <cellStyle name="Hyperlink 3 3 2 2 2 2 2 2 2" xfId="6578"/>
    <cellStyle name="Hyperlink 3 3 2 2 2 2 2 2 3" xfId="8788"/>
    <cellStyle name="Hyperlink 3 3 2 2 2 2 2 2 4" xfId="4367"/>
    <cellStyle name="Hyperlink 3 3 2 2 2 2 2 3" xfId="5473"/>
    <cellStyle name="Hyperlink 3 3 2 2 2 2 2 4" xfId="7683"/>
    <cellStyle name="Hyperlink 3 3 2 2 2 2 2 5" xfId="3262"/>
    <cellStyle name="Hyperlink 3 3 2 2 2 2 3" xfId="1605"/>
    <cellStyle name="Hyperlink 3 3 2 2 2 2 3 2" xfId="6026"/>
    <cellStyle name="Hyperlink 3 3 2 2 2 2 3 3" xfId="8236"/>
    <cellStyle name="Hyperlink 3 3 2 2 2 2 3 4" xfId="3815"/>
    <cellStyle name="Hyperlink 3 3 2 2 2 2 4" xfId="4921"/>
    <cellStyle name="Hyperlink 3 3 2 2 2 2 5" xfId="7131"/>
    <cellStyle name="Hyperlink 3 3 2 2 2 2 6" xfId="2710"/>
    <cellStyle name="Hyperlink 3 3 2 2 2 3" xfId="776"/>
    <cellStyle name="Hyperlink 3 3 2 2 2 3 2" xfId="1881"/>
    <cellStyle name="Hyperlink 3 3 2 2 2 3 2 2" xfId="6302"/>
    <cellStyle name="Hyperlink 3 3 2 2 2 3 2 3" xfId="8512"/>
    <cellStyle name="Hyperlink 3 3 2 2 2 3 2 4" xfId="4091"/>
    <cellStyle name="Hyperlink 3 3 2 2 2 3 3" xfId="5197"/>
    <cellStyle name="Hyperlink 3 3 2 2 2 3 4" xfId="7407"/>
    <cellStyle name="Hyperlink 3 3 2 2 2 3 5" xfId="2986"/>
    <cellStyle name="Hyperlink 3 3 2 2 2 4" xfId="1329"/>
    <cellStyle name="Hyperlink 3 3 2 2 2 4 2" xfId="5750"/>
    <cellStyle name="Hyperlink 3 3 2 2 2 4 3" xfId="7960"/>
    <cellStyle name="Hyperlink 3 3 2 2 2 4 4" xfId="3539"/>
    <cellStyle name="Hyperlink 3 3 2 2 2 5" xfId="4645"/>
    <cellStyle name="Hyperlink 3 3 2 2 2 6" xfId="6855"/>
    <cellStyle name="Hyperlink 3 3 2 2 2 7" xfId="2434"/>
    <cellStyle name="Hyperlink 3 3 2 2 3" xfId="316"/>
    <cellStyle name="Hyperlink 3 3 2 2 3 2" xfId="592"/>
    <cellStyle name="Hyperlink 3 3 2 2 3 2 2" xfId="1144"/>
    <cellStyle name="Hyperlink 3 3 2 2 3 2 2 2" xfId="2249"/>
    <cellStyle name="Hyperlink 3 3 2 2 3 2 2 2 2" xfId="6670"/>
    <cellStyle name="Hyperlink 3 3 2 2 3 2 2 2 3" xfId="8880"/>
    <cellStyle name="Hyperlink 3 3 2 2 3 2 2 2 4" xfId="4459"/>
    <cellStyle name="Hyperlink 3 3 2 2 3 2 2 3" xfId="5565"/>
    <cellStyle name="Hyperlink 3 3 2 2 3 2 2 4" xfId="7775"/>
    <cellStyle name="Hyperlink 3 3 2 2 3 2 2 5" xfId="3354"/>
    <cellStyle name="Hyperlink 3 3 2 2 3 2 3" xfId="1697"/>
    <cellStyle name="Hyperlink 3 3 2 2 3 2 3 2" xfId="6118"/>
    <cellStyle name="Hyperlink 3 3 2 2 3 2 3 3" xfId="8328"/>
    <cellStyle name="Hyperlink 3 3 2 2 3 2 3 4" xfId="3907"/>
    <cellStyle name="Hyperlink 3 3 2 2 3 2 4" xfId="5013"/>
    <cellStyle name="Hyperlink 3 3 2 2 3 2 5" xfId="7223"/>
    <cellStyle name="Hyperlink 3 3 2 2 3 2 6" xfId="2802"/>
    <cellStyle name="Hyperlink 3 3 2 2 3 3" xfId="868"/>
    <cellStyle name="Hyperlink 3 3 2 2 3 3 2" xfId="1973"/>
    <cellStyle name="Hyperlink 3 3 2 2 3 3 2 2" xfId="6394"/>
    <cellStyle name="Hyperlink 3 3 2 2 3 3 2 3" xfId="8604"/>
    <cellStyle name="Hyperlink 3 3 2 2 3 3 2 4" xfId="4183"/>
    <cellStyle name="Hyperlink 3 3 2 2 3 3 3" xfId="5289"/>
    <cellStyle name="Hyperlink 3 3 2 2 3 3 4" xfId="7499"/>
    <cellStyle name="Hyperlink 3 3 2 2 3 3 5" xfId="3078"/>
    <cellStyle name="Hyperlink 3 3 2 2 3 4" xfId="1421"/>
    <cellStyle name="Hyperlink 3 3 2 2 3 4 2" xfId="5842"/>
    <cellStyle name="Hyperlink 3 3 2 2 3 4 3" xfId="8052"/>
    <cellStyle name="Hyperlink 3 3 2 2 3 4 4" xfId="3631"/>
    <cellStyle name="Hyperlink 3 3 2 2 3 5" xfId="4737"/>
    <cellStyle name="Hyperlink 3 3 2 2 3 6" xfId="6947"/>
    <cellStyle name="Hyperlink 3 3 2 2 3 7" xfId="2526"/>
    <cellStyle name="Hyperlink 3 3 2 2 4" xfId="408"/>
    <cellStyle name="Hyperlink 3 3 2 2 4 2" xfId="960"/>
    <cellStyle name="Hyperlink 3 3 2 2 4 2 2" xfId="2065"/>
    <cellStyle name="Hyperlink 3 3 2 2 4 2 2 2" xfId="6486"/>
    <cellStyle name="Hyperlink 3 3 2 2 4 2 2 3" xfId="8696"/>
    <cellStyle name="Hyperlink 3 3 2 2 4 2 2 4" xfId="4275"/>
    <cellStyle name="Hyperlink 3 3 2 2 4 2 3" xfId="5381"/>
    <cellStyle name="Hyperlink 3 3 2 2 4 2 4" xfId="7591"/>
    <cellStyle name="Hyperlink 3 3 2 2 4 2 5" xfId="3170"/>
    <cellStyle name="Hyperlink 3 3 2 2 4 3" xfId="1513"/>
    <cellStyle name="Hyperlink 3 3 2 2 4 3 2" xfId="5934"/>
    <cellStyle name="Hyperlink 3 3 2 2 4 3 3" xfId="8144"/>
    <cellStyle name="Hyperlink 3 3 2 2 4 3 4" xfId="3723"/>
    <cellStyle name="Hyperlink 3 3 2 2 4 4" xfId="4829"/>
    <cellStyle name="Hyperlink 3 3 2 2 4 5" xfId="7039"/>
    <cellStyle name="Hyperlink 3 3 2 2 4 6" xfId="2618"/>
    <cellStyle name="Hyperlink 3 3 2 2 5" xfId="684"/>
    <cellStyle name="Hyperlink 3 3 2 2 5 2" xfId="1789"/>
    <cellStyle name="Hyperlink 3 3 2 2 5 2 2" xfId="6210"/>
    <cellStyle name="Hyperlink 3 3 2 2 5 2 3" xfId="8420"/>
    <cellStyle name="Hyperlink 3 3 2 2 5 2 4" xfId="3999"/>
    <cellStyle name="Hyperlink 3 3 2 2 5 3" xfId="5105"/>
    <cellStyle name="Hyperlink 3 3 2 2 5 4" xfId="7315"/>
    <cellStyle name="Hyperlink 3 3 2 2 5 5" xfId="2894"/>
    <cellStyle name="Hyperlink 3 3 2 2 6" xfId="1237"/>
    <cellStyle name="Hyperlink 3 3 2 2 6 2" xfId="5658"/>
    <cellStyle name="Hyperlink 3 3 2 2 6 3" xfId="7868"/>
    <cellStyle name="Hyperlink 3 3 2 2 6 4" xfId="3447"/>
    <cellStyle name="Hyperlink 3 3 2 2 7" xfId="4553"/>
    <cellStyle name="Hyperlink 3 3 2 2 8" xfId="6763"/>
    <cellStyle name="Hyperlink 3 3 2 2 9" xfId="2342"/>
    <cellStyle name="Hyperlink 3 3 2 3" xfId="178"/>
    <cellStyle name="Hyperlink 3 3 2 3 2" xfId="454"/>
    <cellStyle name="Hyperlink 3 3 2 3 2 2" xfId="1006"/>
    <cellStyle name="Hyperlink 3 3 2 3 2 2 2" xfId="2111"/>
    <cellStyle name="Hyperlink 3 3 2 3 2 2 2 2" xfId="6532"/>
    <cellStyle name="Hyperlink 3 3 2 3 2 2 2 3" xfId="8742"/>
    <cellStyle name="Hyperlink 3 3 2 3 2 2 2 4" xfId="4321"/>
    <cellStyle name="Hyperlink 3 3 2 3 2 2 3" xfId="5427"/>
    <cellStyle name="Hyperlink 3 3 2 3 2 2 4" xfId="7637"/>
    <cellStyle name="Hyperlink 3 3 2 3 2 2 5" xfId="3216"/>
    <cellStyle name="Hyperlink 3 3 2 3 2 3" xfId="1559"/>
    <cellStyle name="Hyperlink 3 3 2 3 2 3 2" xfId="5980"/>
    <cellStyle name="Hyperlink 3 3 2 3 2 3 3" xfId="8190"/>
    <cellStyle name="Hyperlink 3 3 2 3 2 3 4" xfId="3769"/>
    <cellStyle name="Hyperlink 3 3 2 3 2 4" xfId="4875"/>
    <cellStyle name="Hyperlink 3 3 2 3 2 5" xfId="7085"/>
    <cellStyle name="Hyperlink 3 3 2 3 2 6" xfId="2664"/>
    <cellStyle name="Hyperlink 3 3 2 3 3" xfId="730"/>
    <cellStyle name="Hyperlink 3 3 2 3 3 2" xfId="1835"/>
    <cellStyle name="Hyperlink 3 3 2 3 3 2 2" xfId="6256"/>
    <cellStyle name="Hyperlink 3 3 2 3 3 2 3" xfId="8466"/>
    <cellStyle name="Hyperlink 3 3 2 3 3 2 4" xfId="4045"/>
    <cellStyle name="Hyperlink 3 3 2 3 3 3" xfId="5151"/>
    <cellStyle name="Hyperlink 3 3 2 3 3 4" xfId="7361"/>
    <cellStyle name="Hyperlink 3 3 2 3 3 5" xfId="2940"/>
    <cellStyle name="Hyperlink 3 3 2 3 4" xfId="1283"/>
    <cellStyle name="Hyperlink 3 3 2 3 4 2" xfId="5704"/>
    <cellStyle name="Hyperlink 3 3 2 3 4 3" xfId="7914"/>
    <cellStyle name="Hyperlink 3 3 2 3 4 4" xfId="3493"/>
    <cellStyle name="Hyperlink 3 3 2 3 5" xfId="4599"/>
    <cellStyle name="Hyperlink 3 3 2 3 6" xfId="6809"/>
    <cellStyle name="Hyperlink 3 3 2 3 7" xfId="2388"/>
    <cellStyle name="Hyperlink 3 3 2 4" xfId="270"/>
    <cellStyle name="Hyperlink 3 3 2 4 2" xfId="546"/>
    <cellStyle name="Hyperlink 3 3 2 4 2 2" xfId="1098"/>
    <cellStyle name="Hyperlink 3 3 2 4 2 2 2" xfId="2203"/>
    <cellStyle name="Hyperlink 3 3 2 4 2 2 2 2" xfId="6624"/>
    <cellStyle name="Hyperlink 3 3 2 4 2 2 2 3" xfId="8834"/>
    <cellStyle name="Hyperlink 3 3 2 4 2 2 2 4" xfId="4413"/>
    <cellStyle name="Hyperlink 3 3 2 4 2 2 3" xfId="5519"/>
    <cellStyle name="Hyperlink 3 3 2 4 2 2 4" xfId="7729"/>
    <cellStyle name="Hyperlink 3 3 2 4 2 2 5" xfId="3308"/>
    <cellStyle name="Hyperlink 3 3 2 4 2 3" xfId="1651"/>
    <cellStyle name="Hyperlink 3 3 2 4 2 3 2" xfId="6072"/>
    <cellStyle name="Hyperlink 3 3 2 4 2 3 3" xfId="8282"/>
    <cellStyle name="Hyperlink 3 3 2 4 2 3 4" xfId="3861"/>
    <cellStyle name="Hyperlink 3 3 2 4 2 4" xfId="4967"/>
    <cellStyle name="Hyperlink 3 3 2 4 2 5" xfId="7177"/>
    <cellStyle name="Hyperlink 3 3 2 4 2 6" xfId="2756"/>
    <cellStyle name="Hyperlink 3 3 2 4 3" xfId="822"/>
    <cellStyle name="Hyperlink 3 3 2 4 3 2" xfId="1927"/>
    <cellStyle name="Hyperlink 3 3 2 4 3 2 2" xfId="6348"/>
    <cellStyle name="Hyperlink 3 3 2 4 3 2 3" xfId="8558"/>
    <cellStyle name="Hyperlink 3 3 2 4 3 2 4" xfId="4137"/>
    <cellStyle name="Hyperlink 3 3 2 4 3 3" xfId="5243"/>
    <cellStyle name="Hyperlink 3 3 2 4 3 4" xfId="7453"/>
    <cellStyle name="Hyperlink 3 3 2 4 3 5" xfId="3032"/>
    <cellStyle name="Hyperlink 3 3 2 4 4" xfId="1375"/>
    <cellStyle name="Hyperlink 3 3 2 4 4 2" xfId="5796"/>
    <cellStyle name="Hyperlink 3 3 2 4 4 3" xfId="8006"/>
    <cellStyle name="Hyperlink 3 3 2 4 4 4" xfId="3585"/>
    <cellStyle name="Hyperlink 3 3 2 4 5" xfId="4691"/>
    <cellStyle name="Hyperlink 3 3 2 4 6" xfId="6901"/>
    <cellStyle name="Hyperlink 3 3 2 4 7" xfId="2480"/>
    <cellStyle name="Hyperlink 3 3 2 5" xfId="362"/>
    <cellStyle name="Hyperlink 3 3 2 5 2" xfId="914"/>
    <cellStyle name="Hyperlink 3 3 2 5 2 2" xfId="2019"/>
    <cellStyle name="Hyperlink 3 3 2 5 2 2 2" xfId="6440"/>
    <cellStyle name="Hyperlink 3 3 2 5 2 2 3" xfId="8650"/>
    <cellStyle name="Hyperlink 3 3 2 5 2 2 4" xfId="4229"/>
    <cellStyle name="Hyperlink 3 3 2 5 2 3" xfId="5335"/>
    <cellStyle name="Hyperlink 3 3 2 5 2 4" xfId="7545"/>
    <cellStyle name="Hyperlink 3 3 2 5 2 5" xfId="3124"/>
    <cellStyle name="Hyperlink 3 3 2 5 3" xfId="1467"/>
    <cellStyle name="Hyperlink 3 3 2 5 3 2" xfId="5888"/>
    <cellStyle name="Hyperlink 3 3 2 5 3 3" xfId="8098"/>
    <cellStyle name="Hyperlink 3 3 2 5 3 4" xfId="3677"/>
    <cellStyle name="Hyperlink 3 3 2 5 4" xfId="4783"/>
    <cellStyle name="Hyperlink 3 3 2 5 5" xfId="6993"/>
    <cellStyle name="Hyperlink 3 3 2 5 6" xfId="2572"/>
    <cellStyle name="Hyperlink 3 3 2 6" xfId="638"/>
    <cellStyle name="Hyperlink 3 3 2 6 2" xfId="1743"/>
    <cellStyle name="Hyperlink 3 3 2 6 2 2" xfId="6164"/>
    <cellStyle name="Hyperlink 3 3 2 6 2 3" xfId="8374"/>
    <cellStyle name="Hyperlink 3 3 2 6 2 4" xfId="3953"/>
    <cellStyle name="Hyperlink 3 3 2 6 3" xfId="5059"/>
    <cellStyle name="Hyperlink 3 3 2 6 4" xfId="7269"/>
    <cellStyle name="Hyperlink 3 3 2 6 5" xfId="2848"/>
    <cellStyle name="Hyperlink 3 3 2 7" xfId="1191"/>
    <cellStyle name="Hyperlink 3 3 2 7 2" xfId="5612"/>
    <cellStyle name="Hyperlink 3 3 2 7 3" xfId="7822"/>
    <cellStyle name="Hyperlink 3 3 2 7 4" xfId="3401"/>
    <cellStyle name="Hyperlink 3 3 2 8" xfId="4507"/>
    <cellStyle name="Hyperlink 3 3 2 9" xfId="6717"/>
    <cellStyle name="Hyperlink 3 3 3" xfId="112"/>
    <cellStyle name="Hyperlink 3 3 3 2" xfId="204"/>
    <cellStyle name="Hyperlink 3 3 3 2 2" xfId="480"/>
    <cellStyle name="Hyperlink 3 3 3 2 2 2" xfId="1032"/>
    <cellStyle name="Hyperlink 3 3 3 2 2 2 2" xfId="2137"/>
    <cellStyle name="Hyperlink 3 3 3 2 2 2 2 2" xfId="6558"/>
    <cellStyle name="Hyperlink 3 3 3 2 2 2 2 3" xfId="8768"/>
    <cellStyle name="Hyperlink 3 3 3 2 2 2 2 4" xfId="4347"/>
    <cellStyle name="Hyperlink 3 3 3 2 2 2 3" xfId="5453"/>
    <cellStyle name="Hyperlink 3 3 3 2 2 2 4" xfId="7663"/>
    <cellStyle name="Hyperlink 3 3 3 2 2 2 5" xfId="3242"/>
    <cellStyle name="Hyperlink 3 3 3 2 2 3" xfId="1585"/>
    <cellStyle name="Hyperlink 3 3 3 2 2 3 2" xfId="6006"/>
    <cellStyle name="Hyperlink 3 3 3 2 2 3 3" xfId="8216"/>
    <cellStyle name="Hyperlink 3 3 3 2 2 3 4" xfId="3795"/>
    <cellStyle name="Hyperlink 3 3 3 2 2 4" xfId="4901"/>
    <cellStyle name="Hyperlink 3 3 3 2 2 5" xfId="7111"/>
    <cellStyle name="Hyperlink 3 3 3 2 2 6" xfId="2690"/>
    <cellStyle name="Hyperlink 3 3 3 2 3" xfId="756"/>
    <cellStyle name="Hyperlink 3 3 3 2 3 2" xfId="1861"/>
    <cellStyle name="Hyperlink 3 3 3 2 3 2 2" xfId="6282"/>
    <cellStyle name="Hyperlink 3 3 3 2 3 2 3" xfId="8492"/>
    <cellStyle name="Hyperlink 3 3 3 2 3 2 4" xfId="4071"/>
    <cellStyle name="Hyperlink 3 3 3 2 3 3" xfId="5177"/>
    <cellStyle name="Hyperlink 3 3 3 2 3 4" xfId="7387"/>
    <cellStyle name="Hyperlink 3 3 3 2 3 5" xfId="2966"/>
    <cellStyle name="Hyperlink 3 3 3 2 4" xfId="1309"/>
    <cellStyle name="Hyperlink 3 3 3 2 4 2" xfId="5730"/>
    <cellStyle name="Hyperlink 3 3 3 2 4 3" xfId="7940"/>
    <cellStyle name="Hyperlink 3 3 3 2 4 4" xfId="3519"/>
    <cellStyle name="Hyperlink 3 3 3 2 5" xfId="4625"/>
    <cellStyle name="Hyperlink 3 3 3 2 6" xfId="6835"/>
    <cellStyle name="Hyperlink 3 3 3 2 7" xfId="2414"/>
    <cellStyle name="Hyperlink 3 3 3 3" xfId="296"/>
    <cellStyle name="Hyperlink 3 3 3 3 2" xfId="572"/>
    <cellStyle name="Hyperlink 3 3 3 3 2 2" xfId="1124"/>
    <cellStyle name="Hyperlink 3 3 3 3 2 2 2" xfId="2229"/>
    <cellStyle name="Hyperlink 3 3 3 3 2 2 2 2" xfId="6650"/>
    <cellStyle name="Hyperlink 3 3 3 3 2 2 2 3" xfId="8860"/>
    <cellStyle name="Hyperlink 3 3 3 3 2 2 2 4" xfId="4439"/>
    <cellStyle name="Hyperlink 3 3 3 3 2 2 3" xfId="5545"/>
    <cellStyle name="Hyperlink 3 3 3 3 2 2 4" xfId="7755"/>
    <cellStyle name="Hyperlink 3 3 3 3 2 2 5" xfId="3334"/>
    <cellStyle name="Hyperlink 3 3 3 3 2 3" xfId="1677"/>
    <cellStyle name="Hyperlink 3 3 3 3 2 3 2" xfId="6098"/>
    <cellStyle name="Hyperlink 3 3 3 3 2 3 3" xfId="8308"/>
    <cellStyle name="Hyperlink 3 3 3 3 2 3 4" xfId="3887"/>
    <cellStyle name="Hyperlink 3 3 3 3 2 4" xfId="4993"/>
    <cellStyle name="Hyperlink 3 3 3 3 2 5" xfId="7203"/>
    <cellStyle name="Hyperlink 3 3 3 3 2 6" xfId="2782"/>
    <cellStyle name="Hyperlink 3 3 3 3 3" xfId="848"/>
    <cellStyle name="Hyperlink 3 3 3 3 3 2" xfId="1953"/>
    <cellStyle name="Hyperlink 3 3 3 3 3 2 2" xfId="6374"/>
    <cellStyle name="Hyperlink 3 3 3 3 3 2 3" xfId="8584"/>
    <cellStyle name="Hyperlink 3 3 3 3 3 2 4" xfId="4163"/>
    <cellStyle name="Hyperlink 3 3 3 3 3 3" xfId="5269"/>
    <cellStyle name="Hyperlink 3 3 3 3 3 4" xfId="7479"/>
    <cellStyle name="Hyperlink 3 3 3 3 3 5" xfId="3058"/>
    <cellStyle name="Hyperlink 3 3 3 3 4" xfId="1401"/>
    <cellStyle name="Hyperlink 3 3 3 3 4 2" xfId="5822"/>
    <cellStyle name="Hyperlink 3 3 3 3 4 3" xfId="8032"/>
    <cellStyle name="Hyperlink 3 3 3 3 4 4" xfId="3611"/>
    <cellStyle name="Hyperlink 3 3 3 3 5" xfId="4717"/>
    <cellStyle name="Hyperlink 3 3 3 3 6" xfId="6927"/>
    <cellStyle name="Hyperlink 3 3 3 3 7" xfId="2506"/>
    <cellStyle name="Hyperlink 3 3 3 4" xfId="388"/>
    <cellStyle name="Hyperlink 3 3 3 4 2" xfId="940"/>
    <cellStyle name="Hyperlink 3 3 3 4 2 2" xfId="2045"/>
    <cellStyle name="Hyperlink 3 3 3 4 2 2 2" xfId="6466"/>
    <cellStyle name="Hyperlink 3 3 3 4 2 2 3" xfId="8676"/>
    <cellStyle name="Hyperlink 3 3 3 4 2 2 4" xfId="4255"/>
    <cellStyle name="Hyperlink 3 3 3 4 2 3" xfId="5361"/>
    <cellStyle name="Hyperlink 3 3 3 4 2 4" xfId="7571"/>
    <cellStyle name="Hyperlink 3 3 3 4 2 5" xfId="3150"/>
    <cellStyle name="Hyperlink 3 3 3 4 3" xfId="1493"/>
    <cellStyle name="Hyperlink 3 3 3 4 3 2" xfId="5914"/>
    <cellStyle name="Hyperlink 3 3 3 4 3 3" xfId="8124"/>
    <cellStyle name="Hyperlink 3 3 3 4 3 4" xfId="3703"/>
    <cellStyle name="Hyperlink 3 3 3 4 4" xfId="4809"/>
    <cellStyle name="Hyperlink 3 3 3 4 5" xfId="7019"/>
    <cellStyle name="Hyperlink 3 3 3 4 6" xfId="2598"/>
    <cellStyle name="Hyperlink 3 3 3 5" xfId="664"/>
    <cellStyle name="Hyperlink 3 3 3 5 2" xfId="1769"/>
    <cellStyle name="Hyperlink 3 3 3 5 2 2" xfId="6190"/>
    <cellStyle name="Hyperlink 3 3 3 5 2 3" xfId="8400"/>
    <cellStyle name="Hyperlink 3 3 3 5 2 4" xfId="3979"/>
    <cellStyle name="Hyperlink 3 3 3 5 3" xfId="5085"/>
    <cellStyle name="Hyperlink 3 3 3 5 4" xfId="7295"/>
    <cellStyle name="Hyperlink 3 3 3 5 5" xfId="2874"/>
    <cellStyle name="Hyperlink 3 3 3 6" xfId="1217"/>
    <cellStyle name="Hyperlink 3 3 3 6 2" xfId="5638"/>
    <cellStyle name="Hyperlink 3 3 3 6 3" xfId="7848"/>
    <cellStyle name="Hyperlink 3 3 3 6 4" xfId="3427"/>
    <cellStyle name="Hyperlink 3 3 3 7" xfId="4533"/>
    <cellStyle name="Hyperlink 3 3 3 8" xfId="6743"/>
    <cellStyle name="Hyperlink 3 3 3 9" xfId="2322"/>
    <cellStyle name="Hyperlink 3 3 4" xfId="158"/>
    <cellStyle name="Hyperlink 3 3 4 2" xfId="434"/>
    <cellStyle name="Hyperlink 3 3 4 2 2" xfId="986"/>
    <cellStyle name="Hyperlink 3 3 4 2 2 2" xfId="2091"/>
    <cellStyle name="Hyperlink 3 3 4 2 2 2 2" xfId="6512"/>
    <cellStyle name="Hyperlink 3 3 4 2 2 2 3" xfId="8722"/>
    <cellStyle name="Hyperlink 3 3 4 2 2 2 4" xfId="4301"/>
    <cellStyle name="Hyperlink 3 3 4 2 2 3" xfId="5407"/>
    <cellStyle name="Hyperlink 3 3 4 2 2 4" xfId="7617"/>
    <cellStyle name="Hyperlink 3 3 4 2 2 5" xfId="3196"/>
    <cellStyle name="Hyperlink 3 3 4 2 3" xfId="1539"/>
    <cellStyle name="Hyperlink 3 3 4 2 3 2" xfId="5960"/>
    <cellStyle name="Hyperlink 3 3 4 2 3 3" xfId="8170"/>
    <cellStyle name="Hyperlink 3 3 4 2 3 4" xfId="3749"/>
    <cellStyle name="Hyperlink 3 3 4 2 4" xfId="4855"/>
    <cellStyle name="Hyperlink 3 3 4 2 5" xfId="7065"/>
    <cellStyle name="Hyperlink 3 3 4 2 6" xfId="2644"/>
    <cellStyle name="Hyperlink 3 3 4 3" xfId="710"/>
    <cellStyle name="Hyperlink 3 3 4 3 2" xfId="1815"/>
    <cellStyle name="Hyperlink 3 3 4 3 2 2" xfId="6236"/>
    <cellStyle name="Hyperlink 3 3 4 3 2 3" xfId="8446"/>
    <cellStyle name="Hyperlink 3 3 4 3 2 4" xfId="4025"/>
    <cellStyle name="Hyperlink 3 3 4 3 3" xfId="5131"/>
    <cellStyle name="Hyperlink 3 3 4 3 4" xfId="7341"/>
    <cellStyle name="Hyperlink 3 3 4 3 5" xfId="2920"/>
    <cellStyle name="Hyperlink 3 3 4 4" xfId="1263"/>
    <cellStyle name="Hyperlink 3 3 4 4 2" xfId="5684"/>
    <cellStyle name="Hyperlink 3 3 4 4 3" xfId="7894"/>
    <cellStyle name="Hyperlink 3 3 4 4 4" xfId="3473"/>
    <cellStyle name="Hyperlink 3 3 4 5" xfId="4579"/>
    <cellStyle name="Hyperlink 3 3 4 6" xfId="6789"/>
    <cellStyle name="Hyperlink 3 3 4 7" xfId="2368"/>
    <cellStyle name="Hyperlink 3 3 5" xfId="250"/>
    <cellStyle name="Hyperlink 3 3 5 2" xfId="526"/>
    <cellStyle name="Hyperlink 3 3 5 2 2" xfId="1078"/>
    <cellStyle name="Hyperlink 3 3 5 2 2 2" xfId="2183"/>
    <cellStyle name="Hyperlink 3 3 5 2 2 2 2" xfId="6604"/>
    <cellStyle name="Hyperlink 3 3 5 2 2 2 3" xfId="8814"/>
    <cellStyle name="Hyperlink 3 3 5 2 2 2 4" xfId="4393"/>
    <cellStyle name="Hyperlink 3 3 5 2 2 3" xfId="5499"/>
    <cellStyle name="Hyperlink 3 3 5 2 2 4" xfId="7709"/>
    <cellStyle name="Hyperlink 3 3 5 2 2 5" xfId="3288"/>
    <cellStyle name="Hyperlink 3 3 5 2 3" xfId="1631"/>
    <cellStyle name="Hyperlink 3 3 5 2 3 2" xfId="6052"/>
    <cellStyle name="Hyperlink 3 3 5 2 3 3" xfId="8262"/>
    <cellStyle name="Hyperlink 3 3 5 2 3 4" xfId="3841"/>
    <cellStyle name="Hyperlink 3 3 5 2 4" xfId="4947"/>
    <cellStyle name="Hyperlink 3 3 5 2 5" xfId="7157"/>
    <cellStyle name="Hyperlink 3 3 5 2 6" xfId="2736"/>
    <cellStyle name="Hyperlink 3 3 5 3" xfId="802"/>
    <cellStyle name="Hyperlink 3 3 5 3 2" xfId="1907"/>
    <cellStyle name="Hyperlink 3 3 5 3 2 2" xfId="6328"/>
    <cellStyle name="Hyperlink 3 3 5 3 2 3" xfId="8538"/>
    <cellStyle name="Hyperlink 3 3 5 3 2 4" xfId="4117"/>
    <cellStyle name="Hyperlink 3 3 5 3 3" xfId="5223"/>
    <cellStyle name="Hyperlink 3 3 5 3 4" xfId="7433"/>
    <cellStyle name="Hyperlink 3 3 5 3 5" xfId="3012"/>
    <cellStyle name="Hyperlink 3 3 5 4" xfId="1355"/>
    <cellStyle name="Hyperlink 3 3 5 4 2" xfId="5776"/>
    <cellStyle name="Hyperlink 3 3 5 4 3" xfId="7986"/>
    <cellStyle name="Hyperlink 3 3 5 4 4" xfId="3565"/>
    <cellStyle name="Hyperlink 3 3 5 5" xfId="4671"/>
    <cellStyle name="Hyperlink 3 3 5 6" xfId="6881"/>
    <cellStyle name="Hyperlink 3 3 5 7" xfId="2460"/>
    <cellStyle name="Hyperlink 3 3 6" xfId="342"/>
    <cellStyle name="Hyperlink 3 3 6 2" xfId="894"/>
    <cellStyle name="Hyperlink 3 3 6 2 2" xfId="1999"/>
    <cellStyle name="Hyperlink 3 3 6 2 2 2" xfId="6420"/>
    <cellStyle name="Hyperlink 3 3 6 2 2 3" xfId="8630"/>
    <cellStyle name="Hyperlink 3 3 6 2 2 4" xfId="4209"/>
    <cellStyle name="Hyperlink 3 3 6 2 3" xfId="5315"/>
    <cellStyle name="Hyperlink 3 3 6 2 4" xfId="7525"/>
    <cellStyle name="Hyperlink 3 3 6 2 5" xfId="3104"/>
    <cellStyle name="Hyperlink 3 3 6 3" xfId="1447"/>
    <cellStyle name="Hyperlink 3 3 6 3 2" xfId="5868"/>
    <cellStyle name="Hyperlink 3 3 6 3 3" xfId="8078"/>
    <cellStyle name="Hyperlink 3 3 6 3 4" xfId="3657"/>
    <cellStyle name="Hyperlink 3 3 6 4" xfId="4763"/>
    <cellStyle name="Hyperlink 3 3 6 5" xfId="6973"/>
    <cellStyle name="Hyperlink 3 3 6 6" xfId="2552"/>
    <cellStyle name="Hyperlink 3 3 7" xfId="618"/>
    <cellStyle name="Hyperlink 3 3 7 2" xfId="1723"/>
    <cellStyle name="Hyperlink 3 3 7 2 2" xfId="6144"/>
    <cellStyle name="Hyperlink 3 3 7 2 3" xfId="8354"/>
    <cellStyle name="Hyperlink 3 3 7 2 4" xfId="3933"/>
    <cellStyle name="Hyperlink 3 3 7 3" xfId="5039"/>
    <cellStyle name="Hyperlink 3 3 7 4" xfId="7249"/>
    <cellStyle name="Hyperlink 3 3 7 5" xfId="2828"/>
    <cellStyle name="Hyperlink 3 3 8" xfId="1171"/>
    <cellStyle name="Hyperlink 3 3 8 2" xfId="5592"/>
    <cellStyle name="Hyperlink 3 3 8 3" xfId="7802"/>
    <cellStyle name="Hyperlink 3 3 8 4" xfId="3381"/>
    <cellStyle name="Hyperlink 3 3 9" xfId="4487"/>
    <cellStyle name="Hyperlink 3 4" xfId="76"/>
    <cellStyle name="Hyperlink 3 4 10" xfId="2286"/>
    <cellStyle name="Hyperlink 3 4 2" xfId="122"/>
    <cellStyle name="Hyperlink 3 4 2 2" xfId="214"/>
    <cellStyle name="Hyperlink 3 4 2 2 2" xfId="490"/>
    <cellStyle name="Hyperlink 3 4 2 2 2 2" xfId="1042"/>
    <cellStyle name="Hyperlink 3 4 2 2 2 2 2" xfId="2147"/>
    <cellStyle name="Hyperlink 3 4 2 2 2 2 2 2" xfId="6568"/>
    <cellStyle name="Hyperlink 3 4 2 2 2 2 2 3" xfId="8778"/>
    <cellStyle name="Hyperlink 3 4 2 2 2 2 2 4" xfId="4357"/>
    <cellStyle name="Hyperlink 3 4 2 2 2 2 3" xfId="5463"/>
    <cellStyle name="Hyperlink 3 4 2 2 2 2 4" xfId="7673"/>
    <cellStyle name="Hyperlink 3 4 2 2 2 2 5" xfId="3252"/>
    <cellStyle name="Hyperlink 3 4 2 2 2 3" xfId="1595"/>
    <cellStyle name="Hyperlink 3 4 2 2 2 3 2" xfId="6016"/>
    <cellStyle name="Hyperlink 3 4 2 2 2 3 3" xfId="8226"/>
    <cellStyle name="Hyperlink 3 4 2 2 2 3 4" xfId="3805"/>
    <cellStyle name="Hyperlink 3 4 2 2 2 4" xfId="4911"/>
    <cellStyle name="Hyperlink 3 4 2 2 2 5" xfId="7121"/>
    <cellStyle name="Hyperlink 3 4 2 2 2 6" xfId="2700"/>
    <cellStyle name="Hyperlink 3 4 2 2 3" xfId="766"/>
    <cellStyle name="Hyperlink 3 4 2 2 3 2" xfId="1871"/>
    <cellStyle name="Hyperlink 3 4 2 2 3 2 2" xfId="6292"/>
    <cellStyle name="Hyperlink 3 4 2 2 3 2 3" xfId="8502"/>
    <cellStyle name="Hyperlink 3 4 2 2 3 2 4" xfId="4081"/>
    <cellStyle name="Hyperlink 3 4 2 2 3 3" xfId="5187"/>
    <cellStyle name="Hyperlink 3 4 2 2 3 4" xfId="7397"/>
    <cellStyle name="Hyperlink 3 4 2 2 3 5" xfId="2976"/>
    <cellStyle name="Hyperlink 3 4 2 2 4" xfId="1319"/>
    <cellStyle name="Hyperlink 3 4 2 2 4 2" xfId="5740"/>
    <cellStyle name="Hyperlink 3 4 2 2 4 3" xfId="7950"/>
    <cellStyle name="Hyperlink 3 4 2 2 4 4" xfId="3529"/>
    <cellStyle name="Hyperlink 3 4 2 2 5" xfId="4635"/>
    <cellStyle name="Hyperlink 3 4 2 2 6" xfId="6845"/>
    <cellStyle name="Hyperlink 3 4 2 2 7" xfId="2424"/>
    <cellStyle name="Hyperlink 3 4 2 3" xfId="306"/>
    <cellStyle name="Hyperlink 3 4 2 3 2" xfId="582"/>
    <cellStyle name="Hyperlink 3 4 2 3 2 2" xfId="1134"/>
    <cellStyle name="Hyperlink 3 4 2 3 2 2 2" xfId="2239"/>
    <cellStyle name="Hyperlink 3 4 2 3 2 2 2 2" xfId="6660"/>
    <cellStyle name="Hyperlink 3 4 2 3 2 2 2 3" xfId="8870"/>
    <cellStyle name="Hyperlink 3 4 2 3 2 2 2 4" xfId="4449"/>
    <cellStyle name="Hyperlink 3 4 2 3 2 2 3" xfId="5555"/>
    <cellStyle name="Hyperlink 3 4 2 3 2 2 4" xfId="7765"/>
    <cellStyle name="Hyperlink 3 4 2 3 2 2 5" xfId="3344"/>
    <cellStyle name="Hyperlink 3 4 2 3 2 3" xfId="1687"/>
    <cellStyle name="Hyperlink 3 4 2 3 2 3 2" xfId="6108"/>
    <cellStyle name="Hyperlink 3 4 2 3 2 3 3" xfId="8318"/>
    <cellStyle name="Hyperlink 3 4 2 3 2 3 4" xfId="3897"/>
    <cellStyle name="Hyperlink 3 4 2 3 2 4" xfId="5003"/>
    <cellStyle name="Hyperlink 3 4 2 3 2 5" xfId="7213"/>
    <cellStyle name="Hyperlink 3 4 2 3 2 6" xfId="2792"/>
    <cellStyle name="Hyperlink 3 4 2 3 3" xfId="858"/>
    <cellStyle name="Hyperlink 3 4 2 3 3 2" xfId="1963"/>
    <cellStyle name="Hyperlink 3 4 2 3 3 2 2" xfId="6384"/>
    <cellStyle name="Hyperlink 3 4 2 3 3 2 3" xfId="8594"/>
    <cellStyle name="Hyperlink 3 4 2 3 3 2 4" xfId="4173"/>
    <cellStyle name="Hyperlink 3 4 2 3 3 3" xfId="5279"/>
    <cellStyle name="Hyperlink 3 4 2 3 3 4" xfId="7489"/>
    <cellStyle name="Hyperlink 3 4 2 3 3 5" xfId="3068"/>
    <cellStyle name="Hyperlink 3 4 2 3 4" xfId="1411"/>
    <cellStyle name="Hyperlink 3 4 2 3 4 2" xfId="5832"/>
    <cellStyle name="Hyperlink 3 4 2 3 4 3" xfId="8042"/>
    <cellStyle name="Hyperlink 3 4 2 3 4 4" xfId="3621"/>
    <cellStyle name="Hyperlink 3 4 2 3 5" xfId="4727"/>
    <cellStyle name="Hyperlink 3 4 2 3 6" xfId="6937"/>
    <cellStyle name="Hyperlink 3 4 2 3 7" xfId="2516"/>
    <cellStyle name="Hyperlink 3 4 2 4" xfId="398"/>
    <cellStyle name="Hyperlink 3 4 2 4 2" xfId="950"/>
    <cellStyle name="Hyperlink 3 4 2 4 2 2" xfId="2055"/>
    <cellStyle name="Hyperlink 3 4 2 4 2 2 2" xfId="6476"/>
    <cellStyle name="Hyperlink 3 4 2 4 2 2 3" xfId="8686"/>
    <cellStyle name="Hyperlink 3 4 2 4 2 2 4" xfId="4265"/>
    <cellStyle name="Hyperlink 3 4 2 4 2 3" xfId="5371"/>
    <cellStyle name="Hyperlink 3 4 2 4 2 4" xfId="7581"/>
    <cellStyle name="Hyperlink 3 4 2 4 2 5" xfId="3160"/>
    <cellStyle name="Hyperlink 3 4 2 4 3" xfId="1503"/>
    <cellStyle name="Hyperlink 3 4 2 4 3 2" xfId="5924"/>
    <cellStyle name="Hyperlink 3 4 2 4 3 3" xfId="8134"/>
    <cellStyle name="Hyperlink 3 4 2 4 3 4" xfId="3713"/>
    <cellStyle name="Hyperlink 3 4 2 4 4" xfId="4819"/>
    <cellStyle name="Hyperlink 3 4 2 4 5" xfId="7029"/>
    <cellStyle name="Hyperlink 3 4 2 4 6" xfId="2608"/>
    <cellStyle name="Hyperlink 3 4 2 5" xfId="674"/>
    <cellStyle name="Hyperlink 3 4 2 5 2" xfId="1779"/>
    <cellStyle name="Hyperlink 3 4 2 5 2 2" xfId="6200"/>
    <cellStyle name="Hyperlink 3 4 2 5 2 3" xfId="8410"/>
    <cellStyle name="Hyperlink 3 4 2 5 2 4" xfId="3989"/>
    <cellStyle name="Hyperlink 3 4 2 5 3" xfId="5095"/>
    <cellStyle name="Hyperlink 3 4 2 5 4" xfId="7305"/>
    <cellStyle name="Hyperlink 3 4 2 5 5" xfId="2884"/>
    <cellStyle name="Hyperlink 3 4 2 6" xfId="1227"/>
    <cellStyle name="Hyperlink 3 4 2 6 2" xfId="5648"/>
    <cellStyle name="Hyperlink 3 4 2 6 3" xfId="7858"/>
    <cellStyle name="Hyperlink 3 4 2 6 4" xfId="3437"/>
    <cellStyle name="Hyperlink 3 4 2 7" xfId="4543"/>
    <cellStyle name="Hyperlink 3 4 2 8" xfId="6753"/>
    <cellStyle name="Hyperlink 3 4 2 9" xfId="2332"/>
    <cellStyle name="Hyperlink 3 4 3" xfId="168"/>
    <cellStyle name="Hyperlink 3 4 3 2" xfId="444"/>
    <cellStyle name="Hyperlink 3 4 3 2 2" xfId="996"/>
    <cellStyle name="Hyperlink 3 4 3 2 2 2" xfId="2101"/>
    <cellStyle name="Hyperlink 3 4 3 2 2 2 2" xfId="6522"/>
    <cellStyle name="Hyperlink 3 4 3 2 2 2 3" xfId="8732"/>
    <cellStyle name="Hyperlink 3 4 3 2 2 2 4" xfId="4311"/>
    <cellStyle name="Hyperlink 3 4 3 2 2 3" xfId="5417"/>
    <cellStyle name="Hyperlink 3 4 3 2 2 4" xfId="7627"/>
    <cellStyle name="Hyperlink 3 4 3 2 2 5" xfId="3206"/>
    <cellStyle name="Hyperlink 3 4 3 2 3" xfId="1549"/>
    <cellStyle name="Hyperlink 3 4 3 2 3 2" xfId="5970"/>
    <cellStyle name="Hyperlink 3 4 3 2 3 3" xfId="8180"/>
    <cellStyle name="Hyperlink 3 4 3 2 3 4" xfId="3759"/>
    <cellStyle name="Hyperlink 3 4 3 2 4" xfId="4865"/>
    <cellStyle name="Hyperlink 3 4 3 2 5" xfId="7075"/>
    <cellStyle name="Hyperlink 3 4 3 2 6" xfId="2654"/>
    <cellStyle name="Hyperlink 3 4 3 3" xfId="720"/>
    <cellStyle name="Hyperlink 3 4 3 3 2" xfId="1825"/>
    <cellStyle name="Hyperlink 3 4 3 3 2 2" xfId="6246"/>
    <cellStyle name="Hyperlink 3 4 3 3 2 3" xfId="8456"/>
    <cellStyle name="Hyperlink 3 4 3 3 2 4" xfId="4035"/>
    <cellStyle name="Hyperlink 3 4 3 3 3" xfId="5141"/>
    <cellStyle name="Hyperlink 3 4 3 3 4" xfId="7351"/>
    <cellStyle name="Hyperlink 3 4 3 3 5" xfId="2930"/>
    <cellStyle name="Hyperlink 3 4 3 4" xfId="1273"/>
    <cellStyle name="Hyperlink 3 4 3 4 2" xfId="5694"/>
    <cellStyle name="Hyperlink 3 4 3 4 3" xfId="7904"/>
    <cellStyle name="Hyperlink 3 4 3 4 4" xfId="3483"/>
    <cellStyle name="Hyperlink 3 4 3 5" xfId="4589"/>
    <cellStyle name="Hyperlink 3 4 3 6" xfId="6799"/>
    <cellStyle name="Hyperlink 3 4 3 7" xfId="2378"/>
    <cellStyle name="Hyperlink 3 4 4" xfId="260"/>
    <cellStyle name="Hyperlink 3 4 4 2" xfId="536"/>
    <cellStyle name="Hyperlink 3 4 4 2 2" xfId="1088"/>
    <cellStyle name="Hyperlink 3 4 4 2 2 2" xfId="2193"/>
    <cellStyle name="Hyperlink 3 4 4 2 2 2 2" xfId="6614"/>
    <cellStyle name="Hyperlink 3 4 4 2 2 2 3" xfId="8824"/>
    <cellStyle name="Hyperlink 3 4 4 2 2 2 4" xfId="4403"/>
    <cellStyle name="Hyperlink 3 4 4 2 2 3" xfId="5509"/>
    <cellStyle name="Hyperlink 3 4 4 2 2 4" xfId="7719"/>
    <cellStyle name="Hyperlink 3 4 4 2 2 5" xfId="3298"/>
    <cellStyle name="Hyperlink 3 4 4 2 3" xfId="1641"/>
    <cellStyle name="Hyperlink 3 4 4 2 3 2" xfId="6062"/>
    <cellStyle name="Hyperlink 3 4 4 2 3 3" xfId="8272"/>
    <cellStyle name="Hyperlink 3 4 4 2 3 4" xfId="3851"/>
    <cellStyle name="Hyperlink 3 4 4 2 4" xfId="4957"/>
    <cellStyle name="Hyperlink 3 4 4 2 5" xfId="7167"/>
    <cellStyle name="Hyperlink 3 4 4 2 6" xfId="2746"/>
    <cellStyle name="Hyperlink 3 4 4 3" xfId="812"/>
    <cellStyle name="Hyperlink 3 4 4 3 2" xfId="1917"/>
    <cellStyle name="Hyperlink 3 4 4 3 2 2" xfId="6338"/>
    <cellStyle name="Hyperlink 3 4 4 3 2 3" xfId="8548"/>
    <cellStyle name="Hyperlink 3 4 4 3 2 4" xfId="4127"/>
    <cellStyle name="Hyperlink 3 4 4 3 3" xfId="5233"/>
    <cellStyle name="Hyperlink 3 4 4 3 4" xfId="7443"/>
    <cellStyle name="Hyperlink 3 4 4 3 5" xfId="3022"/>
    <cellStyle name="Hyperlink 3 4 4 4" xfId="1365"/>
    <cellStyle name="Hyperlink 3 4 4 4 2" xfId="5786"/>
    <cellStyle name="Hyperlink 3 4 4 4 3" xfId="7996"/>
    <cellStyle name="Hyperlink 3 4 4 4 4" xfId="3575"/>
    <cellStyle name="Hyperlink 3 4 4 5" xfId="4681"/>
    <cellStyle name="Hyperlink 3 4 4 6" xfId="6891"/>
    <cellStyle name="Hyperlink 3 4 4 7" xfId="2470"/>
    <cellStyle name="Hyperlink 3 4 5" xfId="352"/>
    <cellStyle name="Hyperlink 3 4 5 2" xfId="904"/>
    <cellStyle name="Hyperlink 3 4 5 2 2" xfId="2009"/>
    <cellStyle name="Hyperlink 3 4 5 2 2 2" xfId="6430"/>
    <cellStyle name="Hyperlink 3 4 5 2 2 3" xfId="8640"/>
    <cellStyle name="Hyperlink 3 4 5 2 2 4" xfId="4219"/>
    <cellStyle name="Hyperlink 3 4 5 2 3" xfId="5325"/>
    <cellStyle name="Hyperlink 3 4 5 2 4" xfId="7535"/>
    <cellStyle name="Hyperlink 3 4 5 2 5" xfId="3114"/>
    <cellStyle name="Hyperlink 3 4 5 3" xfId="1457"/>
    <cellStyle name="Hyperlink 3 4 5 3 2" xfId="5878"/>
    <cellStyle name="Hyperlink 3 4 5 3 3" xfId="8088"/>
    <cellStyle name="Hyperlink 3 4 5 3 4" xfId="3667"/>
    <cellStyle name="Hyperlink 3 4 5 4" xfId="4773"/>
    <cellStyle name="Hyperlink 3 4 5 5" xfId="6983"/>
    <cellStyle name="Hyperlink 3 4 5 6" xfId="2562"/>
    <cellStyle name="Hyperlink 3 4 6" xfId="628"/>
    <cellStyle name="Hyperlink 3 4 6 2" xfId="1733"/>
    <cellStyle name="Hyperlink 3 4 6 2 2" xfId="6154"/>
    <cellStyle name="Hyperlink 3 4 6 2 3" xfId="8364"/>
    <cellStyle name="Hyperlink 3 4 6 2 4" xfId="3943"/>
    <cellStyle name="Hyperlink 3 4 6 3" xfId="5049"/>
    <cellStyle name="Hyperlink 3 4 6 4" xfId="7259"/>
    <cellStyle name="Hyperlink 3 4 6 5" xfId="2838"/>
    <cellStyle name="Hyperlink 3 4 7" xfId="1181"/>
    <cellStyle name="Hyperlink 3 4 7 2" xfId="5602"/>
    <cellStyle name="Hyperlink 3 4 7 3" xfId="7812"/>
    <cellStyle name="Hyperlink 3 4 7 4" xfId="3391"/>
    <cellStyle name="Hyperlink 3 4 8" xfId="4497"/>
    <cellStyle name="Hyperlink 3 4 9" xfId="6707"/>
    <cellStyle name="Hyperlink 3 5" xfId="97"/>
    <cellStyle name="Hyperlink 3 5 10" xfId="2307"/>
    <cellStyle name="Hyperlink 3 5 2" xfId="143"/>
    <cellStyle name="Hyperlink 3 5 2 2" xfId="235"/>
    <cellStyle name="Hyperlink 3 5 2 2 2" xfId="511"/>
    <cellStyle name="Hyperlink 3 5 2 2 2 2" xfId="1063"/>
    <cellStyle name="Hyperlink 3 5 2 2 2 2 2" xfId="2168"/>
    <cellStyle name="Hyperlink 3 5 2 2 2 2 2 2" xfId="6589"/>
    <cellStyle name="Hyperlink 3 5 2 2 2 2 2 3" xfId="8799"/>
    <cellStyle name="Hyperlink 3 5 2 2 2 2 2 4" xfId="4378"/>
    <cellStyle name="Hyperlink 3 5 2 2 2 2 3" xfId="5484"/>
    <cellStyle name="Hyperlink 3 5 2 2 2 2 4" xfId="7694"/>
    <cellStyle name="Hyperlink 3 5 2 2 2 2 5" xfId="3273"/>
    <cellStyle name="Hyperlink 3 5 2 2 2 3" xfId="1616"/>
    <cellStyle name="Hyperlink 3 5 2 2 2 3 2" xfId="6037"/>
    <cellStyle name="Hyperlink 3 5 2 2 2 3 3" xfId="8247"/>
    <cellStyle name="Hyperlink 3 5 2 2 2 3 4" xfId="3826"/>
    <cellStyle name="Hyperlink 3 5 2 2 2 4" xfId="4932"/>
    <cellStyle name="Hyperlink 3 5 2 2 2 5" xfId="7142"/>
    <cellStyle name="Hyperlink 3 5 2 2 2 6" xfId="2721"/>
    <cellStyle name="Hyperlink 3 5 2 2 3" xfId="787"/>
    <cellStyle name="Hyperlink 3 5 2 2 3 2" xfId="1892"/>
    <cellStyle name="Hyperlink 3 5 2 2 3 2 2" xfId="6313"/>
    <cellStyle name="Hyperlink 3 5 2 2 3 2 3" xfId="8523"/>
    <cellStyle name="Hyperlink 3 5 2 2 3 2 4" xfId="4102"/>
    <cellStyle name="Hyperlink 3 5 2 2 3 3" xfId="5208"/>
    <cellStyle name="Hyperlink 3 5 2 2 3 4" xfId="7418"/>
    <cellStyle name="Hyperlink 3 5 2 2 3 5" xfId="2997"/>
    <cellStyle name="Hyperlink 3 5 2 2 4" xfId="1340"/>
    <cellStyle name="Hyperlink 3 5 2 2 4 2" xfId="5761"/>
    <cellStyle name="Hyperlink 3 5 2 2 4 3" xfId="7971"/>
    <cellStyle name="Hyperlink 3 5 2 2 4 4" xfId="3550"/>
    <cellStyle name="Hyperlink 3 5 2 2 5" xfId="4656"/>
    <cellStyle name="Hyperlink 3 5 2 2 6" xfId="6866"/>
    <cellStyle name="Hyperlink 3 5 2 2 7" xfId="2445"/>
    <cellStyle name="Hyperlink 3 5 2 3" xfId="327"/>
    <cellStyle name="Hyperlink 3 5 2 3 2" xfId="603"/>
    <cellStyle name="Hyperlink 3 5 2 3 2 2" xfId="1155"/>
    <cellStyle name="Hyperlink 3 5 2 3 2 2 2" xfId="2260"/>
    <cellStyle name="Hyperlink 3 5 2 3 2 2 2 2" xfId="6681"/>
    <cellStyle name="Hyperlink 3 5 2 3 2 2 2 3" xfId="8891"/>
    <cellStyle name="Hyperlink 3 5 2 3 2 2 2 4" xfId="4470"/>
    <cellStyle name="Hyperlink 3 5 2 3 2 2 3" xfId="5576"/>
    <cellStyle name="Hyperlink 3 5 2 3 2 2 4" xfId="7786"/>
    <cellStyle name="Hyperlink 3 5 2 3 2 2 5" xfId="3365"/>
    <cellStyle name="Hyperlink 3 5 2 3 2 3" xfId="1708"/>
    <cellStyle name="Hyperlink 3 5 2 3 2 3 2" xfId="6129"/>
    <cellStyle name="Hyperlink 3 5 2 3 2 3 3" xfId="8339"/>
    <cellStyle name="Hyperlink 3 5 2 3 2 3 4" xfId="3918"/>
    <cellStyle name="Hyperlink 3 5 2 3 2 4" xfId="5024"/>
    <cellStyle name="Hyperlink 3 5 2 3 2 5" xfId="7234"/>
    <cellStyle name="Hyperlink 3 5 2 3 2 6" xfId="2813"/>
    <cellStyle name="Hyperlink 3 5 2 3 3" xfId="879"/>
    <cellStyle name="Hyperlink 3 5 2 3 3 2" xfId="1984"/>
    <cellStyle name="Hyperlink 3 5 2 3 3 2 2" xfId="6405"/>
    <cellStyle name="Hyperlink 3 5 2 3 3 2 3" xfId="8615"/>
    <cellStyle name="Hyperlink 3 5 2 3 3 2 4" xfId="4194"/>
    <cellStyle name="Hyperlink 3 5 2 3 3 3" xfId="5300"/>
    <cellStyle name="Hyperlink 3 5 2 3 3 4" xfId="7510"/>
    <cellStyle name="Hyperlink 3 5 2 3 3 5" xfId="3089"/>
    <cellStyle name="Hyperlink 3 5 2 3 4" xfId="1432"/>
    <cellStyle name="Hyperlink 3 5 2 3 4 2" xfId="5853"/>
    <cellStyle name="Hyperlink 3 5 2 3 4 3" xfId="8063"/>
    <cellStyle name="Hyperlink 3 5 2 3 4 4" xfId="3642"/>
    <cellStyle name="Hyperlink 3 5 2 3 5" xfId="4748"/>
    <cellStyle name="Hyperlink 3 5 2 3 6" xfId="6958"/>
    <cellStyle name="Hyperlink 3 5 2 3 7" xfId="2537"/>
    <cellStyle name="Hyperlink 3 5 2 4" xfId="419"/>
    <cellStyle name="Hyperlink 3 5 2 4 2" xfId="971"/>
    <cellStyle name="Hyperlink 3 5 2 4 2 2" xfId="2076"/>
    <cellStyle name="Hyperlink 3 5 2 4 2 2 2" xfId="6497"/>
    <cellStyle name="Hyperlink 3 5 2 4 2 2 3" xfId="8707"/>
    <cellStyle name="Hyperlink 3 5 2 4 2 2 4" xfId="4286"/>
    <cellStyle name="Hyperlink 3 5 2 4 2 3" xfId="5392"/>
    <cellStyle name="Hyperlink 3 5 2 4 2 4" xfId="7602"/>
    <cellStyle name="Hyperlink 3 5 2 4 2 5" xfId="3181"/>
    <cellStyle name="Hyperlink 3 5 2 4 3" xfId="1524"/>
    <cellStyle name="Hyperlink 3 5 2 4 3 2" xfId="5945"/>
    <cellStyle name="Hyperlink 3 5 2 4 3 3" xfId="8155"/>
    <cellStyle name="Hyperlink 3 5 2 4 3 4" xfId="3734"/>
    <cellStyle name="Hyperlink 3 5 2 4 4" xfId="4840"/>
    <cellStyle name="Hyperlink 3 5 2 4 5" xfId="7050"/>
    <cellStyle name="Hyperlink 3 5 2 4 6" xfId="2629"/>
    <cellStyle name="Hyperlink 3 5 2 5" xfId="695"/>
    <cellStyle name="Hyperlink 3 5 2 5 2" xfId="1800"/>
    <cellStyle name="Hyperlink 3 5 2 5 2 2" xfId="6221"/>
    <cellStyle name="Hyperlink 3 5 2 5 2 3" xfId="8431"/>
    <cellStyle name="Hyperlink 3 5 2 5 2 4" xfId="4010"/>
    <cellStyle name="Hyperlink 3 5 2 5 3" xfId="5116"/>
    <cellStyle name="Hyperlink 3 5 2 5 4" xfId="7326"/>
    <cellStyle name="Hyperlink 3 5 2 5 5" xfId="2905"/>
    <cellStyle name="Hyperlink 3 5 2 6" xfId="1248"/>
    <cellStyle name="Hyperlink 3 5 2 6 2" xfId="5669"/>
    <cellStyle name="Hyperlink 3 5 2 6 3" xfId="7879"/>
    <cellStyle name="Hyperlink 3 5 2 6 4" xfId="3458"/>
    <cellStyle name="Hyperlink 3 5 2 7" xfId="4564"/>
    <cellStyle name="Hyperlink 3 5 2 8" xfId="6774"/>
    <cellStyle name="Hyperlink 3 5 2 9" xfId="2353"/>
    <cellStyle name="Hyperlink 3 5 3" xfId="189"/>
    <cellStyle name="Hyperlink 3 5 3 2" xfId="465"/>
    <cellStyle name="Hyperlink 3 5 3 2 2" xfId="1017"/>
    <cellStyle name="Hyperlink 3 5 3 2 2 2" xfId="2122"/>
    <cellStyle name="Hyperlink 3 5 3 2 2 2 2" xfId="6543"/>
    <cellStyle name="Hyperlink 3 5 3 2 2 2 3" xfId="8753"/>
    <cellStyle name="Hyperlink 3 5 3 2 2 2 4" xfId="4332"/>
    <cellStyle name="Hyperlink 3 5 3 2 2 3" xfId="5438"/>
    <cellStyle name="Hyperlink 3 5 3 2 2 4" xfId="7648"/>
    <cellStyle name="Hyperlink 3 5 3 2 2 5" xfId="3227"/>
    <cellStyle name="Hyperlink 3 5 3 2 3" xfId="1570"/>
    <cellStyle name="Hyperlink 3 5 3 2 3 2" xfId="5991"/>
    <cellStyle name="Hyperlink 3 5 3 2 3 3" xfId="8201"/>
    <cellStyle name="Hyperlink 3 5 3 2 3 4" xfId="3780"/>
    <cellStyle name="Hyperlink 3 5 3 2 4" xfId="4886"/>
    <cellStyle name="Hyperlink 3 5 3 2 5" xfId="7096"/>
    <cellStyle name="Hyperlink 3 5 3 2 6" xfId="2675"/>
    <cellStyle name="Hyperlink 3 5 3 3" xfId="741"/>
    <cellStyle name="Hyperlink 3 5 3 3 2" xfId="1846"/>
    <cellStyle name="Hyperlink 3 5 3 3 2 2" xfId="6267"/>
    <cellStyle name="Hyperlink 3 5 3 3 2 3" xfId="8477"/>
    <cellStyle name="Hyperlink 3 5 3 3 2 4" xfId="4056"/>
    <cellStyle name="Hyperlink 3 5 3 3 3" xfId="5162"/>
    <cellStyle name="Hyperlink 3 5 3 3 4" xfId="7372"/>
    <cellStyle name="Hyperlink 3 5 3 3 5" xfId="2951"/>
    <cellStyle name="Hyperlink 3 5 3 4" xfId="1294"/>
    <cellStyle name="Hyperlink 3 5 3 4 2" xfId="5715"/>
    <cellStyle name="Hyperlink 3 5 3 4 3" xfId="7925"/>
    <cellStyle name="Hyperlink 3 5 3 4 4" xfId="3504"/>
    <cellStyle name="Hyperlink 3 5 3 5" xfId="4610"/>
    <cellStyle name="Hyperlink 3 5 3 6" xfId="6820"/>
    <cellStyle name="Hyperlink 3 5 3 7" xfId="2399"/>
    <cellStyle name="Hyperlink 3 5 4" xfId="281"/>
    <cellStyle name="Hyperlink 3 5 4 2" xfId="557"/>
    <cellStyle name="Hyperlink 3 5 4 2 2" xfId="1109"/>
    <cellStyle name="Hyperlink 3 5 4 2 2 2" xfId="2214"/>
    <cellStyle name="Hyperlink 3 5 4 2 2 2 2" xfId="6635"/>
    <cellStyle name="Hyperlink 3 5 4 2 2 2 3" xfId="8845"/>
    <cellStyle name="Hyperlink 3 5 4 2 2 2 4" xfId="4424"/>
    <cellStyle name="Hyperlink 3 5 4 2 2 3" xfId="5530"/>
    <cellStyle name="Hyperlink 3 5 4 2 2 4" xfId="7740"/>
    <cellStyle name="Hyperlink 3 5 4 2 2 5" xfId="3319"/>
    <cellStyle name="Hyperlink 3 5 4 2 3" xfId="1662"/>
    <cellStyle name="Hyperlink 3 5 4 2 3 2" xfId="6083"/>
    <cellStyle name="Hyperlink 3 5 4 2 3 3" xfId="8293"/>
    <cellStyle name="Hyperlink 3 5 4 2 3 4" xfId="3872"/>
    <cellStyle name="Hyperlink 3 5 4 2 4" xfId="4978"/>
    <cellStyle name="Hyperlink 3 5 4 2 5" xfId="7188"/>
    <cellStyle name="Hyperlink 3 5 4 2 6" xfId="2767"/>
    <cellStyle name="Hyperlink 3 5 4 3" xfId="833"/>
    <cellStyle name="Hyperlink 3 5 4 3 2" xfId="1938"/>
    <cellStyle name="Hyperlink 3 5 4 3 2 2" xfId="6359"/>
    <cellStyle name="Hyperlink 3 5 4 3 2 3" xfId="8569"/>
    <cellStyle name="Hyperlink 3 5 4 3 2 4" xfId="4148"/>
    <cellStyle name="Hyperlink 3 5 4 3 3" xfId="5254"/>
    <cellStyle name="Hyperlink 3 5 4 3 4" xfId="7464"/>
    <cellStyle name="Hyperlink 3 5 4 3 5" xfId="3043"/>
    <cellStyle name="Hyperlink 3 5 4 4" xfId="1386"/>
    <cellStyle name="Hyperlink 3 5 4 4 2" xfId="5807"/>
    <cellStyle name="Hyperlink 3 5 4 4 3" xfId="8017"/>
    <cellStyle name="Hyperlink 3 5 4 4 4" xfId="3596"/>
    <cellStyle name="Hyperlink 3 5 4 5" xfId="4702"/>
    <cellStyle name="Hyperlink 3 5 4 6" xfId="6912"/>
    <cellStyle name="Hyperlink 3 5 4 7" xfId="2491"/>
    <cellStyle name="Hyperlink 3 5 5" xfId="373"/>
    <cellStyle name="Hyperlink 3 5 5 2" xfId="925"/>
    <cellStyle name="Hyperlink 3 5 5 2 2" xfId="2030"/>
    <cellStyle name="Hyperlink 3 5 5 2 2 2" xfId="6451"/>
    <cellStyle name="Hyperlink 3 5 5 2 2 3" xfId="8661"/>
    <cellStyle name="Hyperlink 3 5 5 2 2 4" xfId="4240"/>
    <cellStyle name="Hyperlink 3 5 5 2 3" xfId="5346"/>
    <cellStyle name="Hyperlink 3 5 5 2 4" xfId="7556"/>
    <cellStyle name="Hyperlink 3 5 5 2 5" xfId="3135"/>
    <cellStyle name="Hyperlink 3 5 5 3" xfId="1478"/>
    <cellStyle name="Hyperlink 3 5 5 3 2" xfId="5899"/>
    <cellStyle name="Hyperlink 3 5 5 3 3" xfId="8109"/>
    <cellStyle name="Hyperlink 3 5 5 3 4" xfId="3688"/>
    <cellStyle name="Hyperlink 3 5 5 4" xfId="4794"/>
    <cellStyle name="Hyperlink 3 5 5 5" xfId="7004"/>
    <cellStyle name="Hyperlink 3 5 5 6" xfId="2583"/>
    <cellStyle name="Hyperlink 3 5 6" xfId="649"/>
    <cellStyle name="Hyperlink 3 5 6 2" xfId="1754"/>
    <cellStyle name="Hyperlink 3 5 6 2 2" xfId="6175"/>
    <cellStyle name="Hyperlink 3 5 6 2 3" xfId="8385"/>
    <cellStyle name="Hyperlink 3 5 6 2 4" xfId="3964"/>
    <cellStyle name="Hyperlink 3 5 6 3" xfId="5070"/>
    <cellStyle name="Hyperlink 3 5 6 4" xfId="7280"/>
    <cellStyle name="Hyperlink 3 5 6 5" xfId="2859"/>
    <cellStyle name="Hyperlink 3 5 7" xfId="1202"/>
    <cellStyle name="Hyperlink 3 5 7 2" xfId="5623"/>
    <cellStyle name="Hyperlink 3 5 7 3" xfId="7833"/>
    <cellStyle name="Hyperlink 3 5 7 4" xfId="3412"/>
    <cellStyle name="Hyperlink 3 5 8" xfId="4518"/>
    <cellStyle name="Hyperlink 3 5 9" xfId="6728"/>
    <cellStyle name="Hyperlink 3 6" xfId="102"/>
    <cellStyle name="Hyperlink 3 6 2" xfId="194"/>
    <cellStyle name="Hyperlink 3 6 2 2" xfId="470"/>
    <cellStyle name="Hyperlink 3 6 2 2 2" xfId="1022"/>
    <cellStyle name="Hyperlink 3 6 2 2 2 2" xfId="2127"/>
    <cellStyle name="Hyperlink 3 6 2 2 2 2 2" xfId="6548"/>
    <cellStyle name="Hyperlink 3 6 2 2 2 2 3" xfId="8758"/>
    <cellStyle name="Hyperlink 3 6 2 2 2 2 4" xfId="4337"/>
    <cellStyle name="Hyperlink 3 6 2 2 2 3" xfId="5443"/>
    <cellStyle name="Hyperlink 3 6 2 2 2 4" xfId="7653"/>
    <cellStyle name="Hyperlink 3 6 2 2 2 5" xfId="3232"/>
    <cellStyle name="Hyperlink 3 6 2 2 3" xfId="1575"/>
    <cellStyle name="Hyperlink 3 6 2 2 3 2" xfId="5996"/>
    <cellStyle name="Hyperlink 3 6 2 2 3 3" xfId="8206"/>
    <cellStyle name="Hyperlink 3 6 2 2 3 4" xfId="3785"/>
    <cellStyle name="Hyperlink 3 6 2 2 4" xfId="4891"/>
    <cellStyle name="Hyperlink 3 6 2 2 5" xfId="7101"/>
    <cellStyle name="Hyperlink 3 6 2 2 6" xfId="2680"/>
    <cellStyle name="Hyperlink 3 6 2 3" xfId="746"/>
    <cellStyle name="Hyperlink 3 6 2 3 2" xfId="1851"/>
    <cellStyle name="Hyperlink 3 6 2 3 2 2" xfId="6272"/>
    <cellStyle name="Hyperlink 3 6 2 3 2 3" xfId="8482"/>
    <cellStyle name="Hyperlink 3 6 2 3 2 4" xfId="4061"/>
    <cellStyle name="Hyperlink 3 6 2 3 3" xfId="5167"/>
    <cellStyle name="Hyperlink 3 6 2 3 4" xfId="7377"/>
    <cellStyle name="Hyperlink 3 6 2 3 5" xfId="2956"/>
    <cellStyle name="Hyperlink 3 6 2 4" xfId="1299"/>
    <cellStyle name="Hyperlink 3 6 2 4 2" xfId="5720"/>
    <cellStyle name="Hyperlink 3 6 2 4 3" xfId="7930"/>
    <cellStyle name="Hyperlink 3 6 2 4 4" xfId="3509"/>
    <cellStyle name="Hyperlink 3 6 2 5" xfId="4615"/>
    <cellStyle name="Hyperlink 3 6 2 6" xfId="6825"/>
    <cellStyle name="Hyperlink 3 6 2 7" xfId="2404"/>
    <cellStyle name="Hyperlink 3 6 3" xfId="286"/>
    <cellStyle name="Hyperlink 3 6 3 2" xfId="562"/>
    <cellStyle name="Hyperlink 3 6 3 2 2" xfId="1114"/>
    <cellStyle name="Hyperlink 3 6 3 2 2 2" xfId="2219"/>
    <cellStyle name="Hyperlink 3 6 3 2 2 2 2" xfId="6640"/>
    <cellStyle name="Hyperlink 3 6 3 2 2 2 3" xfId="8850"/>
    <cellStyle name="Hyperlink 3 6 3 2 2 2 4" xfId="4429"/>
    <cellStyle name="Hyperlink 3 6 3 2 2 3" xfId="5535"/>
    <cellStyle name="Hyperlink 3 6 3 2 2 4" xfId="7745"/>
    <cellStyle name="Hyperlink 3 6 3 2 2 5" xfId="3324"/>
    <cellStyle name="Hyperlink 3 6 3 2 3" xfId="1667"/>
    <cellStyle name="Hyperlink 3 6 3 2 3 2" xfId="6088"/>
    <cellStyle name="Hyperlink 3 6 3 2 3 3" xfId="8298"/>
    <cellStyle name="Hyperlink 3 6 3 2 3 4" xfId="3877"/>
    <cellStyle name="Hyperlink 3 6 3 2 4" xfId="4983"/>
    <cellStyle name="Hyperlink 3 6 3 2 5" xfId="7193"/>
    <cellStyle name="Hyperlink 3 6 3 2 6" xfId="2772"/>
    <cellStyle name="Hyperlink 3 6 3 3" xfId="838"/>
    <cellStyle name="Hyperlink 3 6 3 3 2" xfId="1943"/>
    <cellStyle name="Hyperlink 3 6 3 3 2 2" xfId="6364"/>
    <cellStyle name="Hyperlink 3 6 3 3 2 3" xfId="8574"/>
    <cellStyle name="Hyperlink 3 6 3 3 2 4" xfId="4153"/>
    <cellStyle name="Hyperlink 3 6 3 3 3" xfId="5259"/>
    <cellStyle name="Hyperlink 3 6 3 3 4" xfId="7469"/>
    <cellStyle name="Hyperlink 3 6 3 3 5" xfId="3048"/>
    <cellStyle name="Hyperlink 3 6 3 4" xfId="1391"/>
    <cellStyle name="Hyperlink 3 6 3 4 2" xfId="5812"/>
    <cellStyle name="Hyperlink 3 6 3 4 3" xfId="8022"/>
    <cellStyle name="Hyperlink 3 6 3 4 4" xfId="3601"/>
    <cellStyle name="Hyperlink 3 6 3 5" xfId="4707"/>
    <cellStyle name="Hyperlink 3 6 3 6" xfId="6917"/>
    <cellStyle name="Hyperlink 3 6 3 7" xfId="2496"/>
    <cellStyle name="Hyperlink 3 6 4" xfId="378"/>
    <cellStyle name="Hyperlink 3 6 4 2" xfId="930"/>
    <cellStyle name="Hyperlink 3 6 4 2 2" xfId="2035"/>
    <cellStyle name="Hyperlink 3 6 4 2 2 2" xfId="6456"/>
    <cellStyle name="Hyperlink 3 6 4 2 2 3" xfId="8666"/>
    <cellStyle name="Hyperlink 3 6 4 2 2 4" xfId="4245"/>
    <cellStyle name="Hyperlink 3 6 4 2 3" xfId="5351"/>
    <cellStyle name="Hyperlink 3 6 4 2 4" xfId="7561"/>
    <cellStyle name="Hyperlink 3 6 4 2 5" xfId="3140"/>
    <cellStyle name="Hyperlink 3 6 4 3" xfId="1483"/>
    <cellStyle name="Hyperlink 3 6 4 3 2" xfId="5904"/>
    <cellStyle name="Hyperlink 3 6 4 3 3" xfId="8114"/>
    <cellStyle name="Hyperlink 3 6 4 3 4" xfId="3693"/>
    <cellStyle name="Hyperlink 3 6 4 4" xfId="4799"/>
    <cellStyle name="Hyperlink 3 6 4 5" xfId="7009"/>
    <cellStyle name="Hyperlink 3 6 4 6" xfId="2588"/>
    <cellStyle name="Hyperlink 3 6 5" xfId="654"/>
    <cellStyle name="Hyperlink 3 6 5 2" xfId="1759"/>
    <cellStyle name="Hyperlink 3 6 5 2 2" xfId="6180"/>
    <cellStyle name="Hyperlink 3 6 5 2 3" xfId="8390"/>
    <cellStyle name="Hyperlink 3 6 5 2 4" xfId="3969"/>
    <cellStyle name="Hyperlink 3 6 5 3" xfId="5075"/>
    <cellStyle name="Hyperlink 3 6 5 4" xfId="7285"/>
    <cellStyle name="Hyperlink 3 6 5 5" xfId="2864"/>
    <cellStyle name="Hyperlink 3 6 6" xfId="1207"/>
    <cellStyle name="Hyperlink 3 6 6 2" xfId="5628"/>
    <cellStyle name="Hyperlink 3 6 6 3" xfId="7838"/>
    <cellStyle name="Hyperlink 3 6 6 4" xfId="3417"/>
    <cellStyle name="Hyperlink 3 6 7" xfId="4523"/>
    <cellStyle name="Hyperlink 3 6 8" xfId="6733"/>
    <cellStyle name="Hyperlink 3 6 9" xfId="2312"/>
    <cellStyle name="Hyperlink 3 7" xfId="148"/>
    <cellStyle name="Hyperlink 3 7 2" xfId="424"/>
    <cellStyle name="Hyperlink 3 7 2 2" xfId="976"/>
    <cellStyle name="Hyperlink 3 7 2 2 2" xfId="2081"/>
    <cellStyle name="Hyperlink 3 7 2 2 2 2" xfId="6502"/>
    <cellStyle name="Hyperlink 3 7 2 2 2 3" xfId="8712"/>
    <cellStyle name="Hyperlink 3 7 2 2 2 4" xfId="4291"/>
    <cellStyle name="Hyperlink 3 7 2 2 3" xfId="5397"/>
    <cellStyle name="Hyperlink 3 7 2 2 4" xfId="7607"/>
    <cellStyle name="Hyperlink 3 7 2 2 5" xfId="3186"/>
    <cellStyle name="Hyperlink 3 7 2 3" xfId="1529"/>
    <cellStyle name="Hyperlink 3 7 2 3 2" xfId="5950"/>
    <cellStyle name="Hyperlink 3 7 2 3 3" xfId="8160"/>
    <cellStyle name="Hyperlink 3 7 2 3 4" xfId="3739"/>
    <cellStyle name="Hyperlink 3 7 2 4" xfId="4845"/>
    <cellStyle name="Hyperlink 3 7 2 5" xfId="7055"/>
    <cellStyle name="Hyperlink 3 7 2 6" xfId="2634"/>
    <cellStyle name="Hyperlink 3 7 3" xfId="700"/>
    <cellStyle name="Hyperlink 3 7 3 2" xfId="1805"/>
    <cellStyle name="Hyperlink 3 7 3 2 2" xfId="6226"/>
    <cellStyle name="Hyperlink 3 7 3 2 3" xfId="8436"/>
    <cellStyle name="Hyperlink 3 7 3 2 4" xfId="4015"/>
    <cellStyle name="Hyperlink 3 7 3 3" xfId="5121"/>
    <cellStyle name="Hyperlink 3 7 3 4" xfId="7331"/>
    <cellStyle name="Hyperlink 3 7 3 5" xfId="2910"/>
    <cellStyle name="Hyperlink 3 7 4" xfId="1253"/>
    <cellStyle name="Hyperlink 3 7 4 2" xfId="5674"/>
    <cellStyle name="Hyperlink 3 7 4 3" xfId="7884"/>
    <cellStyle name="Hyperlink 3 7 4 4" xfId="3463"/>
    <cellStyle name="Hyperlink 3 7 5" xfId="4569"/>
    <cellStyle name="Hyperlink 3 7 6" xfId="6779"/>
    <cellStyle name="Hyperlink 3 7 7" xfId="2358"/>
    <cellStyle name="Hyperlink 3 8" xfId="240"/>
    <cellStyle name="Hyperlink 3 8 2" xfId="516"/>
    <cellStyle name="Hyperlink 3 8 2 2" xfId="1068"/>
    <cellStyle name="Hyperlink 3 8 2 2 2" xfId="2173"/>
    <cellStyle name="Hyperlink 3 8 2 2 2 2" xfId="6594"/>
    <cellStyle name="Hyperlink 3 8 2 2 2 3" xfId="8804"/>
    <cellStyle name="Hyperlink 3 8 2 2 2 4" xfId="4383"/>
    <cellStyle name="Hyperlink 3 8 2 2 3" xfId="5489"/>
    <cellStyle name="Hyperlink 3 8 2 2 4" xfId="7699"/>
    <cellStyle name="Hyperlink 3 8 2 2 5" xfId="3278"/>
    <cellStyle name="Hyperlink 3 8 2 3" xfId="1621"/>
    <cellStyle name="Hyperlink 3 8 2 3 2" xfId="6042"/>
    <cellStyle name="Hyperlink 3 8 2 3 3" xfId="8252"/>
    <cellStyle name="Hyperlink 3 8 2 3 4" xfId="3831"/>
    <cellStyle name="Hyperlink 3 8 2 4" xfId="4937"/>
    <cellStyle name="Hyperlink 3 8 2 5" xfId="7147"/>
    <cellStyle name="Hyperlink 3 8 2 6" xfId="2726"/>
    <cellStyle name="Hyperlink 3 8 3" xfId="792"/>
    <cellStyle name="Hyperlink 3 8 3 2" xfId="1897"/>
    <cellStyle name="Hyperlink 3 8 3 2 2" xfId="6318"/>
    <cellStyle name="Hyperlink 3 8 3 2 3" xfId="8528"/>
    <cellStyle name="Hyperlink 3 8 3 2 4" xfId="4107"/>
    <cellStyle name="Hyperlink 3 8 3 3" xfId="5213"/>
    <cellStyle name="Hyperlink 3 8 3 4" xfId="7423"/>
    <cellStyle name="Hyperlink 3 8 3 5" xfId="3002"/>
    <cellStyle name="Hyperlink 3 8 4" xfId="1345"/>
    <cellStyle name="Hyperlink 3 8 4 2" xfId="5766"/>
    <cellStyle name="Hyperlink 3 8 4 3" xfId="7976"/>
    <cellStyle name="Hyperlink 3 8 4 4" xfId="3555"/>
    <cellStyle name="Hyperlink 3 8 5" xfId="4661"/>
    <cellStyle name="Hyperlink 3 8 6" xfId="6871"/>
    <cellStyle name="Hyperlink 3 8 7" xfId="2450"/>
    <cellStyle name="Hyperlink 3 9" xfId="332"/>
    <cellStyle name="Hyperlink 3 9 2" xfId="884"/>
    <cellStyle name="Hyperlink 3 9 2 2" xfId="1989"/>
    <cellStyle name="Hyperlink 3 9 2 2 2" xfId="6410"/>
    <cellStyle name="Hyperlink 3 9 2 2 3" xfId="8620"/>
    <cellStyle name="Hyperlink 3 9 2 2 4" xfId="4199"/>
    <cellStyle name="Hyperlink 3 9 2 3" xfId="5305"/>
    <cellStyle name="Hyperlink 3 9 2 4" xfId="7515"/>
    <cellStyle name="Hyperlink 3 9 2 5" xfId="3094"/>
    <cellStyle name="Hyperlink 3 9 3" xfId="1437"/>
    <cellStyle name="Hyperlink 3 9 3 2" xfId="5858"/>
    <cellStyle name="Hyperlink 3 9 3 3" xfId="8068"/>
    <cellStyle name="Hyperlink 3 9 3 4" xfId="3647"/>
    <cellStyle name="Hyperlink 3 9 4" xfId="4753"/>
    <cellStyle name="Hyperlink 3 9 5" xfId="6963"/>
    <cellStyle name="Hyperlink 3 9 6" xfId="2542"/>
    <cellStyle name="Hyperlink 4" xfId="57"/>
    <cellStyle name="Hyperlink 4 10" xfId="1163"/>
    <cellStyle name="Hyperlink 4 10 2" xfId="5584"/>
    <cellStyle name="Hyperlink 4 10 3" xfId="7794"/>
    <cellStyle name="Hyperlink 4 10 4" xfId="3373"/>
    <cellStyle name="Hyperlink 4 11" xfId="4479"/>
    <cellStyle name="Hyperlink 4 12" xfId="6689"/>
    <cellStyle name="Hyperlink 4 13" xfId="2268"/>
    <cellStyle name="Hyperlink 4 2" xfId="63"/>
    <cellStyle name="Hyperlink 4 2 10" xfId="4484"/>
    <cellStyle name="Hyperlink 4 2 11" xfId="6694"/>
    <cellStyle name="Hyperlink 4 2 12" xfId="2273"/>
    <cellStyle name="Hyperlink 4 2 2" xfId="73"/>
    <cellStyle name="Hyperlink 4 2 2 10" xfId="6704"/>
    <cellStyle name="Hyperlink 4 2 2 11" xfId="2283"/>
    <cellStyle name="Hyperlink 4 2 2 2" xfId="93"/>
    <cellStyle name="Hyperlink 4 2 2 2 10" xfId="2303"/>
    <cellStyle name="Hyperlink 4 2 2 2 2" xfId="139"/>
    <cellStyle name="Hyperlink 4 2 2 2 2 2" xfId="231"/>
    <cellStyle name="Hyperlink 4 2 2 2 2 2 2" xfId="507"/>
    <cellStyle name="Hyperlink 4 2 2 2 2 2 2 2" xfId="1059"/>
    <cellStyle name="Hyperlink 4 2 2 2 2 2 2 2 2" xfId="2164"/>
    <cellStyle name="Hyperlink 4 2 2 2 2 2 2 2 2 2" xfId="6585"/>
    <cellStyle name="Hyperlink 4 2 2 2 2 2 2 2 2 3" xfId="8795"/>
    <cellStyle name="Hyperlink 4 2 2 2 2 2 2 2 2 4" xfId="4374"/>
    <cellStyle name="Hyperlink 4 2 2 2 2 2 2 2 3" xfId="5480"/>
    <cellStyle name="Hyperlink 4 2 2 2 2 2 2 2 4" xfId="7690"/>
    <cellStyle name="Hyperlink 4 2 2 2 2 2 2 2 5" xfId="3269"/>
    <cellStyle name="Hyperlink 4 2 2 2 2 2 2 3" xfId="1612"/>
    <cellStyle name="Hyperlink 4 2 2 2 2 2 2 3 2" xfId="6033"/>
    <cellStyle name="Hyperlink 4 2 2 2 2 2 2 3 3" xfId="8243"/>
    <cellStyle name="Hyperlink 4 2 2 2 2 2 2 3 4" xfId="3822"/>
    <cellStyle name="Hyperlink 4 2 2 2 2 2 2 4" xfId="4928"/>
    <cellStyle name="Hyperlink 4 2 2 2 2 2 2 5" xfId="7138"/>
    <cellStyle name="Hyperlink 4 2 2 2 2 2 2 6" xfId="2717"/>
    <cellStyle name="Hyperlink 4 2 2 2 2 2 3" xfId="783"/>
    <cellStyle name="Hyperlink 4 2 2 2 2 2 3 2" xfId="1888"/>
    <cellStyle name="Hyperlink 4 2 2 2 2 2 3 2 2" xfId="6309"/>
    <cellStyle name="Hyperlink 4 2 2 2 2 2 3 2 3" xfId="8519"/>
    <cellStyle name="Hyperlink 4 2 2 2 2 2 3 2 4" xfId="4098"/>
    <cellStyle name="Hyperlink 4 2 2 2 2 2 3 3" xfId="5204"/>
    <cellStyle name="Hyperlink 4 2 2 2 2 2 3 4" xfId="7414"/>
    <cellStyle name="Hyperlink 4 2 2 2 2 2 3 5" xfId="2993"/>
    <cellStyle name="Hyperlink 4 2 2 2 2 2 4" xfId="1336"/>
    <cellStyle name="Hyperlink 4 2 2 2 2 2 4 2" xfId="5757"/>
    <cellStyle name="Hyperlink 4 2 2 2 2 2 4 3" xfId="7967"/>
    <cellStyle name="Hyperlink 4 2 2 2 2 2 4 4" xfId="3546"/>
    <cellStyle name="Hyperlink 4 2 2 2 2 2 5" xfId="4652"/>
    <cellStyle name="Hyperlink 4 2 2 2 2 2 6" xfId="6862"/>
    <cellStyle name="Hyperlink 4 2 2 2 2 2 7" xfId="2441"/>
    <cellStyle name="Hyperlink 4 2 2 2 2 3" xfId="323"/>
    <cellStyle name="Hyperlink 4 2 2 2 2 3 2" xfId="599"/>
    <cellStyle name="Hyperlink 4 2 2 2 2 3 2 2" xfId="1151"/>
    <cellStyle name="Hyperlink 4 2 2 2 2 3 2 2 2" xfId="2256"/>
    <cellStyle name="Hyperlink 4 2 2 2 2 3 2 2 2 2" xfId="6677"/>
    <cellStyle name="Hyperlink 4 2 2 2 2 3 2 2 2 3" xfId="8887"/>
    <cellStyle name="Hyperlink 4 2 2 2 2 3 2 2 2 4" xfId="4466"/>
    <cellStyle name="Hyperlink 4 2 2 2 2 3 2 2 3" xfId="5572"/>
    <cellStyle name="Hyperlink 4 2 2 2 2 3 2 2 4" xfId="7782"/>
    <cellStyle name="Hyperlink 4 2 2 2 2 3 2 2 5" xfId="3361"/>
    <cellStyle name="Hyperlink 4 2 2 2 2 3 2 3" xfId="1704"/>
    <cellStyle name="Hyperlink 4 2 2 2 2 3 2 3 2" xfId="6125"/>
    <cellStyle name="Hyperlink 4 2 2 2 2 3 2 3 3" xfId="8335"/>
    <cellStyle name="Hyperlink 4 2 2 2 2 3 2 3 4" xfId="3914"/>
    <cellStyle name="Hyperlink 4 2 2 2 2 3 2 4" xfId="5020"/>
    <cellStyle name="Hyperlink 4 2 2 2 2 3 2 5" xfId="7230"/>
    <cellStyle name="Hyperlink 4 2 2 2 2 3 2 6" xfId="2809"/>
    <cellStyle name="Hyperlink 4 2 2 2 2 3 3" xfId="875"/>
    <cellStyle name="Hyperlink 4 2 2 2 2 3 3 2" xfId="1980"/>
    <cellStyle name="Hyperlink 4 2 2 2 2 3 3 2 2" xfId="6401"/>
    <cellStyle name="Hyperlink 4 2 2 2 2 3 3 2 3" xfId="8611"/>
    <cellStyle name="Hyperlink 4 2 2 2 2 3 3 2 4" xfId="4190"/>
    <cellStyle name="Hyperlink 4 2 2 2 2 3 3 3" xfId="5296"/>
    <cellStyle name="Hyperlink 4 2 2 2 2 3 3 4" xfId="7506"/>
    <cellStyle name="Hyperlink 4 2 2 2 2 3 3 5" xfId="3085"/>
    <cellStyle name="Hyperlink 4 2 2 2 2 3 4" xfId="1428"/>
    <cellStyle name="Hyperlink 4 2 2 2 2 3 4 2" xfId="5849"/>
    <cellStyle name="Hyperlink 4 2 2 2 2 3 4 3" xfId="8059"/>
    <cellStyle name="Hyperlink 4 2 2 2 2 3 4 4" xfId="3638"/>
    <cellStyle name="Hyperlink 4 2 2 2 2 3 5" xfId="4744"/>
    <cellStyle name="Hyperlink 4 2 2 2 2 3 6" xfId="6954"/>
    <cellStyle name="Hyperlink 4 2 2 2 2 3 7" xfId="2533"/>
    <cellStyle name="Hyperlink 4 2 2 2 2 4" xfId="415"/>
    <cellStyle name="Hyperlink 4 2 2 2 2 4 2" xfId="967"/>
    <cellStyle name="Hyperlink 4 2 2 2 2 4 2 2" xfId="2072"/>
    <cellStyle name="Hyperlink 4 2 2 2 2 4 2 2 2" xfId="6493"/>
    <cellStyle name="Hyperlink 4 2 2 2 2 4 2 2 3" xfId="8703"/>
    <cellStyle name="Hyperlink 4 2 2 2 2 4 2 2 4" xfId="4282"/>
    <cellStyle name="Hyperlink 4 2 2 2 2 4 2 3" xfId="5388"/>
    <cellStyle name="Hyperlink 4 2 2 2 2 4 2 4" xfId="7598"/>
    <cellStyle name="Hyperlink 4 2 2 2 2 4 2 5" xfId="3177"/>
    <cellStyle name="Hyperlink 4 2 2 2 2 4 3" xfId="1520"/>
    <cellStyle name="Hyperlink 4 2 2 2 2 4 3 2" xfId="5941"/>
    <cellStyle name="Hyperlink 4 2 2 2 2 4 3 3" xfId="8151"/>
    <cellStyle name="Hyperlink 4 2 2 2 2 4 3 4" xfId="3730"/>
    <cellStyle name="Hyperlink 4 2 2 2 2 4 4" xfId="4836"/>
    <cellStyle name="Hyperlink 4 2 2 2 2 4 5" xfId="7046"/>
    <cellStyle name="Hyperlink 4 2 2 2 2 4 6" xfId="2625"/>
    <cellStyle name="Hyperlink 4 2 2 2 2 5" xfId="691"/>
    <cellStyle name="Hyperlink 4 2 2 2 2 5 2" xfId="1796"/>
    <cellStyle name="Hyperlink 4 2 2 2 2 5 2 2" xfId="6217"/>
    <cellStyle name="Hyperlink 4 2 2 2 2 5 2 3" xfId="8427"/>
    <cellStyle name="Hyperlink 4 2 2 2 2 5 2 4" xfId="4006"/>
    <cellStyle name="Hyperlink 4 2 2 2 2 5 3" xfId="5112"/>
    <cellStyle name="Hyperlink 4 2 2 2 2 5 4" xfId="7322"/>
    <cellStyle name="Hyperlink 4 2 2 2 2 5 5" xfId="2901"/>
    <cellStyle name="Hyperlink 4 2 2 2 2 6" xfId="1244"/>
    <cellStyle name="Hyperlink 4 2 2 2 2 6 2" xfId="5665"/>
    <cellStyle name="Hyperlink 4 2 2 2 2 6 3" xfId="7875"/>
    <cellStyle name="Hyperlink 4 2 2 2 2 6 4" xfId="3454"/>
    <cellStyle name="Hyperlink 4 2 2 2 2 7" xfId="4560"/>
    <cellStyle name="Hyperlink 4 2 2 2 2 8" xfId="6770"/>
    <cellStyle name="Hyperlink 4 2 2 2 2 9" xfId="2349"/>
    <cellStyle name="Hyperlink 4 2 2 2 3" xfId="185"/>
    <cellStyle name="Hyperlink 4 2 2 2 3 2" xfId="461"/>
    <cellStyle name="Hyperlink 4 2 2 2 3 2 2" xfId="1013"/>
    <cellStyle name="Hyperlink 4 2 2 2 3 2 2 2" xfId="2118"/>
    <cellStyle name="Hyperlink 4 2 2 2 3 2 2 2 2" xfId="6539"/>
    <cellStyle name="Hyperlink 4 2 2 2 3 2 2 2 3" xfId="8749"/>
    <cellStyle name="Hyperlink 4 2 2 2 3 2 2 2 4" xfId="4328"/>
    <cellStyle name="Hyperlink 4 2 2 2 3 2 2 3" xfId="5434"/>
    <cellStyle name="Hyperlink 4 2 2 2 3 2 2 4" xfId="7644"/>
    <cellStyle name="Hyperlink 4 2 2 2 3 2 2 5" xfId="3223"/>
    <cellStyle name="Hyperlink 4 2 2 2 3 2 3" xfId="1566"/>
    <cellStyle name="Hyperlink 4 2 2 2 3 2 3 2" xfId="5987"/>
    <cellStyle name="Hyperlink 4 2 2 2 3 2 3 3" xfId="8197"/>
    <cellStyle name="Hyperlink 4 2 2 2 3 2 3 4" xfId="3776"/>
    <cellStyle name="Hyperlink 4 2 2 2 3 2 4" xfId="4882"/>
    <cellStyle name="Hyperlink 4 2 2 2 3 2 5" xfId="7092"/>
    <cellStyle name="Hyperlink 4 2 2 2 3 2 6" xfId="2671"/>
    <cellStyle name="Hyperlink 4 2 2 2 3 3" xfId="737"/>
    <cellStyle name="Hyperlink 4 2 2 2 3 3 2" xfId="1842"/>
    <cellStyle name="Hyperlink 4 2 2 2 3 3 2 2" xfId="6263"/>
    <cellStyle name="Hyperlink 4 2 2 2 3 3 2 3" xfId="8473"/>
    <cellStyle name="Hyperlink 4 2 2 2 3 3 2 4" xfId="4052"/>
    <cellStyle name="Hyperlink 4 2 2 2 3 3 3" xfId="5158"/>
    <cellStyle name="Hyperlink 4 2 2 2 3 3 4" xfId="7368"/>
    <cellStyle name="Hyperlink 4 2 2 2 3 3 5" xfId="2947"/>
    <cellStyle name="Hyperlink 4 2 2 2 3 4" xfId="1290"/>
    <cellStyle name="Hyperlink 4 2 2 2 3 4 2" xfId="5711"/>
    <cellStyle name="Hyperlink 4 2 2 2 3 4 3" xfId="7921"/>
    <cellStyle name="Hyperlink 4 2 2 2 3 4 4" xfId="3500"/>
    <cellStyle name="Hyperlink 4 2 2 2 3 5" xfId="4606"/>
    <cellStyle name="Hyperlink 4 2 2 2 3 6" xfId="6816"/>
    <cellStyle name="Hyperlink 4 2 2 2 3 7" xfId="2395"/>
    <cellStyle name="Hyperlink 4 2 2 2 4" xfId="277"/>
    <cellStyle name="Hyperlink 4 2 2 2 4 2" xfId="553"/>
    <cellStyle name="Hyperlink 4 2 2 2 4 2 2" xfId="1105"/>
    <cellStyle name="Hyperlink 4 2 2 2 4 2 2 2" xfId="2210"/>
    <cellStyle name="Hyperlink 4 2 2 2 4 2 2 2 2" xfId="6631"/>
    <cellStyle name="Hyperlink 4 2 2 2 4 2 2 2 3" xfId="8841"/>
    <cellStyle name="Hyperlink 4 2 2 2 4 2 2 2 4" xfId="4420"/>
    <cellStyle name="Hyperlink 4 2 2 2 4 2 2 3" xfId="5526"/>
    <cellStyle name="Hyperlink 4 2 2 2 4 2 2 4" xfId="7736"/>
    <cellStyle name="Hyperlink 4 2 2 2 4 2 2 5" xfId="3315"/>
    <cellStyle name="Hyperlink 4 2 2 2 4 2 3" xfId="1658"/>
    <cellStyle name="Hyperlink 4 2 2 2 4 2 3 2" xfId="6079"/>
    <cellStyle name="Hyperlink 4 2 2 2 4 2 3 3" xfId="8289"/>
    <cellStyle name="Hyperlink 4 2 2 2 4 2 3 4" xfId="3868"/>
    <cellStyle name="Hyperlink 4 2 2 2 4 2 4" xfId="4974"/>
    <cellStyle name="Hyperlink 4 2 2 2 4 2 5" xfId="7184"/>
    <cellStyle name="Hyperlink 4 2 2 2 4 2 6" xfId="2763"/>
    <cellStyle name="Hyperlink 4 2 2 2 4 3" xfId="829"/>
    <cellStyle name="Hyperlink 4 2 2 2 4 3 2" xfId="1934"/>
    <cellStyle name="Hyperlink 4 2 2 2 4 3 2 2" xfId="6355"/>
    <cellStyle name="Hyperlink 4 2 2 2 4 3 2 3" xfId="8565"/>
    <cellStyle name="Hyperlink 4 2 2 2 4 3 2 4" xfId="4144"/>
    <cellStyle name="Hyperlink 4 2 2 2 4 3 3" xfId="5250"/>
    <cellStyle name="Hyperlink 4 2 2 2 4 3 4" xfId="7460"/>
    <cellStyle name="Hyperlink 4 2 2 2 4 3 5" xfId="3039"/>
    <cellStyle name="Hyperlink 4 2 2 2 4 4" xfId="1382"/>
    <cellStyle name="Hyperlink 4 2 2 2 4 4 2" xfId="5803"/>
    <cellStyle name="Hyperlink 4 2 2 2 4 4 3" xfId="8013"/>
    <cellStyle name="Hyperlink 4 2 2 2 4 4 4" xfId="3592"/>
    <cellStyle name="Hyperlink 4 2 2 2 4 5" xfId="4698"/>
    <cellStyle name="Hyperlink 4 2 2 2 4 6" xfId="6908"/>
    <cellStyle name="Hyperlink 4 2 2 2 4 7" xfId="2487"/>
    <cellStyle name="Hyperlink 4 2 2 2 5" xfId="369"/>
    <cellStyle name="Hyperlink 4 2 2 2 5 2" xfId="921"/>
    <cellStyle name="Hyperlink 4 2 2 2 5 2 2" xfId="2026"/>
    <cellStyle name="Hyperlink 4 2 2 2 5 2 2 2" xfId="6447"/>
    <cellStyle name="Hyperlink 4 2 2 2 5 2 2 3" xfId="8657"/>
    <cellStyle name="Hyperlink 4 2 2 2 5 2 2 4" xfId="4236"/>
    <cellStyle name="Hyperlink 4 2 2 2 5 2 3" xfId="5342"/>
    <cellStyle name="Hyperlink 4 2 2 2 5 2 4" xfId="7552"/>
    <cellStyle name="Hyperlink 4 2 2 2 5 2 5" xfId="3131"/>
    <cellStyle name="Hyperlink 4 2 2 2 5 3" xfId="1474"/>
    <cellStyle name="Hyperlink 4 2 2 2 5 3 2" xfId="5895"/>
    <cellStyle name="Hyperlink 4 2 2 2 5 3 3" xfId="8105"/>
    <cellStyle name="Hyperlink 4 2 2 2 5 3 4" xfId="3684"/>
    <cellStyle name="Hyperlink 4 2 2 2 5 4" xfId="4790"/>
    <cellStyle name="Hyperlink 4 2 2 2 5 5" xfId="7000"/>
    <cellStyle name="Hyperlink 4 2 2 2 5 6" xfId="2579"/>
    <cellStyle name="Hyperlink 4 2 2 2 6" xfId="645"/>
    <cellStyle name="Hyperlink 4 2 2 2 6 2" xfId="1750"/>
    <cellStyle name="Hyperlink 4 2 2 2 6 2 2" xfId="6171"/>
    <cellStyle name="Hyperlink 4 2 2 2 6 2 3" xfId="8381"/>
    <cellStyle name="Hyperlink 4 2 2 2 6 2 4" xfId="3960"/>
    <cellStyle name="Hyperlink 4 2 2 2 6 3" xfId="5066"/>
    <cellStyle name="Hyperlink 4 2 2 2 6 4" xfId="7276"/>
    <cellStyle name="Hyperlink 4 2 2 2 6 5" xfId="2855"/>
    <cellStyle name="Hyperlink 4 2 2 2 7" xfId="1198"/>
    <cellStyle name="Hyperlink 4 2 2 2 7 2" xfId="5619"/>
    <cellStyle name="Hyperlink 4 2 2 2 7 3" xfId="7829"/>
    <cellStyle name="Hyperlink 4 2 2 2 7 4" xfId="3408"/>
    <cellStyle name="Hyperlink 4 2 2 2 8" xfId="4514"/>
    <cellStyle name="Hyperlink 4 2 2 2 9" xfId="6724"/>
    <cellStyle name="Hyperlink 4 2 2 3" xfId="119"/>
    <cellStyle name="Hyperlink 4 2 2 3 2" xfId="211"/>
    <cellStyle name="Hyperlink 4 2 2 3 2 2" xfId="487"/>
    <cellStyle name="Hyperlink 4 2 2 3 2 2 2" xfId="1039"/>
    <cellStyle name="Hyperlink 4 2 2 3 2 2 2 2" xfId="2144"/>
    <cellStyle name="Hyperlink 4 2 2 3 2 2 2 2 2" xfId="6565"/>
    <cellStyle name="Hyperlink 4 2 2 3 2 2 2 2 3" xfId="8775"/>
    <cellStyle name="Hyperlink 4 2 2 3 2 2 2 2 4" xfId="4354"/>
    <cellStyle name="Hyperlink 4 2 2 3 2 2 2 3" xfId="5460"/>
    <cellStyle name="Hyperlink 4 2 2 3 2 2 2 4" xfId="7670"/>
    <cellStyle name="Hyperlink 4 2 2 3 2 2 2 5" xfId="3249"/>
    <cellStyle name="Hyperlink 4 2 2 3 2 2 3" xfId="1592"/>
    <cellStyle name="Hyperlink 4 2 2 3 2 2 3 2" xfId="6013"/>
    <cellStyle name="Hyperlink 4 2 2 3 2 2 3 3" xfId="8223"/>
    <cellStyle name="Hyperlink 4 2 2 3 2 2 3 4" xfId="3802"/>
    <cellStyle name="Hyperlink 4 2 2 3 2 2 4" xfId="4908"/>
    <cellStyle name="Hyperlink 4 2 2 3 2 2 5" xfId="7118"/>
    <cellStyle name="Hyperlink 4 2 2 3 2 2 6" xfId="2697"/>
    <cellStyle name="Hyperlink 4 2 2 3 2 3" xfId="763"/>
    <cellStyle name="Hyperlink 4 2 2 3 2 3 2" xfId="1868"/>
    <cellStyle name="Hyperlink 4 2 2 3 2 3 2 2" xfId="6289"/>
    <cellStyle name="Hyperlink 4 2 2 3 2 3 2 3" xfId="8499"/>
    <cellStyle name="Hyperlink 4 2 2 3 2 3 2 4" xfId="4078"/>
    <cellStyle name="Hyperlink 4 2 2 3 2 3 3" xfId="5184"/>
    <cellStyle name="Hyperlink 4 2 2 3 2 3 4" xfId="7394"/>
    <cellStyle name="Hyperlink 4 2 2 3 2 3 5" xfId="2973"/>
    <cellStyle name="Hyperlink 4 2 2 3 2 4" xfId="1316"/>
    <cellStyle name="Hyperlink 4 2 2 3 2 4 2" xfId="5737"/>
    <cellStyle name="Hyperlink 4 2 2 3 2 4 3" xfId="7947"/>
    <cellStyle name="Hyperlink 4 2 2 3 2 4 4" xfId="3526"/>
    <cellStyle name="Hyperlink 4 2 2 3 2 5" xfId="4632"/>
    <cellStyle name="Hyperlink 4 2 2 3 2 6" xfId="6842"/>
    <cellStyle name="Hyperlink 4 2 2 3 2 7" xfId="2421"/>
    <cellStyle name="Hyperlink 4 2 2 3 3" xfId="303"/>
    <cellStyle name="Hyperlink 4 2 2 3 3 2" xfId="579"/>
    <cellStyle name="Hyperlink 4 2 2 3 3 2 2" xfId="1131"/>
    <cellStyle name="Hyperlink 4 2 2 3 3 2 2 2" xfId="2236"/>
    <cellStyle name="Hyperlink 4 2 2 3 3 2 2 2 2" xfId="6657"/>
    <cellStyle name="Hyperlink 4 2 2 3 3 2 2 2 3" xfId="8867"/>
    <cellStyle name="Hyperlink 4 2 2 3 3 2 2 2 4" xfId="4446"/>
    <cellStyle name="Hyperlink 4 2 2 3 3 2 2 3" xfId="5552"/>
    <cellStyle name="Hyperlink 4 2 2 3 3 2 2 4" xfId="7762"/>
    <cellStyle name="Hyperlink 4 2 2 3 3 2 2 5" xfId="3341"/>
    <cellStyle name="Hyperlink 4 2 2 3 3 2 3" xfId="1684"/>
    <cellStyle name="Hyperlink 4 2 2 3 3 2 3 2" xfId="6105"/>
    <cellStyle name="Hyperlink 4 2 2 3 3 2 3 3" xfId="8315"/>
    <cellStyle name="Hyperlink 4 2 2 3 3 2 3 4" xfId="3894"/>
    <cellStyle name="Hyperlink 4 2 2 3 3 2 4" xfId="5000"/>
    <cellStyle name="Hyperlink 4 2 2 3 3 2 5" xfId="7210"/>
    <cellStyle name="Hyperlink 4 2 2 3 3 2 6" xfId="2789"/>
    <cellStyle name="Hyperlink 4 2 2 3 3 3" xfId="855"/>
    <cellStyle name="Hyperlink 4 2 2 3 3 3 2" xfId="1960"/>
    <cellStyle name="Hyperlink 4 2 2 3 3 3 2 2" xfId="6381"/>
    <cellStyle name="Hyperlink 4 2 2 3 3 3 2 3" xfId="8591"/>
    <cellStyle name="Hyperlink 4 2 2 3 3 3 2 4" xfId="4170"/>
    <cellStyle name="Hyperlink 4 2 2 3 3 3 3" xfId="5276"/>
    <cellStyle name="Hyperlink 4 2 2 3 3 3 4" xfId="7486"/>
    <cellStyle name="Hyperlink 4 2 2 3 3 3 5" xfId="3065"/>
    <cellStyle name="Hyperlink 4 2 2 3 3 4" xfId="1408"/>
    <cellStyle name="Hyperlink 4 2 2 3 3 4 2" xfId="5829"/>
    <cellStyle name="Hyperlink 4 2 2 3 3 4 3" xfId="8039"/>
    <cellStyle name="Hyperlink 4 2 2 3 3 4 4" xfId="3618"/>
    <cellStyle name="Hyperlink 4 2 2 3 3 5" xfId="4724"/>
    <cellStyle name="Hyperlink 4 2 2 3 3 6" xfId="6934"/>
    <cellStyle name="Hyperlink 4 2 2 3 3 7" xfId="2513"/>
    <cellStyle name="Hyperlink 4 2 2 3 4" xfId="395"/>
    <cellStyle name="Hyperlink 4 2 2 3 4 2" xfId="947"/>
    <cellStyle name="Hyperlink 4 2 2 3 4 2 2" xfId="2052"/>
    <cellStyle name="Hyperlink 4 2 2 3 4 2 2 2" xfId="6473"/>
    <cellStyle name="Hyperlink 4 2 2 3 4 2 2 3" xfId="8683"/>
    <cellStyle name="Hyperlink 4 2 2 3 4 2 2 4" xfId="4262"/>
    <cellStyle name="Hyperlink 4 2 2 3 4 2 3" xfId="5368"/>
    <cellStyle name="Hyperlink 4 2 2 3 4 2 4" xfId="7578"/>
    <cellStyle name="Hyperlink 4 2 2 3 4 2 5" xfId="3157"/>
    <cellStyle name="Hyperlink 4 2 2 3 4 3" xfId="1500"/>
    <cellStyle name="Hyperlink 4 2 2 3 4 3 2" xfId="5921"/>
    <cellStyle name="Hyperlink 4 2 2 3 4 3 3" xfId="8131"/>
    <cellStyle name="Hyperlink 4 2 2 3 4 3 4" xfId="3710"/>
    <cellStyle name="Hyperlink 4 2 2 3 4 4" xfId="4816"/>
    <cellStyle name="Hyperlink 4 2 2 3 4 5" xfId="7026"/>
    <cellStyle name="Hyperlink 4 2 2 3 4 6" xfId="2605"/>
    <cellStyle name="Hyperlink 4 2 2 3 5" xfId="671"/>
    <cellStyle name="Hyperlink 4 2 2 3 5 2" xfId="1776"/>
    <cellStyle name="Hyperlink 4 2 2 3 5 2 2" xfId="6197"/>
    <cellStyle name="Hyperlink 4 2 2 3 5 2 3" xfId="8407"/>
    <cellStyle name="Hyperlink 4 2 2 3 5 2 4" xfId="3986"/>
    <cellStyle name="Hyperlink 4 2 2 3 5 3" xfId="5092"/>
    <cellStyle name="Hyperlink 4 2 2 3 5 4" xfId="7302"/>
    <cellStyle name="Hyperlink 4 2 2 3 5 5" xfId="2881"/>
    <cellStyle name="Hyperlink 4 2 2 3 6" xfId="1224"/>
    <cellStyle name="Hyperlink 4 2 2 3 6 2" xfId="5645"/>
    <cellStyle name="Hyperlink 4 2 2 3 6 3" xfId="7855"/>
    <cellStyle name="Hyperlink 4 2 2 3 6 4" xfId="3434"/>
    <cellStyle name="Hyperlink 4 2 2 3 7" xfId="4540"/>
    <cellStyle name="Hyperlink 4 2 2 3 8" xfId="6750"/>
    <cellStyle name="Hyperlink 4 2 2 3 9" xfId="2329"/>
    <cellStyle name="Hyperlink 4 2 2 4" xfId="165"/>
    <cellStyle name="Hyperlink 4 2 2 4 2" xfId="441"/>
    <cellStyle name="Hyperlink 4 2 2 4 2 2" xfId="993"/>
    <cellStyle name="Hyperlink 4 2 2 4 2 2 2" xfId="2098"/>
    <cellStyle name="Hyperlink 4 2 2 4 2 2 2 2" xfId="6519"/>
    <cellStyle name="Hyperlink 4 2 2 4 2 2 2 3" xfId="8729"/>
    <cellStyle name="Hyperlink 4 2 2 4 2 2 2 4" xfId="4308"/>
    <cellStyle name="Hyperlink 4 2 2 4 2 2 3" xfId="5414"/>
    <cellStyle name="Hyperlink 4 2 2 4 2 2 4" xfId="7624"/>
    <cellStyle name="Hyperlink 4 2 2 4 2 2 5" xfId="3203"/>
    <cellStyle name="Hyperlink 4 2 2 4 2 3" xfId="1546"/>
    <cellStyle name="Hyperlink 4 2 2 4 2 3 2" xfId="5967"/>
    <cellStyle name="Hyperlink 4 2 2 4 2 3 3" xfId="8177"/>
    <cellStyle name="Hyperlink 4 2 2 4 2 3 4" xfId="3756"/>
    <cellStyle name="Hyperlink 4 2 2 4 2 4" xfId="4862"/>
    <cellStyle name="Hyperlink 4 2 2 4 2 5" xfId="7072"/>
    <cellStyle name="Hyperlink 4 2 2 4 2 6" xfId="2651"/>
    <cellStyle name="Hyperlink 4 2 2 4 3" xfId="717"/>
    <cellStyle name="Hyperlink 4 2 2 4 3 2" xfId="1822"/>
    <cellStyle name="Hyperlink 4 2 2 4 3 2 2" xfId="6243"/>
    <cellStyle name="Hyperlink 4 2 2 4 3 2 3" xfId="8453"/>
    <cellStyle name="Hyperlink 4 2 2 4 3 2 4" xfId="4032"/>
    <cellStyle name="Hyperlink 4 2 2 4 3 3" xfId="5138"/>
    <cellStyle name="Hyperlink 4 2 2 4 3 4" xfId="7348"/>
    <cellStyle name="Hyperlink 4 2 2 4 3 5" xfId="2927"/>
    <cellStyle name="Hyperlink 4 2 2 4 4" xfId="1270"/>
    <cellStyle name="Hyperlink 4 2 2 4 4 2" xfId="5691"/>
    <cellStyle name="Hyperlink 4 2 2 4 4 3" xfId="7901"/>
    <cellStyle name="Hyperlink 4 2 2 4 4 4" xfId="3480"/>
    <cellStyle name="Hyperlink 4 2 2 4 5" xfId="4586"/>
    <cellStyle name="Hyperlink 4 2 2 4 6" xfId="6796"/>
    <cellStyle name="Hyperlink 4 2 2 4 7" xfId="2375"/>
    <cellStyle name="Hyperlink 4 2 2 5" xfId="257"/>
    <cellStyle name="Hyperlink 4 2 2 5 2" xfId="533"/>
    <cellStyle name="Hyperlink 4 2 2 5 2 2" xfId="1085"/>
    <cellStyle name="Hyperlink 4 2 2 5 2 2 2" xfId="2190"/>
    <cellStyle name="Hyperlink 4 2 2 5 2 2 2 2" xfId="6611"/>
    <cellStyle name="Hyperlink 4 2 2 5 2 2 2 3" xfId="8821"/>
    <cellStyle name="Hyperlink 4 2 2 5 2 2 2 4" xfId="4400"/>
    <cellStyle name="Hyperlink 4 2 2 5 2 2 3" xfId="5506"/>
    <cellStyle name="Hyperlink 4 2 2 5 2 2 4" xfId="7716"/>
    <cellStyle name="Hyperlink 4 2 2 5 2 2 5" xfId="3295"/>
    <cellStyle name="Hyperlink 4 2 2 5 2 3" xfId="1638"/>
    <cellStyle name="Hyperlink 4 2 2 5 2 3 2" xfId="6059"/>
    <cellStyle name="Hyperlink 4 2 2 5 2 3 3" xfId="8269"/>
    <cellStyle name="Hyperlink 4 2 2 5 2 3 4" xfId="3848"/>
    <cellStyle name="Hyperlink 4 2 2 5 2 4" xfId="4954"/>
    <cellStyle name="Hyperlink 4 2 2 5 2 5" xfId="7164"/>
    <cellStyle name="Hyperlink 4 2 2 5 2 6" xfId="2743"/>
    <cellStyle name="Hyperlink 4 2 2 5 3" xfId="809"/>
    <cellStyle name="Hyperlink 4 2 2 5 3 2" xfId="1914"/>
    <cellStyle name="Hyperlink 4 2 2 5 3 2 2" xfId="6335"/>
    <cellStyle name="Hyperlink 4 2 2 5 3 2 3" xfId="8545"/>
    <cellStyle name="Hyperlink 4 2 2 5 3 2 4" xfId="4124"/>
    <cellStyle name="Hyperlink 4 2 2 5 3 3" xfId="5230"/>
    <cellStyle name="Hyperlink 4 2 2 5 3 4" xfId="7440"/>
    <cellStyle name="Hyperlink 4 2 2 5 3 5" xfId="3019"/>
    <cellStyle name="Hyperlink 4 2 2 5 4" xfId="1362"/>
    <cellStyle name="Hyperlink 4 2 2 5 4 2" xfId="5783"/>
    <cellStyle name="Hyperlink 4 2 2 5 4 3" xfId="7993"/>
    <cellStyle name="Hyperlink 4 2 2 5 4 4" xfId="3572"/>
    <cellStyle name="Hyperlink 4 2 2 5 5" xfId="4678"/>
    <cellStyle name="Hyperlink 4 2 2 5 6" xfId="6888"/>
    <cellStyle name="Hyperlink 4 2 2 5 7" xfId="2467"/>
    <cellStyle name="Hyperlink 4 2 2 6" xfId="349"/>
    <cellStyle name="Hyperlink 4 2 2 6 2" xfId="901"/>
    <cellStyle name="Hyperlink 4 2 2 6 2 2" xfId="2006"/>
    <cellStyle name="Hyperlink 4 2 2 6 2 2 2" xfId="6427"/>
    <cellStyle name="Hyperlink 4 2 2 6 2 2 3" xfId="8637"/>
    <cellStyle name="Hyperlink 4 2 2 6 2 2 4" xfId="4216"/>
    <cellStyle name="Hyperlink 4 2 2 6 2 3" xfId="5322"/>
    <cellStyle name="Hyperlink 4 2 2 6 2 4" xfId="7532"/>
    <cellStyle name="Hyperlink 4 2 2 6 2 5" xfId="3111"/>
    <cellStyle name="Hyperlink 4 2 2 6 3" xfId="1454"/>
    <cellStyle name="Hyperlink 4 2 2 6 3 2" xfId="5875"/>
    <cellStyle name="Hyperlink 4 2 2 6 3 3" xfId="8085"/>
    <cellStyle name="Hyperlink 4 2 2 6 3 4" xfId="3664"/>
    <cellStyle name="Hyperlink 4 2 2 6 4" xfId="4770"/>
    <cellStyle name="Hyperlink 4 2 2 6 5" xfId="6980"/>
    <cellStyle name="Hyperlink 4 2 2 6 6" xfId="2559"/>
    <cellStyle name="Hyperlink 4 2 2 7" xfId="625"/>
    <cellStyle name="Hyperlink 4 2 2 7 2" xfId="1730"/>
    <cellStyle name="Hyperlink 4 2 2 7 2 2" xfId="6151"/>
    <cellStyle name="Hyperlink 4 2 2 7 2 3" xfId="8361"/>
    <cellStyle name="Hyperlink 4 2 2 7 2 4" xfId="3940"/>
    <cellStyle name="Hyperlink 4 2 2 7 3" xfId="5046"/>
    <cellStyle name="Hyperlink 4 2 2 7 4" xfId="7256"/>
    <cellStyle name="Hyperlink 4 2 2 7 5" xfId="2835"/>
    <cellStyle name="Hyperlink 4 2 2 8" xfId="1178"/>
    <cellStyle name="Hyperlink 4 2 2 8 2" xfId="5599"/>
    <cellStyle name="Hyperlink 4 2 2 8 3" xfId="7809"/>
    <cellStyle name="Hyperlink 4 2 2 8 4" xfId="3388"/>
    <cellStyle name="Hyperlink 4 2 2 9" xfId="4494"/>
    <cellStyle name="Hyperlink 4 2 3" xfId="83"/>
    <cellStyle name="Hyperlink 4 2 3 10" xfId="2293"/>
    <cellStyle name="Hyperlink 4 2 3 2" xfId="129"/>
    <cellStyle name="Hyperlink 4 2 3 2 2" xfId="221"/>
    <cellStyle name="Hyperlink 4 2 3 2 2 2" xfId="497"/>
    <cellStyle name="Hyperlink 4 2 3 2 2 2 2" xfId="1049"/>
    <cellStyle name="Hyperlink 4 2 3 2 2 2 2 2" xfId="2154"/>
    <cellStyle name="Hyperlink 4 2 3 2 2 2 2 2 2" xfId="6575"/>
    <cellStyle name="Hyperlink 4 2 3 2 2 2 2 2 3" xfId="8785"/>
    <cellStyle name="Hyperlink 4 2 3 2 2 2 2 2 4" xfId="4364"/>
    <cellStyle name="Hyperlink 4 2 3 2 2 2 2 3" xfId="5470"/>
    <cellStyle name="Hyperlink 4 2 3 2 2 2 2 4" xfId="7680"/>
    <cellStyle name="Hyperlink 4 2 3 2 2 2 2 5" xfId="3259"/>
    <cellStyle name="Hyperlink 4 2 3 2 2 2 3" xfId="1602"/>
    <cellStyle name="Hyperlink 4 2 3 2 2 2 3 2" xfId="6023"/>
    <cellStyle name="Hyperlink 4 2 3 2 2 2 3 3" xfId="8233"/>
    <cellStyle name="Hyperlink 4 2 3 2 2 2 3 4" xfId="3812"/>
    <cellStyle name="Hyperlink 4 2 3 2 2 2 4" xfId="4918"/>
    <cellStyle name="Hyperlink 4 2 3 2 2 2 5" xfId="7128"/>
    <cellStyle name="Hyperlink 4 2 3 2 2 2 6" xfId="2707"/>
    <cellStyle name="Hyperlink 4 2 3 2 2 3" xfId="773"/>
    <cellStyle name="Hyperlink 4 2 3 2 2 3 2" xfId="1878"/>
    <cellStyle name="Hyperlink 4 2 3 2 2 3 2 2" xfId="6299"/>
    <cellStyle name="Hyperlink 4 2 3 2 2 3 2 3" xfId="8509"/>
    <cellStyle name="Hyperlink 4 2 3 2 2 3 2 4" xfId="4088"/>
    <cellStyle name="Hyperlink 4 2 3 2 2 3 3" xfId="5194"/>
    <cellStyle name="Hyperlink 4 2 3 2 2 3 4" xfId="7404"/>
    <cellStyle name="Hyperlink 4 2 3 2 2 3 5" xfId="2983"/>
    <cellStyle name="Hyperlink 4 2 3 2 2 4" xfId="1326"/>
    <cellStyle name="Hyperlink 4 2 3 2 2 4 2" xfId="5747"/>
    <cellStyle name="Hyperlink 4 2 3 2 2 4 3" xfId="7957"/>
    <cellStyle name="Hyperlink 4 2 3 2 2 4 4" xfId="3536"/>
    <cellStyle name="Hyperlink 4 2 3 2 2 5" xfId="4642"/>
    <cellStyle name="Hyperlink 4 2 3 2 2 6" xfId="6852"/>
    <cellStyle name="Hyperlink 4 2 3 2 2 7" xfId="2431"/>
    <cellStyle name="Hyperlink 4 2 3 2 3" xfId="313"/>
    <cellStyle name="Hyperlink 4 2 3 2 3 2" xfId="589"/>
    <cellStyle name="Hyperlink 4 2 3 2 3 2 2" xfId="1141"/>
    <cellStyle name="Hyperlink 4 2 3 2 3 2 2 2" xfId="2246"/>
    <cellStyle name="Hyperlink 4 2 3 2 3 2 2 2 2" xfId="6667"/>
    <cellStyle name="Hyperlink 4 2 3 2 3 2 2 2 3" xfId="8877"/>
    <cellStyle name="Hyperlink 4 2 3 2 3 2 2 2 4" xfId="4456"/>
    <cellStyle name="Hyperlink 4 2 3 2 3 2 2 3" xfId="5562"/>
    <cellStyle name="Hyperlink 4 2 3 2 3 2 2 4" xfId="7772"/>
    <cellStyle name="Hyperlink 4 2 3 2 3 2 2 5" xfId="3351"/>
    <cellStyle name="Hyperlink 4 2 3 2 3 2 3" xfId="1694"/>
    <cellStyle name="Hyperlink 4 2 3 2 3 2 3 2" xfId="6115"/>
    <cellStyle name="Hyperlink 4 2 3 2 3 2 3 3" xfId="8325"/>
    <cellStyle name="Hyperlink 4 2 3 2 3 2 3 4" xfId="3904"/>
    <cellStyle name="Hyperlink 4 2 3 2 3 2 4" xfId="5010"/>
    <cellStyle name="Hyperlink 4 2 3 2 3 2 5" xfId="7220"/>
    <cellStyle name="Hyperlink 4 2 3 2 3 2 6" xfId="2799"/>
    <cellStyle name="Hyperlink 4 2 3 2 3 3" xfId="865"/>
    <cellStyle name="Hyperlink 4 2 3 2 3 3 2" xfId="1970"/>
    <cellStyle name="Hyperlink 4 2 3 2 3 3 2 2" xfId="6391"/>
    <cellStyle name="Hyperlink 4 2 3 2 3 3 2 3" xfId="8601"/>
    <cellStyle name="Hyperlink 4 2 3 2 3 3 2 4" xfId="4180"/>
    <cellStyle name="Hyperlink 4 2 3 2 3 3 3" xfId="5286"/>
    <cellStyle name="Hyperlink 4 2 3 2 3 3 4" xfId="7496"/>
    <cellStyle name="Hyperlink 4 2 3 2 3 3 5" xfId="3075"/>
    <cellStyle name="Hyperlink 4 2 3 2 3 4" xfId="1418"/>
    <cellStyle name="Hyperlink 4 2 3 2 3 4 2" xfId="5839"/>
    <cellStyle name="Hyperlink 4 2 3 2 3 4 3" xfId="8049"/>
    <cellStyle name="Hyperlink 4 2 3 2 3 4 4" xfId="3628"/>
    <cellStyle name="Hyperlink 4 2 3 2 3 5" xfId="4734"/>
    <cellStyle name="Hyperlink 4 2 3 2 3 6" xfId="6944"/>
    <cellStyle name="Hyperlink 4 2 3 2 3 7" xfId="2523"/>
    <cellStyle name="Hyperlink 4 2 3 2 4" xfId="405"/>
    <cellStyle name="Hyperlink 4 2 3 2 4 2" xfId="957"/>
    <cellStyle name="Hyperlink 4 2 3 2 4 2 2" xfId="2062"/>
    <cellStyle name="Hyperlink 4 2 3 2 4 2 2 2" xfId="6483"/>
    <cellStyle name="Hyperlink 4 2 3 2 4 2 2 3" xfId="8693"/>
    <cellStyle name="Hyperlink 4 2 3 2 4 2 2 4" xfId="4272"/>
    <cellStyle name="Hyperlink 4 2 3 2 4 2 3" xfId="5378"/>
    <cellStyle name="Hyperlink 4 2 3 2 4 2 4" xfId="7588"/>
    <cellStyle name="Hyperlink 4 2 3 2 4 2 5" xfId="3167"/>
    <cellStyle name="Hyperlink 4 2 3 2 4 3" xfId="1510"/>
    <cellStyle name="Hyperlink 4 2 3 2 4 3 2" xfId="5931"/>
    <cellStyle name="Hyperlink 4 2 3 2 4 3 3" xfId="8141"/>
    <cellStyle name="Hyperlink 4 2 3 2 4 3 4" xfId="3720"/>
    <cellStyle name="Hyperlink 4 2 3 2 4 4" xfId="4826"/>
    <cellStyle name="Hyperlink 4 2 3 2 4 5" xfId="7036"/>
    <cellStyle name="Hyperlink 4 2 3 2 4 6" xfId="2615"/>
    <cellStyle name="Hyperlink 4 2 3 2 5" xfId="681"/>
    <cellStyle name="Hyperlink 4 2 3 2 5 2" xfId="1786"/>
    <cellStyle name="Hyperlink 4 2 3 2 5 2 2" xfId="6207"/>
    <cellStyle name="Hyperlink 4 2 3 2 5 2 3" xfId="8417"/>
    <cellStyle name="Hyperlink 4 2 3 2 5 2 4" xfId="3996"/>
    <cellStyle name="Hyperlink 4 2 3 2 5 3" xfId="5102"/>
    <cellStyle name="Hyperlink 4 2 3 2 5 4" xfId="7312"/>
    <cellStyle name="Hyperlink 4 2 3 2 5 5" xfId="2891"/>
    <cellStyle name="Hyperlink 4 2 3 2 6" xfId="1234"/>
    <cellStyle name="Hyperlink 4 2 3 2 6 2" xfId="5655"/>
    <cellStyle name="Hyperlink 4 2 3 2 6 3" xfId="7865"/>
    <cellStyle name="Hyperlink 4 2 3 2 6 4" xfId="3444"/>
    <cellStyle name="Hyperlink 4 2 3 2 7" xfId="4550"/>
    <cellStyle name="Hyperlink 4 2 3 2 8" xfId="6760"/>
    <cellStyle name="Hyperlink 4 2 3 2 9" xfId="2339"/>
    <cellStyle name="Hyperlink 4 2 3 3" xfId="175"/>
    <cellStyle name="Hyperlink 4 2 3 3 2" xfId="451"/>
    <cellStyle name="Hyperlink 4 2 3 3 2 2" xfId="1003"/>
    <cellStyle name="Hyperlink 4 2 3 3 2 2 2" xfId="2108"/>
    <cellStyle name="Hyperlink 4 2 3 3 2 2 2 2" xfId="6529"/>
    <cellStyle name="Hyperlink 4 2 3 3 2 2 2 3" xfId="8739"/>
    <cellStyle name="Hyperlink 4 2 3 3 2 2 2 4" xfId="4318"/>
    <cellStyle name="Hyperlink 4 2 3 3 2 2 3" xfId="5424"/>
    <cellStyle name="Hyperlink 4 2 3 3 2 2 4" xfId="7634"/>
    <cellStyle name="Hyperlink 4 2 3 3 2 2 5" xfId="3213"/>
    <cellStyle name="Hyperlink 4 2 3 3 2 3" xfId="1556"/>
    <cellStyle name="Hyperlink 4 2 3 3 2 3 2" xfId="5977"/>
    <cellStyle name="Hyperlink 4 2 3 3 2 3 3" xfId="8187"/>
    <cellStyle name="Hyperlink 4 2 3 3 2 3 4" xfId="3766"/>
    <cellStyle name="Hyperlink 4 2 3 3 2 4" xfId="4872"/>
    <cellStyle name="Hyperlink 4 2 3 3 2 5" xfId="7082"/>
    <cellStyle name="Hyperlink 4 2 3 3 2 6" xfId="2661"/>
    <cellStyle name="Hyperlink 4 2 3 3 3" xfId="727"/>
    <cellStyle name="Hyperlink 4 2 3 3 3 2" xfId="1832"/>
    <cellStyle name="Hyperlink 4 2 3 3 3 2 2" xfId="6253"/>
    <cellStyle name="Hyperlink 4 2 3 3 3 2 3" xfId="8463"/>
    <cellStyle name="Hyperlink 4 2 3 3 3 2 4" xfId="4042"/>
    <cellStyle name="Hyperlink 4 2 3 3 3 3" xfId="5148"/>
    <cellStyle name="Hyperlink 4 2 3 3 3 4" xfId="7358"/>
    <cellStyle name="Hyperlink 4 2 3 3 3 5" xfId="2937"/>
    <cellStyle name="Hyperlink 4 2 3 3 4" xfId="1280"/>
    <cellStyle name="Hyperlink 4 2 3 3 4 2" xfId="5701"/>
    <cellStyle name="Hyperlink 4 2 3 3 4 3" xfId="7911"/>
    <cellStyle name="Hyperlink 4 2 3 3 4 4" xfId="3490"/>
    <cellStyle name="Hyperlink 4 2 3 3 5" xfId="4596"/>
    <cellStyle name="Hyperlink 4 2 3 3 6" xfId="6806"/>
    <cellStyle name="Hyperlink 4 2 3 3 7" xfId="2385"/>
    <cellStyle name="Hyperlink 4 2 3 4" xfId="267"/>
    <cellStyle name="Hyperlink 4 2 3 4 2" xfId="543"/>
    <cellStyle name="Hyperlink 4 2 3 4 2 2" xfId="1095"/>
    <cellStyle name="Hyperlink 4 2 3 4 2 2 2" xfId="2200"/>
    <cellStyle name="Hyperlink 4 2 3 4 2 2 2 2" xfId="6621"/>
    <cellStyle name="Hyperlink 4 2 3 4 2 2 2 3" xfId="8831"/>
    <cellStyle name="Hyperlink 4 2 3 4 2 2 2 4" xfId="4410"/>
    <cellStyle name="Hyperlink 4 2 3 4 2 2 3" xfId="5516"/>
    <cellStyle name="Hyperlink 4 2 3 4 2 2 4" xfId="7726"/>
    <cellStyle name="Hyperlink 4 2 3 4 2 2 5" xfId="3305"/>
    <cellStyle name="Hyperlink 4 2 3 4 2 3" xfId="1648"/>
    <cellStyle name="Hyperlink 4 2 3 4 2 3 2" xfId="6069"/>
    <cellStyle name="Hyperlink 4 2 3 4 2 3 3" xfId="8279"/>
    <cellStyle name="Hyperlink 4 2 3 4 2 3 4" xfId="3858"/>
    <cellStyle name="Hyperlink 4 2 3 4 2 4" xfId="4964"/>
    <cellStyle name="Hyperlink 4 2 3 4 2 5" xfId="7174"/>
    <cellStyle name="Hyperlink 4 2 3 4 2 6" xfId="2753"/>
    <cellStyle name="Hyperlink 4 2 3 4 3" xfId="819"/>
    <cellStyle name="Hyperlink 4 2 3 4 3 2" xfId="1924"/>
    <cellStyle name="Hyperlink 4 2 3 4 3 2 2" xfId="6345"/>
    <cellStyle name="Hyperlink 4 2 3 4 3 2 3" xfId="8555"/>
    <cellStyle name="Hyperlink 4 2 3 4 3 2 4" xfId="4134"/>
    <cellStyle name="Hyperlink 4 2 3 4 3 3" xfId="5240"/>
    <cellStyle name="Hyperlink 4 2 3 4 3 4" xfId="7450"/>
    <cellStyle name="Hyperlink 4 2 3 4 3 5" xfId="3029"/>
    <cellStyle name="Hyperlink 4 2 3 4 4" xfId="1372"/>
    <cellStyle name="Hyperlink 4 2 3 4 4 2" xfId="5793"/>
    <cellStyle name="Hyperlink 4 2 3 4 4 3" xfId="8003"/>
    <cellStyle name="Hyperlink 4 2 3 4 4 4" xfId="3582"/>
    <cellStyle name="Hyperlink 4 2 3 4 5" xfId="4688"/>
    <cellStyle name="Hyperlink 4 2 3 4 6" xfId="6898"/>
    <cellStyle name="Hyperlink 4 2 3 4 7" xfId="2477"/>
    <cellStyle name="Hyperlink 4 2 3 5" xfId="359"/>
    <cellStyle name="Hyperlink 4 2 3 5 2" xfId="911"/>
    <cellStyle name="Hyperlink 4 2 3 5 2 2" xfId="2016"/>
    <cellStyle name="Hyperlink 4 2 3 5 2 2 2" xfId="6437"/>
    <cellStyle name="Hyperlink 4 2 3 5 2 2 3" xfId="8647"/>
    <cellStyle name="Hyperlink 4 2 3 5 2 2 4" xfId="4226"/>
    <cellStyle name="Hyperlink 4 2 3 5 2 3" xfId="5332"/>
    <cellStyle name="Hyperlink 4 2 3 5 2 4" xfId="7542"/>
    <cellStyle name="Hyperlink 4 2 3 5 2 5" xfId="3121"/>
    <cellStyle name="Hyperlink 4 2 3 5 3" xfId="1464"/>
    <cellStyle name="Hyperlink 4 2 3 5 3 2" xfId="5885"/>
    <cellStyle name="Hyperlink 4 2 3 5 3 3" xfId="8095"/>
    <cellStyle name="Hyperlink 4 2 3 5 3 4" xfId="3674"/>
    <cellStyle name="Hyperlink 4 2 3 5 4" xfId="4780"/>
    <cellStyle name="Hyperlink 4 2 3 5 5" xfId="6990"/>
    <cellStyle name="Hyperlink 4 2 3 5 6" xfId="2569"/>
    <cellStyle name="Hyperlink 4 2 3 6" xfId="635"/>
    <cellStyle name="Hyperlink 4 2 3 6 2" xfId="1740"/>
    <cellStyle name="Hyperlink 4 2 3 6 2 2" xfId="6161"/>
    <cellStyle name="Hyperlink 4 2 3 6 2 3" xfId="8371"/>
    <cellStyle name="Hyperlink 4 2 3 6 2 4" xfId="3950"/>
    <cellStyle name="Hyperlink 4 2 3 6 3" xfId="5056"/>
    <cellStyle name="Hyperlink 4 2 3 6 4" xfId="7266"/>
    <cellStyle name="Hyperlink 4 2 3 6 5" xfId="2845"/>
    <cellStyle name="Hyperlink 4 2 3 7" xfId="1188"/>
    <cellStyle name="Hyperlink 4 2 3 7 2" xfId="5609"/>
    <cellStyle name="Hyperlink 4 2 3 7 3" xfId="7819"/>
    <cellStyle name="Hyperlink 4 2 3 7 4" xfId="3398"/>
    <cellStyle name="Hyperlink 4 2 3 8" xfId="4504"/>
    <cellStyle name="Hyperlink 4 2 3 9" xfId="6714"/>
    <cellStyle name="Hyperlink 4 2 4" xfId="109"/>
    <cellStyle name="Hyperlink 4 2 4 2" xfId="201"/>
    <cellStyle name="Hyperlink 4 2 4 2 2" xfId="477"/>
    <cellStyle name="Hyperlink 4 2 4 2 2 2" xfId="1029"/>
    <cellStyle name="Hyperlink 4 2 4 2 2 2 2" xfId="2134"/>
    <cellStyle name="Hyperlink 4 2 4 2 2 2 2 2" xfId="6555"/>
    <cellStyle name="Hyperlink 4 2 4 2 2 2 2 3" xfId="8765"/>
    <cellStyle name="Hyperlink 4 2 4 2 2 2 2 4" xfId="4344"/>
    <cellStyle name="Hyperlink 4 2 4 2 2 2 3" xfId="5450"/>
    <cellStyle name="Hyperlink 4 2 4 2 2 2 4" xfId="7660"/>
    <cellStyle name="Hyperlink 4 2 4 2 2 2 5" xfId="3239"/>
    <cellStyle name="Hyperlink 4 2 4 2 2 3" xfId="1582"/>
    <cellStyle name="Hyperlink 4 2 4 2 2 3 2" xfId="6003"/>
    <cellStyle name="Hyperlink 4 2 4 2 2 3 3" xfId="8213"/>
    <cellStyle name="Hyperlink 4 2 4 2 2 3 4" xfId="3792"/>
    <cellStyle name="Hyperlink 4 2 4 2 2 4" xfId="4898"/>
    <cellStyle name="Hyperlink 4 2 4 2 2 5" xfId="7108"/>
    <cellStyle name="Hyperlink 4 2 4 2 2 6" xfId="2687"/>
    <cellStyle name="Hyperlink 4 2 4 2 3" xfId="753"/>
    <cellStyle name="Hyperlink 4 2 4 2 3 2" xfId="1858"/>
    <cellStyle name="Hyperlink 4 2 4 2 3 2 2" xfId="6279"/>
    <cellStyle name="Hyperlink 4 2 4 2 3 2 3" xfId="8489"/>
    <cellStyle name="Hyperlink 4 2 4 2 3 2 4" xfId="4068"/>
    <cellStyle name="Hyperlink 4 2 4 2 3 3" xfId="5174"/>
    <cellStyle name="Hyperlink 4 2 4 2 3 4" xfId="7384"/>
    <cellStyle name="Hyperlink 4 2 4 2 3 5" xfId="2963"/>
    <cellStyle name="Hyperlink 4 2 4 2 4" xfId="1306"/>
    <cellStyle name="Hyperlink 4 2 4 2 4 2" xfId="5727"/>
    <cellStyle name="Hyperlink 4 2 4 2 4 3" xfId="7937"/>
    <cellStyle name="Hyperlink 4 2 4 2 4 4" xfId="3516"/>
    <cellStyle name="Hyperlink 4 2 4 2 5" xfId="4622"/>
    <cellStyle name="Hyperlink 4 2 4 2 6" xfId="6832"/>
    <cellStyle name="Hyperlink 4 2 4 2 7" xfId="2411"/>
    <cellStyle name="Hyperlink 4 2 4 3" xfId="293"/>
    <cellStyle name="Hyperlink 4 2 4 3 2" xfId="569"/>
    <cellStyle name="Hyperlink 4 2 4 3 2 2" xfId="1121"/>
    <cellStyle name="Hyperlink 4 2 4 3 2 2 2" xfId="2226"/>
    <cellStyle name="Hyperlink 4 2 4 3 2 2 2 2" xfId="6647"/>
    <cellStyle name="Hyperlink 4 2 4 3 2 2 2 3" xfId="8857"/>
    <cellStyle name="Hyperlink 4 2 4 3 2 2 2 4" xfId="4436"/>
    <cellStyle name="Hyperlink 4 2 4 3 2 2 3" xfId="5542"/>
    <cellStyle name="Hyperlink 4 2 4 3 2 2 4" xfId="7752"/>
    <cellStyle name="Hyperlink 4 2 4 3 2 2 5" xfId="3331"/>
    <cellStyle name="Hyperlink 4 2 4 3 2 3" xfId="1674"/>
    <cellStyle name="Hyperlink 4 2 4 3 2 3 2" xfId="6095"/>
    <cellStyle name="Hyperlink 4 2 4 3 2 3 3" xfId="8305"/>
    <cellStyle name="Hyperlink 4 2 4 3 2 3 4" xfId="3884"/>
    <cellStyle name="Hyperlink 4 2 4 3 2 4" xfId="4990"/>
    <cellStyle name="Hyperlink 4 2 4 3 2 5" xfId="7200"/>
    <cellStyle name="Hyperlink 4 2 4 3 2 6" xfId="2779"/>
    <cellStyle name="Hyperlink 4 2 4 3 3" xfId="845"/>
    <cellStyle name="Hyperlink 4 2 4 3 3 2" xfId="1950"/>
    <cellStyle name="Hyperlink 4 2 4 3 3 2 2" xfId="6371"/>
    <cellStyle name="Hyperlink 4 2 4 3 3 2 3" xfId="8581"/>
    <cellStyle name="Hyperlink 4 2 4 3 3 2 4" xfId="4160"/>
    <cellStyle name="Hyperlink 4 2 4 3 3 3" xfId="5266"/>
    <cellStyle name="Hyperlink 4 2 4 3 3 4" xfId="7476"/>
    <cellStyle name="Hyperlink 4 2 4 3 3 5" xfId="3055"/>
    <cellStyle name="Hyperlink 4 2 4 3 4" xfId="1398"/>
    <cellStyle name="Hyperlink 4 2 4 3 4 2" xfId="5819"/>
    <cellStyle name="Hyperlink 4 2 4 3 4 3" xfId="8029"/>
    <cellStyle name="Hyperlink 4 2 4 3 4 4" xfId="3608"/>
    <cellStyle name="Hyperlink 4 2 4 3 5" xfId="4714"/>
    <cellStyle name="Hyperlink 4 2 4 3 6" xfId="6924"/>
    <cellStyle name="Hyperlink 4 2 4 3 7" xfId="2503"/>
    <cellStyle name="Hyperlink 4 2 4 4" xfId="385"/>
    <cellStyle name="Hyperlink 4 2 4 4 2" xfId="937"/>
    <cellStyle name="Hyperlink 4 2 4 4 2 2" xfId="2042"/>
    <cellStyle name="Hyperlink 4 2 4 4 2 2 2" xfId="6463"/>
    <cellStyle name="Hyperlink 4 2 4 4 2 2 3" xfId="8673"/>
    <cellStyle name="Hyperlink 4 2 4 4 2 2 4" xfId="4252"/>
    <cellStyle name="Hyperlink 4 2 4 4 2 3" xfId="5358"/>
    <cellStyle name="Hyperlink 4 2 4 4 2 4" xfId="7568"/>
    <cellStyle name="Hyperlink 4 2 4 4 2 5" xfId="3147"/>
    <cellStyle name="Hyperlink 4 2 4 4 3" xfId="1490"/>
    <cellStyle name="Hyperlink 4 2 4 4 3 2" xfId="5911"/>
    <cellStyle name="Hyperlink 4 2 4 4 3 3" xfId="8121"/>
    <cellStyle name="Hyperlink 4 2 4 4 3 4" xfId="3700"/>
    <cellStyle name="Hyperlink 4 2 4 4 4" xfId="4806"/>
    <cellStyle name="Hyperlink 4 2 4 4 5" xfId="7016"/>
    <cellStyle name="Hyperlink 4 2 4 4 6" xfId="2595"/>
    <cellStyle name="Hyperlink 4 2 4 5" xfId="661"/>
    <cellStyle name="Hyperlink 4 2 4 5 2" xfId="1766"/>
    <cellStyle name="Hyperlink 4 2 4 5 2 2" xfId="6187"/>
    <cellStyle name="Hyperlink 4 2 4 5 2 3" xfId="8397"/>
    <cellStyle name="Hyperlink 4 2 4 5 2 4" xfId="3976"/>
    <cellStyle name="Hyperlink 4 2 4 5 3" xfId="5082"/>
    <cellStyle name="Hyperlink 4 2 4 5 4" xfId="7292"/>
    <cellStyle name="Hyperlink 4 2 4 5 5" xfId="2871"/>
    <cellStyle name="Hyperlink 4 2 4 6" xfId="1214"/>
    <cellStyle name="Hyperlink 4 2 4 6 2" xfId="5635"/>
    <cellStyle name="Hyperlink 4 2 4 6 3" xfId="7845"/>
    <cellStyle name="Hyperlink 4 2 4 6 4" xfId="3424"/>
    <cellStyle name="Hyperlink 4 2 4 7" xfId="4530"/>
    <cellStyle name="Hyperlink 4 2 4 8" xfId="6740"/>
    <cellStyle name="Hyperlink 4 2 4 9" xfId="2319"/>
    <cellStyle name="Hyperlink 4 2 5" xfId="155"/>
    <cellStyle name="Hyperlink 4 2 5 2" xfId="431"/>
    <cellStyle name="Hyperlink 4 2 5 2 2" xfId="983"/>
    <cellStyle name="Hyperlink 4 2 5 2 2 2" xfId="2088"/>
    <cellStyle name="Hyperlink 4 2 5 2 2 2 2" xfId="6509"/>
    <cellStyle name="Hyperlink 4 2 5 2 2 2 3" xfId="8719"/>
    <cellStyle name="Hyperlink 4 2 5 2 2 2 4" xfId="4298"/>
    <cellStyle name="Hyperlink 4 2 5 2 2 3" xfId="5404"/>
    <cellStyle name="Hyperlink 4 2 5 2 2 4" xfId="7614"/>
    <cellStyle name="Hyperlink 4 2 5 2 2 5" xfId="3193"/>
    <cellStyle name="Hyperlink 4 2 5 2 3" xfId="1536"/>
    <cellStyle name="Hyperlink 4 2 5 2 3 2" xfId="5957"/>
    <cellStyle name="Hyperlink 4 2 5 2 3 3" xfId="8167"/>
    <cellStyle name="Hyperlink 4 2 5 2 3 4" xfId="3746"/>
    <cellStyle name="Hyperlink 4 2 5 2 4" xfId="4852"/>
    <cellStyle name="Hyperlink 4 2 5 2 5" xfId="7062"/>
    <cellStyle name="Hyperlink 4 2 5 2 6" xfId="2641"/>
    <cellStyle name="Hyperlink 4 2 5 3" xfId="707"/>
    <cellStyle name="Hyperlink 4 2 5 3 2" xfId="1812"/>
    <cellStyle name="Hyperlink 4 2 5 3 2 2" xfId="6233"/>
    <cellStyle name="Hyperlink 4 2 5 3 2 3" xfId="8443"/>
    <cellStyle name="Hyperlink 4 2 5 3 2 4" xfId="4022"/>
    <cellStyle name="Hyperlink 4 2 5 3 3" xfId="5128"/>
    <cellStyle name="Hyperlink 4 2 5 3 4" xfId="7338"/>
    <cellStyle name="Hyperlink 4 2 5 3 5" xfId="2917"/>
    <cellStyle name="Hyperlink 4 2 5 4" xfId="1260"/>
    <cellStyle name="Hyperlink 4 2 5 4 2" xfId="5681"/>
    <cellStyle name="Hyperlink 4 2 5 4 3" xfId="7891"/>
    <cellStyle name="Hyperlink 4 2 5 4 4" xfId="3470"/>
    <cellStyle name="Hyperlink 4 2 5 5" xfId="4576"/>
    <cellStyle name="Hyperlink 4 2 5 6" xfId="6786"/>
    <cellStyle name="Hyperlink 4 2 5 7" xfId="2365"/>
    <cellStyle name="Hyperlink 4 2 6" xfId="247"/>
    <cellStyle name="Hyperlink 4 2 6 2" xfId="523"/>
    <cellStyle name="Hyperlink 4 2 6 2 2" xfId="1075"/>
    <cellStyle name="Hyperlink 4 2 6 2 2 2" xfId="2180"/>
    <cellStyle name="Hyperlink 4 2 6 2 2 2 2" xfId="6601"/>
    <cellStyle name="Hyperlink 4 2 6 2 2 2 3" xfId="8811"/>
    <cellStyle name="Hyperlink 4 2 6 2 2 2 4" xfId="4390"/>
    <cellStyle name="Hyperlink 4 2 6 2 2 3" xfId="5496"/>
    <cellStyle name="Hyperlink 4 2 6 2 2 4" xfId="7706"/>
    <cellStyle name="Hyperlink 4 2 6 2 2 5" xfId="3285"/>
    <cellStyle name="Hyperlink 4 2 6 2 3" xfId="1628"/>
    <cellStyle name="Hyperlink 4 2 6 2 3 2" xfId="6049"/>
    <cellStyle name="Hyperlink 4 2 6 2 3 3" xfId="8259"/>
    <cellStyle name="Hyperlink 4 2 6 2 3 4" xfId="3838"/>
    <cellStyle name="Hyperlink 4 2 6 2 4" xfId="4944"/>
    <cellStyle name="Hyperlink 4 2 6 2 5" xfId="7154"/>
    <cellStyle name="Hyperlink 4 2 6 2 6" xfId="2733"/>
    <cellStyle name="Hyperlink 4 2 6 3" xfId="799"/>
    <cellStyle name="Hyperlink 4 2 6 3 2" xfId="1904"/>
    <cellStyle name="Hyperlink 4 2 6 3 2 2" xfId="6325"/>
    <cellStyle name="Hyperlink 4 2 6 3 2 3" xfId="8535"/>
    <cellStyle name="Hyperlink 4 2 6 3 2 4" xfId="4114"/>
    <cellStyle name="Hyperlink 4 2 6 3 3" xfId="5220"/>
    <cellStyle name="Hyperlink 4 2 6 3 4" xfId="7430"/>
    <cellStyle name="Hyperlink 4 2 6 3 5" xfId="3009"/>
    <cellStyle name="Hyperlink 4 2 6 4" xfId="1352"/>
    <cellStyle name="Hyperlink 4 2 6 4 2" xfId="5773"/>
    <cellStyle name="Hyperlink 4 2 6 4 3" xfId="7983"/>
    <cellStyle name="Hyperlink 4 2 6 4 4" xfId="3562"/>
    <cellStyle name="Hyperlink 4 2 6 5" xfId="4668"/>
    <cellStyle name="Hyperlink 4 2 6 6" xfId="6878"/>
    <cellStyle name="Hyperlink 4 2 6 7" xfId="2457"/>
    <cellStyle name="Hyperlink 4 2 7" xfId="339"/>
    <cellStyle name="Hyperlink 4 2 7 2" xfId="891"/>
    <cellStyle name="Hyperlink 4 2 7 2 2" xfId="1996"/>
    <cellStyle name="Hyperlink 4 2 7 2 2 2" xfId="6417"/>
    <cellStyle name="Hyperlink 4 2 7 2 2 3" xfId="8627"/>
    <cellStyle name="Hyperlink 4 2 7 2 2 4" xfId="4206"/>
    <cellStyle name="Hyperlink 4 2 7 2 3" xfId="5312"/>
    <cellStyle name="Hyperlink 4 2 7 2 4" xfId="7522"/>
    <cellStyle name="Hyperlink 4 2 7 2 5" xfId="3101"/>
    <cellStyle name="Hyperlink 4 2 7 3" xfId="1444"/>
    <cellStyle name="Hyperlink 4 2 7 3 2" xfId="5865"/>
    <cellStyle name="Hyperlink 4 2 7 3 3" xfId="8075"/>
    <cellStyle name="Hyperlink 4 2 7 3 4" xfId="3654"/>
    <cellStyle name="Hyperlink 4 2 7 4" xfId="4760"/>
    <cellStyle name="Hyperlink 4 2 7 5" xfId="6970"/>
    <cellStyle name="Hyperlink 4 2 7 6" xfId="2549"/>
    <cellStyle name="Hyperlink 4 2 8" xfId="615"/>
    <cellStyle name="Hyperlink 4 2 8 2" xfId="1720"/>
    <cellStyle name="Hyperlink 4 2 8 2 2" xfId="6141"/>
    <cellStyle name="Hyperlink 4 2 8 2 3" xfId="8351"/>
    <cellStyle name="Hyperlink 4 2 8 2 4" xfId="3930"/>
    <cellStyle name="Hyperlink 4 2 8 3" xfId="5036"/>
    <cellStyle name="Hyperlink 4 2 8 4" xfId="7246"/>
    <cellStyle name="Hyperlink 4 2 8 5" xfId="2825"/>
    <cellStyle name="Hyperlink 4 2 9" xfId="1168"/>
    <cellStyle name="Hyperlink 4 2 9 2" xfId="5589"/>
    <cellStyle name="Hyperlink 4 2 9 3" xfId="7799"/>
    <cellStyle name="Hyperlink 4 2 9 4" xfId="3378"/>
    <cellStyle name="Hyperlink 4 3" xfId="68"/>
    <cellStyle name="Hyperlink 4 3 10" xfId="6699"/>
    <cellStyle name="Hyperlink 4 3 11" xfId="2278"/>
    <cellStyle name="Hyperlink 4 3 2" xfId="88"/>
    <cellStyle name="Hyperlink 4 3 2 10" xfId="2298"/>
    <cellStyle name="Hyperlink 4 3 2 2" xfId="134"/>
    <cellStyle name="Hyperlink 4 3 2 2 2" xfId="226"/>
    <cellStyle name="Hyperlink 4 3 2 2 2 2" xfId="502"/>
    <cellStyle name="Hyperlink 4 3 2 2 2 2 2" xfId="1054"/>
    <cellStyle name="Hyperlink 4 3 2 2 2 2 2 2" xfId="2159"/>
    <cellStyle name="Hyperlink 4 3 2 2 2 2 2 2 2" xfId="6580"/>
    <cellStyle name="Hyperlink 4 3 2 2 2 2 2 2 3" xfId="8790"/>
    <cellStyle name="Hyperlink 4 3 2 2 2 2 2 2 4" xfId="4369"/>
    <cellStyle name="Hyperlink 4 3 2 2 2 2 2 3" xfId="5475"/>
    <cellStyle name="Hyperlink 4 3 2 2 2 2 2 4" xfId="7685"/>
    <cellStyle name="Hyperlink 4 3 2 2 2 2 2 5" xfId="3264"/>
    <cellStyle name="Hyperlink 4 3 2 2 2 2 3" xfId="1607"/>
    <cellStyle name="Hyperlink 4 3 2 2 2 2 3 2" xfId="6028"/>
    <cellStyle name="Hyperlink 4 3 2 2 2 2 3 3" xfId="8238"/>
    <cellStyle name="Hyperlink 4 3 2 2 2 2 3 4" xfId="3817"/>
    <cellStyle name="Hyperlink 4 3 2 2 2 2 4" xfId="4923"/>
    <cellStyle name="Hyperlink 4 3 2 2 2 2 5" xfId="7133"/>
    <cellStyle name="Hyperlink 4 3 2 2 2 2 6" xfId="2712"/>
    <cellStyle name="Hyperlink 4 3 2 2 2 3" xfId="778"/>
    <cellStyle name="Hyperlink 4 3 2 2 2 3 2" xfId="1883"/>
    <cellStyle name="Hyperlink 4 3 2 2 2 3 2 2" xfId="6304"/>
    <cellStyle name="Hyperlink 4 3 2 2 2 3 2 3" xfId="8514"/>
    <cellStyle name="Hyperlink 4 3 2 2 2 3 2 4" xfId="4093"/>
    <cellStyle name="Hyperlink 4 3 2 2 2 3 3" xfId="5199"/>
    <cellStyle name="Hyperlink 4 3 2 2 2 3 4" xfId="7409"/>
    <cellStyle name="Hyperlink 4 3 2 2 2 3 5" xfId="2988"/>
    <cellStyle name="Hyperlink 4 3 2 2 2 4" xfId="1331"/>
    <cellStyle name="Hyperlink 4 3 2 2 2 4 2" xfId="5752"/>
    <cellStyle name="Hyperlink 4 3 2 2 2 4 3" xfId="7962"/>
    <cellStyle name="Hyperlink 4 3 2 2 2 4 4" xfId="3541"/>
    <cellStyle name="Hyperlink 4 3 2 2 2 5" xfId="4647"/>
    <cellStyle name="Hyperlink 4 3 2 2 2 6" xfId="6857"/>
    <cellStyle name="Hyperlink 4 3 2 2 2 7" xfId="2436"/>
    <cellStyle name="Hyperlink 4 3 2 2 3" xfId="318"/>
    <cellStyle name="Hyperlink 4 3 2 2 3 2" xfId="594"/>
    <cellStyle name="Hyperlink 4 3 2 2 3 2 2" xfId="1146"/>
    <cellStyle name="Hyperlink 4 3 2 2 3 2 2 2" xfId="2251"/>
    <cellStyle name="Hyperlink 4 3 2 2 3 2 2 2 2" xfId="6672"/>
    <cellStyle name="Hyperlink 4 3 2 2 3 2 2 2 3" xfId="8882"/>
    <cellStyle name="Hyperlink 4 3 2 2 3 2 2 2 4" xfId="4461"/>
    <cellStyle name="Hyperlink 4 3 2 2 3 2 2 3" xfId="5567"/>
    <cellStyle name="Hyperlink 4 3 2 2 3 2 2 4" xfId="7777"/>
    <cellStyle name="Hyperlink 4 3 2 2 3 2 2 5" xfId="3356"/>
    <cellStyle name="Hyperlink 4 3 2 2 3 2 3" xfId="1699"/>
    <cellStyle name="Hyperlink 4 3 2 2 3 2 3 2" xfId="6120"/>
    <cellStyle name="Hyperlink 4 3 2 2 3 2 3 3" xfId="8330"/>
    <cellStyle name="Hyperlink 4 3 2 2 3 2 3 4" xfId="3909"/>
    <cellStyle name="Hyperlink 4 3 2 2 3 2 4" xfId="5015"/>
    <cellStyle name="Hyperlink 4 3 2 2 3 2 5" xfId="7225"/>
    <cellStyle name="Hyperlink 4 3 2 2 3 2 6" xfId="2804"/>
    <cellStyle name="Hyperlink 4 3 2 2 3 3" xfId="870"/>
    <cellStyle name="Hyperlink 4 3 2 2 3 3 2" xfId="1975"/>
    <cellStyle name="Hyperlink 4 3 2 2 3 3 2 2" xfId="6396"/>
    <cellStyle name="Hyperlink 4 3 2 2 3 3 2 3" xfId="8606"/>
    <cellStyle name="Hyperlink 4 3 2 2 3 3 2 4" xfId="4185"/>
    <cellStyle name="Hyperlink 4 3 2 2 3 3 3" xfId="5291"/>
    <cellStyle name="Hyperlink 4 3 2 2 3 3 4" xfId="7501"/>
    <cellStyle name="Hyperlink 4 3 2 2 3 3 5" xfId="3080"/>
    <cellStyle name="Hyperlink 4 3 2 2 3 4" xfId="1423"/>
    <cellStyle name="Hyperlink 4 3 2 2 3 4 2" xfId="5844"/>
    <cellStyle name="Hyperlink 4 3 2 2 3 4 3" xfId="8054"/>
    <cellStyle name="Hyperlink 4 3 2 2 3 4 4" xfId="3633"/>
    <cellStyle name="Hyperlink 4 3 2 2 3 5" xfId="4739"/>
    <cellStyle name="Hyperlink 4 3 2 2 3 6" xfId="6949"/>
    <cellStyle name="Hyperlink 4 3 2 2 3 7" xfId="2528"/>
    <cellStyle name="Hyperlink 4 3 2 2 4" xfId="410"/>
    <cellStyle name="Hyperlink 4 3 2 2 4 2" xfId="962"/>
    <cellStyle name="Hyperlink 4 3 2 2 4 2 2" xfId="2067"/>
    <cellStyle name="Hyperlink 4 3 2 2 4 2 2 2" xfId="6488"/>
    <cellStyle name="Hyperlink 4 3 2 2 4 2 2 3" xfId="8698"/>
    <cellStyle name="Hyperlink 4 3 2 2 4 2 2 4" xfId="4277"/>
    <cellStyle name="Hyperlink 4 3 2 2 4 2 3" xfId="5383"/>
    <cellStyle name="Hyperlink 4 3 2 2 4 2 4" xfId="7593"/>
    <cellStyle name="Hyperlink 4 3 2 2 4 2 5" xfId="3172"/>
    <cellStyle name="Hyperlink 4 3 2 2 4 3" xfId="1515"/>
    <cellStyle name="Hyperlink 4 3 2 2 4 3 2" xfId="5936"/>
    <cellStyle name="Hyperlink 4 3 2 2 4 3 3" xfId="8146"/>
    <cellStyle name="Hyperlink 4 3 2 2 4 3 4" xfId="3725"/>
    <cellStyle name="Hyperlink 4 3 2 2 4 4" xfId="4831"/>
    <cellStyle name="Hyperlink 4 3 2 2 4 5" xfId="7041"/>
    <cellStyle name="Hyperlink 4 3 2 2 4 6" xfId="2620"/>
    <cellStyle name="Hyperlink 4 3 2 2 5" xfId="686"/>
    <cellStyle name="Hyperlink 4 3 2 2 5 2" xfId="1791"/>
    <cellStyle name="Hyperlink 4 3 2 2 5 2 2" xfId="6212"/>
    <cellStyle name="Hyperlink 4 3 2 2 5 2 3" xfId="8422"/>
    <cellStyle name="Hyperlink 4 3 2 2 5 2 4" xfId="4001"/>
    <cellStyle name="Hyperlink 4 3 2 2 5 3" xfId="5107"/>
    <cellStyle name="Hyperlink 4 3 2 2 5 4" xfId="7317"/>
    <cellStyle name="Hyperlink 4 3 2 2 5 5" xfId="2896"/>
    <cellStyle name="Hyperlink 4 3 2 2 6" xfId="1239"/>
    <cellStyle name="Hyperlink 4 3 2 2 6 2" xfId="5660"/>
    <cellStyle name="Hyperlink 4 3 2 2 6 3" xfId="7870"/>
    <cellStyle name="Hyperlink 4 3 2 2 6 4" xfId="3449"/>
    <cellStyle name="Hyperlink 4 3 2 2 7" xfId="4555"/>
    <cellStyle name="Hyperlink 4 3 2 2 8" xfId="6765"/>
    <cellStyle name="Hyperlink 4 3 2 2 9" xfId="2344"/>
    <cellStyle name="Hyperlink 4 3 2 3" xfId="180"/>
    <cellStyle name="Hyperlink 4 3 2 3 2" xfId="456"/>
    <cellStyle name="Hyperlink 4 3 2 3 2 2" xfId="1008"/>
    <cellStyle name="Hyperlink 4 3 2 3 2 2 2" xfId="2113"/>
    <cellStyle name="Hyperlink 4 3 2 3 2 2 2 2" xfId="6534"/>
    <cellStyle name="Hyperlink 4 3 2 3 2 2 2 3" xfId="8744"/>
    <cellStyle name="Hyperlink 4 3 2 3 2 2 2 4" xfId="4323"/>
    <cellStyle name="Hyperlink 4 3 2 3 2 2 3" xfId="5429"/>
    <cellStyle name="Hyperlink 4 3 2 3 2 2 4" xfId="7639"/>
    <cellStyle name="Hyperlink 4 3 2 3 2 2 5" xfId="3218"/>
    <cellStyle name="Hyperlink 4 3 2 3 2 3" xfId="1561"/>
    <cellStyle name="Hyperlink 4 3 2 3 2 3 2" xfId="5982"/>
    <cellStyle name="Hyperlink 4 3 2 3 2 3 3" xfId="8192"/>
    <cellStyle name="Hyperlink 4 3 2 3 2 3 4" xfId="3771"/>
    <cellStyle name="Hyperlink 4 3 2 3 2 4" xfId="4877"/>
    <cellStyle name="Hyperlink 4 3 2 3 2 5" xfId="7087"/>
    <cellStyle name="Hyperlink 4 3 2 3 2 6" xfId="2666"/>
    <cellStyle name="Hyperlink 4 3 2 3 3" xfId="732"/>
    <cellStyle name="Hyperlink 4 3 2 3 3 2" xfId="1837"/>
    <cellStyle name="Hyperlink 4 3 2 3 3 2 2" xfId="6258"/>
    <cellStyle name="Hyperlink 4 3 2 3 3 2 3" xfId="8468"/>
    <cellStyle name="Hyperlink 4 3 2 3 3 2 4" xfId="4047"/>
    <cellStyle name="Hyperlink 4 3 2 3 3 3" xfId="5153"/>
    <cellStyle name="Hyperlink 4 3 2 3 3 4" xfId="7363"/>
    <cellStyle name="Hyperlink 4 3 2 3 3 5" xfId="2942"/>
    <cellStyle name="Hyperlink 4 3 2 3 4" xfId="1285"/>
    <cellStyle name="Hyperlink 4 3 2 3 4 2" xfId="5706"/>
    <cellStyle name="Hyperlink 4 3 2 3 4 3" xfId="7916"/>
    <cellStyle name="Hyperlink 4 3 2 3 4 4" xfId="3495"/>
    <cellStyle name="Hyperlink 4 3 2 3 5" xfId="4601"/>
    <cellStyle name="Hyperlink 4 3 2 3 6" xfId="6811"/>
    <cellStyle name="Hyperlink 4 3 2 3 7" xfId="2390"/>
    <cellStyle name="Hyperlink 4 3 2 4" xfId="272"/>
    <cellStyle name="Hyperlink 4 3 2 4 2" xfId="548"/>
    <cellStyle name="Hyperlink 4 3 2 4 2 2" xfId="1100"/>
    <cellStyle name="Hyperlink 4 3 2 4 2 2 2" xfId="2205"/>
    <cellStyle name="Hyperlink 4 3 2 4 2 2 2 2" xfId="6626"/>
    <cellStyle name="Hyperlink 4 3 2 4 2 2 2 3" xfId="8836"/>
    <cellStyle name="Hyperlink 4 3 2 4 2 2 2 4" xfId="4415"/>
    <cellStyle name="Hyperlink 4 3 2 4 2 2 3" xfId="5521"/>
    <cellStyle name="Hyperlink 4 3 2 4 2 2 4" xfId="7731"/>
    <cellStyle name="Hyperlink 4 3 2 4 2 2 5" xfId="3310"/>
    <cellStyle name="Hyperlink 4 3 2 4 2 3" xfId="1653"/>
    <cellStyle name="Hyperlink 4 3 2 4 2 3 2" xfId="6074"/>
    <cellStyle name="Hyperlink 4 3 2 4 2 3 3" xfId="8284"/>
    <cellStyle name="Hyperlink 4 3 2 4 2 3 4" xfId="3863"/>
    <cellStyle name="Hyperlink 4 3 2 4 2 4" xfId="4969"/>
    <cellStyle name="Hyperlink 4 3 2 4 2 5" xfId="7179"/>
    <cellStyle name="Hyperlink 4 3 2 4 2 6" xfId="2758"/>
    <cellStyle name="Hyperlink 4 3 2 4 3" xfId="824"/>
    <cellStyle name="Hyperlink 4 3 2 4 3 2" xfId="1929"/>
    <cellStyle name="Hyperlink 4 3 2 4 3 2 2" xfId="6350"/>
    <cellStyle name="Hyperlink 4 3 2 4 3 2 3" xfId="8560"/>
    <cellStyle name="Hyperlink 4 3 2 4 3 2 4" xfId="4139"/>
    <cellStyle name="Hyperlink 4 3 2 4 3 3" xfId="5245"/>
    <cellStyle name="Hyperlink 4 3 2 4 3 4" xfId="7455"/>
    <cellStyle name="Hyperlink 4 3 2 4 3 5" xfId="3034"/>
    <cellStyle name="Hyperlink 4 3 2 4 4" xfId="1377"/>
    <cellStyle name="Hyperlink 4 3 2 4 4 2" xfId="5798"/>
    <cellStyle name="Hyperlink 4 3 2 4 4 3" xfId="8008"/>
    <cellStyle name="Hyperlink 4 3 2 4 4 4" xfId="3587"/>
    <cellStyle name="Hyperlink 4 3 2 4 5" xfId="4693"/>
    <cellStyle name="Hyperlink 4 3 2 4 6" xfId="6903"/>
    <cellStyle name="Hyperlink 4 3 2 4 7" xfId="2482"/>
    <cellStyle name="Hyperlink 4 3 2 5" xfId="364"/>
    <cellStyle name="Hyperlink 4 3 2 5 2" xfId="916"/>
    <cellStyle name="Hyperlink 4 3 2 5 2 2" xfId="2021"/>
    <cellStyle name="Hyperlink 4 3 2 5 2 2 2" xfId="6442"/>
    <cellStyle name="Hyperlink 4 3 2 5 2 2 3" xfId="8652"/>
    <cellStyle name="Hyperlink 4 3 2 5 2 2 4" xfId="4231"/>
    <cellStyle name="Hyperlink 4 3 2 5 2 3" xfId="5337"/>
    <cellStyle name="Hyperlink 4 3 2 5 2 4" xfId="7547"/>
    <cellStyle name="Hyperlink 4 3 2 5 2 5" xfId="3126"/>
    <cellStyle name="Hyperlink 4 3 2 5 3" xfId="1469"/>
    <cellStyle name="Hyperlink 4 3 2 5 3 2" xfId="5890"/>
    <cellStyle name="Hyperlink 4 3 2 5 3 3" xfId="8100"/>
    <cellStyle name="Hyperlink 4 3 2 5 3 4" xfId="3679"/>
    <cellStyle name="Hyperlink 4 3 2 5 4" xfId="4785"/>
    <cellStyle name="Hyperlink 4 3 2 5 5" xfId="6995"/>
    <cellStyle name="Hyperlink 4 3 2 5 6" xfId="2574"/>
    <cellStyle name="Hyperlink 4 3 2 6" xfId="640"/>
    <cellStyle name="Hyperlink 4 3 2 6 2" xfId="1745"/>
    <cellStyle name="Hyperlink 4 3 2 6 2 2" xfId="6166"/>
    <cellStyle name="Hyperlink 4 3 2 6 2 3" xfId="8376"/>
    <cellStyle name="Hyperlink 4 3 2 6 2 4" xfId="3955"/>
    <cellStyle name="Hyperlink 4 3 2 6 3" xfId="5061"/>
    <cellStyle name="Hyperlink 4 3 2 6 4" xfId="7271"/>
    <cellStyle name="Hyperlink 4 3 2 6 5" xfId="2850"/>
    <cellStyle name="Hyperlink 4 3 2 7" xfId="1193"/>
    <cellStyle name="Hyperlink 4 3 2 7 2" xfId="5614"/>
    <cellStyle name="Hyperlink 4 3 2 7 3" xfId="7824"/>
    <cellStyle name="Hyperlink 4 3 2 7 4" xfId="3403"/>
    <cellStyle name="Hyperlink 4 3 2 8" xfId="4509"/>
    <cellStyle name="Hyperlink 4 3 2 9" xfId="6719"/>
    <cellStyle name="Hyperlink 4 3 3" xfId="114"/>
    <cellStyle name="Hyperlink 4 3 3 2" xfId="206"/>
    <cellStyle name="Hyperlink 4 3 3 2 2" xfId="482"/>
    <cellStyle name="Hyperlink 4 3 3 2 2 2" xfId="1034"/>
    <cellStyle name="Hyperlink 4 3 3 2 2 2 2" xfId="2139"/>
    <cellStyle name="Hyperlink 4 3 3 2 2 2 2 2" xfId="6560"/>
    <cellStyle name="Hyperlink 4 3 3 2 2 2 2 3" xfId="8770"/>
    <cellStyle name="Hyperlink 4 3 3 2 2 2 2 4" xfId="4349"/>
    <cellStyle name="Hyperlink 4 3 3 2 2 2 3" xfId="5455"/>
    <cellStyle name="Hyperlink 4 3 3 2 2 2 4" xfId="7665"/>
    <cellStyle name="Hyperlink 4 3 3 2 2 2 5" xfId="3244"/>
    <cellStyle name="Hyperlink 4 3 3 2 2 3" xfId="1587"/>
    <cellStyle name="Hyperlink 4 3 3 2 2 3 2" xfId="6008"/>
    <cellStyle name="Hyperlink 4 3 3 2 2 3 3" xfId="8218"/>
    <cellStyle name="Hyperlink 4 3 3 2 2 3 4" xfId="3797"/>
    <cellStyle name="Hyperlink 4 3 3 2 2 4" xfId="4903"/>
    <cellStyle name="Hyperlink 4 3 3 2 2 5" xfId="7113"/>
    <cellStyle name="Hyperlink 4 3 3 2 2 6" xfId="2692"/>
    <cellStyle name="Hyperlink 4 3 3 2 3" xfId="758"/>
    <cellStyle name="Hyperlink 4 3 3 2 3 2" xfId="1863"/>
    <cellStyle name="Hyperlink 4 3 3 2 3 2 2" xfId="6284"/>
    <cellStyle name="Hyperlink 4 3 3 2 3 2 3" xfId="8494"/>
    <cellStyle name="Hyperlink 4 3 3 2 3 2 4" xfId="4073"/>
    <cellStyle name="Hyperlink 4 3 3 2 3 3" xfId="5179"/>
    <cellStyle name="Hyperlink 4 3 3 2 3 4" xfId="7389"/>
    <cellStyle name="Hyperlink 4 3 3 2 3 5" xfId="2968"/>
    <cellStyle name="Hyperlink 4 3 3 2 4" xfId="1311"/>
    <cellStyle name="Hyperlink 4 3 3 2 4 2" xfId="5732"/>
    <cellStyle name="Hyperlink 4 3 3 2 4 3" xfId="7942"/>
    <cellStyle name="Hyperlink 4 3 3 2 4 4" xfId="3521"/>
    <cellStyle name="Hyperlink 4 3 3 2 5" xfId="4627"/>
    <cellStyle name="Hyperlink 4 3 3 2 6" xfId="6837"/>
    <cellStyle name="Hyperlink 4 3 3 2 7" xfId="2416"/>
    <cellStyle name="Hyperlink 4 3 3 3" xfId="298"/>
    <cellStyle name="Hyperlink 4 3 3 3 2" xfId="574"/>
    <cellStyle name="Hyperlink 4 3 3 3 2 2" xfId="1126"/>
    <cellStyle name="Hyperlink 4 3 3 3 2 2 2" xfId="2231"/>
    <cellStyle name="Hyperlink 4 3 3 3 2 2 2 2" xfId="6652"/>
    <cellStyle name="Hyperlink 4 3 3 3 2 2 2 3" xfId="8862"/>
    <cellStyle name="Hyperlink 4 3 3 3 2 2 2 4" xfId="4441"/>
    <cellStyle name="Hyperlink 4 3 3 3 2 2 3" xfId="5547"/>
    <cellStyle name="Hyperlink 4 3 3 3 2 2 4" xfId="7757"/>
    <cellStyle name="Hyperlink 4 3 3 3 2 2 5" xfId="3336"/>
    <cellStyle name="Hyperlink 4 3 3 3 2 3" xfId="1679"/>
    <cellStyle name="Hyperlink 4 3 3 3 2 3 2" xfId="6100"/>
    <cellStyle name="Hyperlink 4 3 3 3 2 3 3" xfId="8310"/>
    <cellStyle name="Hyperlink 4 3 3 3 2 3 4" xfId="3889"/>
    <cellStyle name="Hyperlink 4 3 3 3 2 4" xfId="4995"/>
    <cellStyle name="Hyperlink 4 3 3 3 2 5" xfId="7205"/>
    <cellStyle name="Hyperlink 4 3 3 3 2 6" xfId="2784"/>
    <cellStyle name="Hyperlink 4 3 3 3 3" xfId="850"/>
    <cellStyle name="Hyperlink 4 3 3 3 3 2" xfId="1955"/>
    <cellStyle name="Hyperlink 4 3 3 3 3 2 2" xfId="6376"/>
    <cellStyle name="Hyperlink 4 3 3 3 3 2 3" xfId="8586"/>
    <cellStyle name="Hyperlink 4 3 3 3 3 2 4" xfId="4165"/>
    <cellStyle name="Hyperlink 4 3 3 3 3 3" xfId="5271"/>
    <cellStyle name="Hyperlink 4 3 3 3 3 4" xfId="7481"/>
    <cellStyle name="Hyperlink 4 3 3 3 3 5" xfId="3060"/>
    <cellStyle name="Hyperlink 4 3 3 3 4" xfId="1403"/>
    <cellStyle name="Hyperlink 4 3 3 3 4 2" xfId="5824"/>
    <cellStyle name="Hyperlink 4 3 3 3 4 3" xfId="8034"/>
    <cellStyle name="Hyperlink 4 3 3 3 4 4" xfId="3613"/>
    <cellStyle name="Hyperlink 4 3 3 3 5" xfId="4719"/>
    <cellStyle name="Hyperlink 4 3 3 3 6" xfId="6929"/>
    <cellStyle name="Hyperlink 4 3 3 3 7" xfId="2508"/>
    <cellStyle name="Hyperlink 4 3 3 4" xfId="390"/>
    <cellStyle name="Hyperlink 4 3 3 4 2" xfId="942"/>
    <cellStyle name="Hyperlink 4 3 3 4 2 2" xfId="2047"/>
    <cellStyle name="Hyperlink 4 3 3 4 2 2 2" xfId="6468"/>
    <cellStyle name="Hyperlink 4 3 3 4 2 2 3" xfId="8678"/>
    <cellStyle name="Hyperlink 4 3 3 4 2 2 4" xfId="4257"/>
    <cellStyle name="Hyperlink 4 3 3 4 2 3" xfId="5363"/>
    <cellStyle name="Hyperlink 4 3 3 4 2 4" xfId="7573"/>
    <cellStyle name="Hyperlink 4 3 3 4 2 5" xfId="3152"/>
    <cellStyle name="Hyperlink 4 3 3 4 3" xfId="1495"/>
    <cellStyle name="Hyperlink 4 3 3 4 3 2" xfId="5916"/>
    <cellStyle name="Hyperlink 4 3 3 4 3 3" xfId="8126"/>
    <cellStyle name="Hyperlink 4 3 3 4 3 4" xfId="3705"/>
    <cellStyle name="Hyperlink 4 3 3 4 4" xfId="4811"/>
    <cellStyle name="Hyperlink 4 3 3 4 5" xfId="7021"/>
    <cellStyle name="Hyperlink 4 3 3 4 6" xfId="2600"/>
    <cellStyle name="Hyperlink 4 3 3 5" xfId="666"/>
    <cellStyle name="Hyperlink 4 3 3 5 2" xfId="1771"/>
    <cellStyle name="Hyperlink 4 3 3 5 2 2" xfId="6192"/>
    <cellStyle name="Hyperlink 4 3 3 5 2 3" xfId="8402"/>
    <cellStyle name="Hyperlink 4 3 3 5 2 4" xfId="3981"/>
    <cellStyle name="Hyperlink 4 3 3 5 3" xfId="5087"/>
    <cellStyle name="Hyperlink 4 3 3 5 4" xfId="7297"/>
    <cellStyle name="Hyperlink 4 3 3 5 5" xfId="2876"/>
    <cellStyle name="Hyperlink 4 3 3 6" xfId="1219"/>
    <cellStyle name="Hyperlink 4 3 3 6 2" xfId="5640"/>
    <cellStyle name="Hyperlink 4 3 3 6 3" xfId="7850"/>
    <cellStyle name="Hyperlink 4 3 3 6 4" xfId="3429"/>
    <cellStyle name="Hyperlink 4 3 3 7" xfId="4535"/>
    <cellStyle name="Hyperlink 4 3 3 8" xfId="6745"/>
    <cellStyle name="Hyperlink 4 3 3 9" xfId="2324"/>
    <cellStyle name="Hyperlink 4 3 4" xfId="160"/>
    <cellStyle name="Hyperlink 4 3 4 2" xfId="436"/>
    <cellStyle name="Hyperlink 4 3 4 2 2" xfId="988"/>
    <cellStyle name="Hyperlink 4 3 4 2 2 2" xfId="2093"/>
    <cellStyle name="Hyperlink 4 3 4 2 2 2 2" xfId="6514"/>
    <cellStyle name="Hyperlink 4 3 4 2 2 2 3" xfId="8724"/>
    <cellStyle name="Hyperlink 4 3 4 2 2 2 4" xfId="4303"/>
    <cellStyle name="Hyperlink 4 3 4 2 2 3" xfId="5409"/>
    <cellStyle name="Hyperlink 4 3 4 2 2 4" xfId="7619"/>
    <cellStyle name="Hyperlink 4 3 4 2 2 5" xfId="3198"/>
    <cellStyle name="Hyperlink 4 3 4 2 3" xfId="1541"/>
    <cellStyle name="Hyperlink 4 3 4 2 3 2" xfId="5962"/>
    <cellStyle name="Hyperlink 4 3 4 2 3 3" xfId="8172"/>
    <cellStyle name="Hyperlink 4 3 4 2 3 4" xfId="3751"/>
    <cellStyle name="Hyperlink 4 3 4 2 4" xfId="4857"/>
    <cellStyle name="Hyperlink 4 3 4 2 5" xfId="7067"/>
    <cellStyle name="Hyperlink 4 3 4 2 6" xfId="2646"/>
    <cellStyle name="Hyperlink 4 3 4 3" xfId="712"/>
    <cellStyle name="Hyperlink 4 3 4 3 2" xfId="1817"/>
    <cellStyle name="Hyperlink 4 3 4 3 2 2" xfId="6238"/>
    <cellStyle name="Hyperlink 4 3 4 3 2 3" xfId="8448"/>
    <cellStyle name="Hyperlink 4 3 4 3 2 4" xfId="4027"/>
    <cellStyle name="Hyperlink 4 3 4 3 3" xfId="5133"/>
    <cellStyle name="Hyperlink 4 3 4 3 4" xfId="7343"/>
    <cellStyle name="Hyperlink 4 3 4 3 5" xfId="2922"/>
    <cellStyle name="Hyperlink 4 3 4 4" xfId="1265"/>
    <cellStyle name="Hyperlink 4 3 4 4 2" xfId="5686"/>
    <cellStyle name="Hyperlink 4 3 4 4 3" xfId="7896"/>
    <cellStyle name="Hyperlink 4 3 4 4 4" xfId="3475"/>
    <cellStyle name="Hyperlink 4 3 4 5" xfId="4581"/>
    <cellStyle name="Hyperlink 4 3 4 6" xfId="6791"/>
    <cellStyle name="Hyperlink 4 3 4 7" xfId="2370"/>
    <cellStyle name="Hyperlink 4 3 5" xfId="252"/>
    <cellStyle name="Hyperlink 4 3 5 2" xfId="528"/>
    <cellStyle name="Hyperlink 4 3 5 2 2" xfId="1080"/>
    <cellStyle name="Hyperlink 4 3 5 2 2 2" xfId="2185"/>
    <cellStyle name="Hyperlink 4 3 5 2 2 2 2" xfId="6606"/>
    <cellStyle name="Hyperlink 4 3 5 2 2 2 3" xfId="8816"/>
    <cellStyle name="Hyperlink 4 3 5 2 2 2 4" xfId="4395"/>
    <cellStyle name="Hyperlink 4 3 5 2 2 3" xfId="5501"/>
    <cellStyle name="Hyperlink 4 3 5 2 2 4" xfId="7711"/>
    <cellStyle name="Hyperlink 4 3 5 2 2 5" xfId="3290"/>
    <cellStyle name="Hyperlink 4 3 5 2 3" xfId="1633"/>
    <cellStyle name="Hyperlink 4 3 5 2 3 2" xfId="6054"/>
    <cellStyle name="Hyperlink 4 3 5 2 3 3" xfId="8264"/>
    <cellStyle name="Hyperlink 4 3 5 2 3 4" xfId="3843"/>
    <cellStyle name="Hyperlink 4 3 5 2 4" xfId="4949"/>
    <cellStyle name="Hyperlink 4 3 5 2 5" xfId="7159"/>
    <cellStyle name="Hyperlink 4 3 5 2 6" xfId="2738"/>
    <cellStyle name="Hyperlink 4 3 5 3" xfId="804"/>
    <cellStyle name="Hyperlink 4 3 5 3 2" xfId="1909"/>
    <cellStyle name="Hyperlink 4 3 5 3 2 2" xfId="6330"/>
    <cellStyle name="Hyperlink 4 3 5 3 2 3" xfId="8540"/>
    <cellStyle name="Hyperlink 4 3 5 3 2 4" xfId="4119"/>
    <cellStyle name="Hyperlink 4 3 5 3 3" xfId="5225"/>
    <cellStyle name="Hyperlink 4 3 5 3 4" xfId="7435"/>
    <cellStyle name="Hyperlink 4 3 5 3 5" xfId="3014"/>
    <cellStyle name="Hyperlink 4 3 5 4" xfId="1357"/>
    <cellStyle name="Hyperlink 4 3 5 4 2" xfId="5778"/>
    <cellStyle name="Hyperlink 4 3 5 4 3" xfId="7988"/>
    <cellStyle name="Hyperlink 4 3 5 4 4" xfId="3567"/>
    <cellStyle name="Hyperlink 4 3 5 5" xfId="4673"/>
    <cellStyle name="Hyperlink 4 3 5 6" xfId="6883"/>
    <cellStyle name="Hyperlink 4 3 5 7" xfId="2462"/>
    <cellStyle name="Hyperlink 4 3 6" xfId="344"/>
    <cellStyle name="Hyperlink 4 3 6 2" xfId="896"/>
    <cellStyle name="Hyperlink 4 3 6 2 2" xfId="2001"/>
    <cellStyle name="Hyperlink 4 3 6 2 2 2" xfId="6422"/>
    <cellStyle name="Hyperlink 4 3 6 2 2 3" xfId="8632"/>
    <cellStyle name="Hyperlink 4 3 6 2 2 4" xfId="4211"/>
    <cellStyle name="Hyperlink 4 3 6 2 3" xfId="5317"/>
    <cellStyle name="Hyperlink 4 3 6 2 4" xfId="7527"/>
    <cellStyle name="Hyperlink 4 3 6 2 5" xfId="3106"/>
    <cellStyle name="Hyperlink 4 3 6 3" xfId="1449"/>
    <cellStyle name="Hyperlink 4 3 6 3 2" xfId="5870"/>
    <cellStyle name="Hyperlink 4 3 6 3 3" xfId="8080"/>
    <cellStyle name="Hyperlink 4 3 6 3 4" xfId="3659"/>
    <cellStyle name="Hyperlink 4 3 6 4" xfId="4765"/>
    <cellStyle name="Hyperlink 4 3 6 5" xfId="6975"/>
    <cellStyle name="Hyperlink 4 3 6 6" xfId="2554"/>
    <cellStyle name="Hyperlink 4 3 7" xfId="620"/>
    <cellStyle name="Hyperlink 4 3 7 2" xfId="1725"/>
    <cellStyle name="Hyperlink 4 3 7 2 2" xfId="6146"/>
    <cellStyle name="Hyperlink 4 3 7 2 3" xfId="8356"/>
    <cellStyle name="Hyperlink 4 3 7 2 4" xfId="3935"/>
    <cellStyle name="Hyperlink 4 3 7 3" xfId="5041"/>
    <cellStyle name="Hyperlink 4 3 7 4" xfId="7251"/>
    <cellStyle name="Hyperlink 4 3 7 5" xfId="2830"/>
    <cellStyle name="Hyperlink 4 3 8" xfId="1173"/>
    <cellStyle name="Hyperlink 4 3 8 2" xfId="5594"/>
    <cellStyle name="Hyperlink 4 3 8 3" xfId="7804"/>
    <cellStyle name="Hyperlink 4 3 8 4" xfId="3383"/>
    <cellStyle name="Hyperlink 4 3 9" xfId="4489"/>
    <cellStyle name="Hyperlink 4 4" xfId="78"/>
    <cellStyle name="Hyperlink 4 4 10" xfId="2288"/>
    <cellStyle name="Hyperlink 4 4 2" xfId="124"/>
    <cellStyle name="Hyperlink 4 4 2 2" xfId="216"/>
    <cellStyle name="Hyperlink 4 4 2 2 2" xfId="492"/>
    <cellStyle name="Hyperlink 4 4 2 2 2 2" xfId="1044"/>
    <cellStyle name="Hyperlink 4 4 2 2 2 2 2" xfId="2149"/>
    <cellStyle name="Hyperlink 4 4 2 2 2 2 2 2" xfId="6570"/>
    <cellStyle name="Hyperlink 4 4 2 2 2 2 2 3" xfId="8780"/>
    <cellStyle name="Hyperlink 4 4 2 2 2 2 2 4" xfId="4359"/>
    <cellStyle name="Hyperlink 4 4 2 2 2 2 3" xfId="5465"/>
    <cellStyle name="Hyperlink 4 4 2 2 2 2 4" xfId="7675"/>
    <cellStyle name="Hyperlink 4 4 2 2 2 2 5" xfId="3254"/>
    <cellStyle name="Hyperlink 4 4 2 2 2 3" xfId="1597"/>
    <cellStyle name="Hyperlink 4 4 2 2 2 3 2" xfId="6018"/>
    <cellStyle name="Hyperlink 4 4 2 2 2 3 3" xfId="8228"/>
    <cellStyle name="Hyperlink 4 4 2 2 2 3 4" xfId="3807"/>
    <cellStyle name="Hyperlink 4 4 2 2 2 4" xfId="4913"/>
    <cellStyle name="Hyperlink 4 4 2 2 2 5" xfId="7123"/>
    <cellStyle name="Hyperlink 4 4 2 2 2 6" xfId="2702"/>
    <cellStyle name="Hyperlink 4 4 2 2 3" xfId="768"/>
    <cellStyle name="Hyperlink 4 4 2 2 3 2" xfId="1873"/>
    <cellStyle name="Hyperlink 4 4 2 2 3 2 2" xfId="6294"/>
    <cellStyle name="Hyperlink 4 4 2 2 3 2 3" xfId="8504"/>
    <cellStyle name="Hyperlink 4 4 2 2 3 2 4" xfId="4083"/>
    <cellStyle name="Hyperlink 4 4 2 2 3 3" xfId="5189"/>
    <cellStyle name="Hyperlink 4 4 2 2 3 4" xfId="7399"/>
    <cellStyle name="Hyperlink 4 4 2 2 3 5" xfId="2978"/>
    <cellStyle name="Hyperlink 4 4 2 2 4" xfId="1321"/>
    <cellStyle name="Hyperlink 4 4 2 2 4 2" xfId="5742"/>
    <cellStyle name="Hyperlink 4 4 2 2 4 3" xfId="7952"/>
    <cellStyle name="Hyperlink 4 4 2 2 4 4" xfId="3531"/>
    <cellStyle name="Hyperlink 4 4 2 2 5" xfId="4637"/>
    <cellStyle name="Hyperlink 4 4 2 2 6" xfId="6847"/>
    <cellStyle name="Hyperlink 4 4 2 2 7" xfId="2426"/>
    <cellStyle name="Hyperlink 4 4 2 3" xfId="308"/>
    <cellStyle name="Hyperlink 4 4 2 3 2" xfId="584"/>
    <cellStyle name="Hyperlink 4 4 2 3 2 2" xfId="1136"/>
    <cellStyle name="Hyperlink 4 4 2 3 2 2 2" xfId="2241"/>
    <cellStyle name="Hyperlink 4 4 2 3 2 2 2 2" xfId="6662"/>
    <cellStyle name="Hyperlink 4 4 2 3 2 2 2 3" xfId="8872"/>
    <cellStyle name="Hyperlink 4 4 2 3 2 2 2 4" xfId="4451"/>
    <cellStyle name="Hyperlink 4 4 2 3 2 2 3" xfId="5557"/>
    <cellStyle name="Hyperlink 4 4 2 3 2 2 4" xfId="7767"/>
    <cellStyle name="Hyperlink 4 4 2 3 2 2 5" xfId="3346"/>
    <cellStyle name="Hyperlink 4 4 2 3 2 3" xfId="1689"/>
    <cellStyle name="Hyperlink 4 4 2 3 2 3 2" xfId="6110"/>
    <cellStyle name="Hyperlink 4 4 2 3 2 3 3" xfId="8320"/>
    <cellStyle name="Hyperlink 4 4 2 3 2 3 4" xfId="3899"/>
    <cellStyle name="Hyperlink 4 4 2 3 2 4" xfId="5005"/>
    <cellStyle name="Hyperlink 4 4 2 3 2 5" xfId="7215"/>
    <cellStyle name="Hyperlink 4 4 2 3 2 6" xfId="2794"/>
    <cellStyle name="Hyperlink 4 4 2 3 3" xfId="860"/>
    <cellStyle name="Hyperlink 4 4 2 3 3 2" xfId="1965"/>
    <cellStyle name="Hyperlink 4 4 2 3 3 2 2" xfId="6386"/>
    <cellStyle name="Hyperlink 4 4 2 3 3 2 3" xfId="8596"/>
    <cellStyle name="Hyperlink 4 4 2 3 3 2 4" xfId="4175"/>
    <cellStyle name="Hyperlink 4 4 2 3 3 3" xfId="5281"/>
    <cellStyle name="Hyperlink 4 4 2 3 3 4" xfId="7491"/>
    <cellStyle name="Hyperlink 4 4 2 3 3 5" xfId="3070"/>
    <cellStyle name="Hyperlink 4 4 2 3 4" xfId="1413"/>
    <cellStyle name="Hyperlink 4 4 2 3 4 2" xfId="5834"/>
    <cellStyle name="Hyperlink 4 4 2 3 4 3" xfId="8044"/>
    <cellStyle name="Hyperlink 4 4 2 3 4 4" xfId="3623"/>
    <cellStyle name="Hyperlink 4 4 2 3 5" xfId="4729"/>
    <cellStyle name="Hyperlink 4 4 2 3 6" xfId="6939"/>
    <cellStyle name="Hyperlink 4 4 2 3 7" xfId="2518"/>
    <cellStyle name="Hyperlink 4 4 2 4" xfId="400"/>
    <cellStyle name="Hyperlink 4 4 2 4 2" xfId="952"/>
    <cellStyle name="Hyperlink 4 4 2 4 2 2" xfId="2057"/>
    <cellStyle name="Hyperlink 4 4 2 4 2 2 2" xfId="6478"/>
    <cellStyle name="Hyperlink 4 4 2 4 2 2 3" xfId="8688"/>
    <cellStyle name="Hyperlink 4 4 2 4 2 2 4" xfId="4267"/>
    <cellStyle name="Hyperlink 4 4 2 4 2 3" xfId="5373"/>
    <cellStyle name="Hyperlink 4 4 2 4 2 4" xfId="7583"/>
    <cellStyle name="Hyperlink 4 4 2 4 2 5" xfId="3162"/>
    <cellStyle name="Hyperlink 4 4 2 4 3" xfId="1505"/>
    <cellStyle name="Hyperlink 4 4 2 4 3 2" xfId="5926"/>
    <cellStyle name="Hyperlink 4 4 2 4 3 3" xfId="8136"/>
    <cellStyle name="Hyperlink 4 4 2 4 3 4" xfId="3715"/>
    <cellStyle name="Hyperlink 4 4 2 4 4" xfId="4821"/>
    <cellStyle name="Hyperlink 4 4 2 4 5" xfId="7031"/>
    <cellStyle name="Hyperlink 4 4 2 4 6" xfId="2610"/>
    <cellStyle name="Hyperlink 4 4 2 5" xfId="676"/>
    <cellStyle name="Hyperlink 4 4 2 5 2" xfId="1781"/>
    <cellStyle name="Hyperlink 4 4 2 5 2 2" xfId="6202"/>
    <cellStyle name="Hyperlink 4 4 2 5 2 3" xfId="8412"/>
    <cellStyle name="Hyperlink 4 4 2 5 2 4" xfId="3991"/>
    <cellStyle name="Hyperlink 4 4 2 5 3" xfId="5097"/>
    <cellStyle name="Hyperlink 4 4 2 5 4" xfId="7307"/>
    <cellStyle name="Hyperlink 4 4 2 5 5" xfId="2886"/>
    <cellStyle name="Hyperlink 4 4 2 6" xfId="1229"/>
    <cellStyle name="Hyperlink 4 4 2 6 2" xfId="5650"/>
    <cellStyle name="Hyperlink 4 4 2 6 3" xfId="7860"/>
    <cellStyle name="Hyperlink 4 4 2 6 4" xfId="3439"/>
    <cellStyle name="Hyperlink 4 4 2 7" xfId="4545"/>
    <cellStyle name="Hyperlink 4 4 2 8" xfId="6755"/>
    <cellStyle name="Hyperlink 4 4 2 9" xfId="2334"/>
    <cellStyle name="Hyperlink 4 4 3" xfId="170"/>
    <cellStyle name="Hyperlink 4 4 3 2" xfId="446"/>
    <cellStyle name="Hyperlink 4 4 3 2 2" xfId="998"/>
    <cellStyle name="Hyperlink 4 4 3 2 2 2" xfId="2103"/>
    <cellStyle name="Hyperlink 4 4 3 2 2 2 2" xfId="6524"/>
    <cellStyle name="Hyperlink 4 4 3 2 2 2 3" xfId="8734"/>
    <cellStyle name="Hyperlink 4 4 3 2 2 2 4" xfId="4313"/>
    <cellStyle name="Hyperlink 4 4 3 2 2 3" xfId="5419"/>
    <cellStyle name="Hyperlink 4 4 3 2 2 4" xfId="7629"/>
    <cellStyle name="Hyperlink 4 4 3 2 2 5" xfId="3208"/>
    <cellStyle name="Hyperlink 4 4 3 2 3" xfId="1551"/>
    <cellStyle name="Hyperlink 4 4 3 2 3 2" xfId="5972"/>
    <cellStyle name="Hyperlink 4 4 3 2 3 3" xfId="8182"/>
    <cellStyle name="Hyperlink 4 4 3 2 3 4" xfId="3761"/>
    <cellStyle name="Hyperlink 4 4 3 2 4" xfId="4867"/>
    <cellStyle name="Hyperlink 4 4 3 2 5" xfId="7077"/>
    <cellStyle name="Hyperlink 4 4 3 2 6" xfId="2656"/>
    <cellStyle name="Hyperlink 4 4 3 3" xfId="722"/>
    <cellStyle name="Hyperlink 4 4 3 3 2" xfId="1827"/>
    <cellStyle name="Hyperlink 4 4 3 3 2 2" xfId="6248"/>
    <cellStyle name="Hyperlink 4 4 3 3 2 3" xfId="8458"/>
    <cellStyle name="Hyperlink 4 4 3 3 2 4" xfId="4037"/>
    <cellStyle name="Hyperlink 4 4 3 3 3" xfId="5143"/>
    <cellStyle name="Hyperlink 4 4 3 3 4" xfId="7353"/>
    <cellStyle name="Hyperlink 4 4 3 3 5" xfId="2932"/>
    <cellStyle name="Hyperlink 4 4 3 4" xfId="1275"/>
    <cellStyle name="Hyperlink 4 4 3 4 2" xfId="5696"/>
    <cellStyle name="Hyperlink 4 4 3 4 3" xfId="7906"/>
    <cellStyle name="Hyperlink 4 4 3 4 4" xfId="3485"/>
    <cellStyle name="Hyperlink 4 4 3 5" xfId="4591"/>
    <cellStyle name="Hyperlink 4 4 3 6" xfId="6801"/>
    <cellStyle name="Hyperlink 4 4 3 7" xfId="2380"/>
    <cellStyle name="Hyperlink 4 4 4" xfId="262"/>
    <cellStyle name="Hyperlink 4 4 4 2" xfId="538"/>
    <cellStyle name="Hyperlink 4 4 4 2 2" xfId="1090"/>
    <cellStyle name="Hyperlink 4 4 4 2 2 2" xfId="2195"/>
    <cellStyle name="Hyperlink 4 4 4 2 2 2 2" xfId="6616"/>
    <cellStyle name="Hyperlink 4 4 4 2 2 2 3" xfId="8826"/>
    <cellStyle name="Hyperlink 4 4 4 2 2 2 4" xfId="4405"/>
    <cellStyle name="Hyperlink 4 4 4 2 2 3" xfId="5511"/>
    <cellStyle name="Hyperlink 4 4 4 2 2 4" xfId="7721"/>
    <cellStyle name="Hyperlink 4 4 4 2 2 5" xfId="3300"/>
    <cellStyle name="Hyperlink 4 4 4 2 3" xfId="1643"/>
    <cellStyle name="Hyperlink 4 4 4 2 3 2" xfId="6064"/>
    <cellStyle name="Hyperlink 4 4 4 2 3 3" xfId="8274"/>
    <cellStyle name="Hyperlink 4 4 4 2 3 4" xfId="3853"/>
    <cellStyle name="Hyperlink 4 4 4 2 4" xfId="4959"/>
    <cellStyle name="Hyperlink 4 4 4 2 5" xfId="7169"/>
    <cellStyle name="Hyperlink 4 4 4 2 6" xfId="2748"/>
    <cellStyle name="Hyperlink 4 4 4 3" xfId="814"/>
    <cellStyle name="Hyperlink 4 4 4 3 2" xfId="1919"/>
    <cellStyle name="Hyperlink 4 4 4 3 2 2" xfId="6340"/>
    <cellStyle name="Hyperlink 4 4 4 3 2 3" xfId="8550"/>
    <cellStyle name="Hyperlink 4 4 4 3 2 4" xfId="4129"/>
    <cellStyle name="Hyperlink 4 4 4 3 3" xfId="5235"/>
    <cellStyle name="Hyperlink 4 4 4 3 4" xfId="7445"/>
    <cellStyle name="Hyperlink 4 4 4 3 5" xfId="3024"/>
    <cellStyle name="Hyperlink 4 4 4 4" xfId="1367"/>
    <cellStyle name="Hyperlink 4 4 4 4 2" xfId="5788"/>
    <cellStyle name="Hyperlink 4 4 4 4 3" xfId="7998"/>
    <cellStyle name="Hyperlink 4 4 4 4 4" xfId="3577"/>
    <cellStyle name="Hyperlink 4 4 4 5" xfId="4683"/>
    <cellStyle name="Hyperlink 4 4 4 6" xfId="6893"/>
    <cellStyle name="Hyperlink 4 4 4 7" xfId="2472"/>
    <cellStyle name="Hyperlink 4 4 5" xfId="354"/>
    <cellStyle name="Hyperlink 4 4 5 2" xfId="906"/>
    <cellStyle name="Hyperlink 4 4 5 2 2" xfId="2011"/>
    <cellStyle name="Hyperlink 4 4 5 2 2 2" xfId="6432"/>
    <cellStyle name="Hyperlink 4 4 5 2 2 3" xfId="8642"/>
    <cellStyle name="Hyperlink 4 4 5 2 2 4" xfId="4221"/>
    <cellStyle name="Hyperlink 4 4 5 2 3" xfId="5327"/>
    <cellStyle name="Hyperlink 4 4 5 2 4" xfId="7537"/>
    <cellStyle name="Hyperlink 4 4 5 2 5" xfId="3116"/>
    <cellStyle name="Hyperlink 4 4 5 3" xfId="1459"/>
    <cellStyle name="Hyperlink 4 4 5 3 2" xfId="5880"/>
    <cellStyle name="Hyperlink 4 4 5 3 3" xfId="8090"/>
    <cellStyle name="Hyperlink 4 4 5 3 4" xfId="3669"/>
    <cellStyle name="Hyperlink 4 4 5 4" xfId="4775"/>
    <cellStyle name="Hyperlink 4 4 5 5" xfId="6985"/>
    <cellStyle name="Hyperlink 4 4 5 6" xfId="2564"/>
    <cellStyle name="Hyperlink 4 4 6" xfId="630"/>
    <cellStyle name="Hyperlink 4 4 6 2" xfId="1735"/>
    <cellStyle name="Hyperlink 4 4 6 2 2" xfId="6156"/>
    <cellStyle name="Hyperlink 4 4 6 2 3" xfId="8366"/>
    <cellStyle name="Hyperlink 4 4 6 2 4" xfId="3945"/>
    <cellStyle name="Hyperlink 4 4 6 3" xfId="5051"/>
    <cellStyle name="Hyperlink 4 4 6 4" xfId="7261"/>
    <cellStyle name="Hyperlink 4 4 6 5" xfId="2840"/>
    <cellStyle name="Hyperlink 4 4 7" xfId="1183"/>
    <cellStyle name="Hyperlink 4 4 7 2" xfId="5604"/>
    <cellStyle name="Hyperlink 4 4 7 3" xfId="7814"/>
    <cellStyle name="Hyperlink 4 4 7 4" xfId="3393"/>
    <cellStyle name="Hyperlink 4 4 8" xfId="4499"/>
    <cellStyle name="Hyperlink 4 4 9" xfId="6709"/>
    <cellStyle name="Hyperlink 4 5" xfId="104"/>
    <cellStyle name="Hyperlink 4 5 2" xfId="196"/>
    <cellStyle name="Hyperlink 4 5 2 2" xfId="472"/>
    <cellStyle name="Hyperlink 4 5 2 2 2" xfId="1024"/>
    <cellStyle name="Hyperlink 4 5 2 2 2 2" xfId="2129"/>
    <cellStyle name="Hyperlink 4 5 2 2 2 2 2" xfId="6550"/>
    <cellStyle name="Hyperlink 4 5 2 2 2 2 3" xfId="8760"/>
    <cellStyle name="Hyperlink 4 5 2 2 2 2 4" xfId="4339"/>
    <cellStyle name="Hyperlink 4 5 2 2 2 3" xfId="5445"/>
    <cellStyle name="Hyperlink 4 5 2 2 2 4" xfId="7655"/>
    <cellStyle name="Hyperlink 4 5 2 2 2 5" xfId="3234"/>
    <cellStyle name="Hyperlink 4 5 2 2 3" xfId="1577"/>
    <cellStyle name="Hyperlink 4 5 2 2 3 2" xfId="5998"/>
    <cellStyle name="Hyperlink 4 5 2 2 3 3" xfId="8208"/>
    <cellStyle name="Hyperlink 4 5 2 2 3 4" xfId="3787"/>
    <cellStyle name="Hyperlink 4 5 2 2 4" xfId="4893"/>
    <cellStyle name="Hyperlink 4 5 2 2 5" xfId="7103"/>
    <cellStyle name="Hyperlink 4 5 2 2 6" xfId="2682"/>
    <cellStyle name="Hyperlink 4 5 2 3" xfId="748"/>
    <cellStyle name="Hyperlink 4 5 2 3 2" xfId="1853"/>
    <cellStyle name="Hyperlink 4 5 2 3 2 2" xfId="6274"/>
    <cellStyle name="Hyperlink 4 5 2 3 2 3" xfId="8484"/>
    <cellStyle name="Hyperlink 4 5 2 3 2 4" xfId="4063"/>
    <cellStyle name="Hyperlink 4 5 2 3 3" xfId="5169"/>
    <cellStyle name="Hyperlink 4 5 2 3 4" xfId="7379"/>
    <cellStyle name="Hyperlink 4 5 2 3 5" xfId="2958"/>
    <cellStyle name="Hyperlink 4 5 2 4" xfId="1301"/>
    <cellStyle name="Hyperlink 4 5 2 4 2" xfId="5722"/>
    <cellStyle name="Hyperlink 4 5 2 4 3" xfId="7932"/>
    <cellStyle name="Hyperlink 4 5 2 4 4" xfId="3511"/>
    <cellStyle name="Hyperlink 4 5 2 5" xfId="4617"/>
    <cellStyle name="Hyperlink 4 5 2 6" xfId="6827"/>
    <cellStyle name="Hyperlink 4 5 2 7" xfId="2406"/>
    <cellStyle name="Hyperlink 4 5 3" xfId="288"/>
    <cellStyle name="Hyperlink 4 5 3 2" xfId="564"/>
    <cellStyle name="Hyperlink 4 5 3 2 2" xfId="1116"/>
    <cellStyle name="Hyperlink 4 5 3 2 2 2" xfId="2221"/>
    <cellStyle name="Hyperlink 4 5 3 2 2 2 2" xfId="6642"/>
    <cellStyle name="Hyperlink 4 5 3 2 2 2 3" xfId="8852"/>
    <cellStyle name="Hyperlink 4 5 3 2 2 2 4" xfId="4431"/>
    <cellStyle name="Hyperlink 4 5 3 2 2 3" xfId="5537"/>
    <cellStyle name="Hyperlink 4 5 3 2 2 4" xfId="7747"/>
    <cellStyle name="Hyperlink 4 5 3 2 2 5" xfId="3326"/>
    <cellStyle name="Hyperlink 4 5 3 2 3" xfId="1669"/>
    <cellStyle name="Hyperlink 4 5 3 2 3 2" xfId="6090"/>
    <cellStyle name="Hyperlink 4 5 3 2 3 3" xfId="8300"/>
    <cellStyle name="Hyperlink 4 5 3 2 3 4" xfId="3879"/>
    <cellStyle name="Hyperlink 4 5 3 2 4" xfId="4985"/>
    <cellStyle name="Hyperlink 4 5 3 2 5" xfId="7195"/>
    <cellStyle name="Hyperlink 4 5 3 2 6" xfId="2774"/>
    <cellStyle name="Hyperlink 4 5 3 3" xfId="840"/>
    <cellStyle name="Hyperlink 4 5 3 3 2" xfId="1945"/>
    <cellStyle name="Hyperlink 4 5 3 3 2 2" xfId="6366"/>
    <cellStyle name="Hyperlink 4 5 3 3 2 3" xfId="8576"/>
    <cellStyle name="Hyperlink 4 5 3 3 2 4" xfId="4155"/>
    <cellStyle name="Hyperlink 4 5 3 3 3" xfId="5261"/>
    <cellStyle name="Hyperlink 4 5 3 3 4" xfId="7471"/>
    <cellStyle name="Hyperlink 4 5 3 3 5" xfId="3050"/>
    <cellStyle name="Hyperlink 4 5 3 4" xfId="1393"/>
    <cellStyle name="Hyperlink 4 5 3 4 2" xfId="5814"/>
    <cellStyle name="Hyperlink 4 5 3 4 3" xfId="8024"/>
    <cellStyle name="Hyperlink 4 5 3 4 4" xfId="3603"/>
    <cellStyle name="Hyperlink 4 5 3 5" xfId="4709"/>
    <cellStyle name="Hyperlink 4 5 3 6" xfId="6919"/>
    <cellStyle name="Hyperlink 4 5 3 7" xfId="2498"/>
    <cellStyle name="Hyperlink 4 5 4" xfId="380"/>
    <cellStyle name="Hyperlink 4 5 4 2" xfId="932"/>
    <cellStyle name="Hyperlink 4 5 4 2 2" xfId="2037"/>
    <cellStyle name="Hyperlink 4 5 4 2 2 2" xfId="6458"/>
    <cellStyle name="Hyperlink 4 5 4 2 2 3" xfId="8668"/>
    <cellStyle name="Hyperlink 4 5 4 2 2 4" xfId="4247"/>
    <cellStyle name="Hyperlink 4 5 4 2 3" xfId="5353"/>
    <cellStyle name="Hyperlink 4 5 4 2 4" xfId="7563"/>
    <cellStyle name="Hyperlink 4 5 4 2 5" xfId="3142"/>
    <cellStyle name="Hyperlink 4 5 4 3" xfId="1485"/>
    <cellStyle name="Hyperlink 4 5 4 3 2" xfId="5906"/>
    <cellStyle name="Hyperlink 4 5 4 3 3" xfId="8116"/>
    <cellStyle name="Hyperlink 4 5 4 3 4" xfId="3695"/>
    <cellStyle name="Hyperlink 4 5 4 4" xfId="4801"/>
    <cellStyle name="Hyperlink 4 5 4 5" xfId="7011"/>
    <cellStyle name="Hyperlink 4 5 4 6" xfId="2590"/>
    <cellStyle name="Hyperlink 4 5 5" xfId="656"/>
    <cellStyle name="Hyperlink 4 5 5 2" xfId="1761"/>
    <cellStyle name="Hyperlink 4 5 5 2 2" xfId="6182"/>
    <cellStyle name="Hyperlink 4 5 5 2 3" xfId="8392"/>
    <cellStyle name="Hyperlink 4 5 5 2 4" xfId="3971"/>
    <cellStyle name="Hyperlink 4 5 5 3" xfId="5077"/>
    <cellStyle name="Hyperlink 4 5 5 4" xfId="7287"/>
    <cellStyle name="Hyperlink 4 5 5 5" xfId="2866"/>
    <cellStyle name="Hyperlink 4 5 6" xfId="1209"/>
    <cellStyle name="Hyperlink 4 5 6 2" xfId="5630"/>
    <cellStyle name="Hyperlink 4 5 6 3" xfId="7840"/>
    <cellStyle name="Hyperlink 4 5 6 4" xfId="3419"/>
    <cellStyle name="Hyperlink 4 5 7" xfId="4525"/>
    <cellStyle name="Hyperlink 4 5 8" xfId="6735"/>
    <cellStyle name="Hyperlink 4 5 9" xfId="2314"/>
    <cellStyle name="Hyperlink 4 6" xfId="150"/>
    <cellStyle name="Hyperlink 4 6 2" xfId="426"/>
    <cellStyle name="Hyperlink 4 6 2 2" xfId="978"/>
    <cellStyle name="Hyperlink 4 6 2 2 2" xfId="2083"/>
    <cellStyle name="Hyperlink 4 6 2 2 2 2" xfId="6504"/>
    <cellStyle name="Hyperlink 4 6 2 2 2 3" xfId="8714"/>
    <cellStyle name="Hyperlink 4 6 2 2 2 4" xfId="4293"/>
    <cellStyle name="Hyperlink 4 6 2 2 3" xfId="5399"/>
    <cellStyle name="Hyperlink 4 6 2 2 4" xfId="7609"/>
    <cellStyle name="Hyperlink 4 6 2 2 5" xfId="3188"/>
    <cellStyle name="Hyperlink 4 6 2 3" xfId="1531"/>
    <cellStyle name="Hyperlink 4 6 2 3 2" xfId="5952"/>
    <cellStyle name="Hyperlink 4 6 2 3 3" xfId="8162"/>
    <cellStyle name="Hyperlink 4 6 2 3 4" xfId="3741"/>
    <cellStyle name="Hyperlink 4 6 2 4" xfId="4847"/>
    <cellStyle name="Hyperlink 4 6 2 5" xfId="7057"/>
    <cellStyle name="Hyperlink 4 6 2 6" xfId="2636"/>
    <cellStyle name="Hyperlink 4 6 3" xfId="702"/>
    <cellStyle name="Hyperlink 4 6 3 2" xfId="1807"/>
    <cellStyle name="Hyperlink 4 6 3 2 2" xfId="6228"/>
    <cellStyle name="Hyperlink 4 6 3 2 3" xfId="8438"/>
    <cellStyle name="Hyperlink 4 6 3 2 4" xfId="4017"/>
    <cellStyle name="Hyperlink 4 6 3 3" xfId="5123"/>
    <cellStyle name="Hyperlink 4 6 3 4" xfId="7333"/>
    <cellStyle name="Hyperlink 4 6 3 5" xfId="2912"/>
    <cellStyle name="Hyperlink 4 6 4" xfId="1255"/>
    <cellStyle name="Hyperlink 4 6 4 2" xfId="5676"/>
    <cellStyle name="Hyperlink 4 6 4 3" xfId="7886"/>
    <cellStyle name="Hyperlink 4 6 4 4" xfId="3465"/>
    <cellStyle name="Hyperlink 4 6 5" xfId="4571"/>
    <cellStyle name="Hyperlink 4 6 6" xfId="6781"/>
    <cellStyle name="Hyperlink 4 6 7" xfId="2360"/>
    <cellStyle name="Hyperlink 4 7" xfId="242"/>
    <cellStyle name="Hyperlink 4 7 2" xfId="518"/>
    <cellStyle name="Hyperlink 4 7 2 2" xfId="1070"/>
    <cellStyle name="Hyperlink 4 7 2 2 2" xfId="2175"/>
    <cellStyle name="Hyperlink 4 7 2 2 2 2" xfId="6596"/>
    <cellStyle name="Hyperlink 4 7 2 2 2 3" xfId="8806"/>
    <cellStyle name="Hyperlink 4 7 2 2 2 4" xfId="4385"/>
    <cellStyle name="Hyperlink 4 7 2 2 3" xfId="5491"/>
    <cellStyle name="Hyperlink 4 7 2 2 4" xfId="7701"/>
    <cellStyle name="Hyperlink 4 7 2 2 5" xfId="3280"/>
    <cellStyle name="Hyperlink 4 7 2 3" xfId="1623"/>
    <cellStyle name="Hyperlink 4 7 2 3 2" xfId="6044"/>
    <cellStyle name="Hyperlink 4 7 2 3 3" xfId="8254"/>
    <cellStyle name="Hyperlink 4 7 2 3 4" xfId="3833"/>
    <cellStyle name="Hyperlink 4 7 2 4" xfId="4939"/>
    <cellStyle name="Hyperlink 4 7 2 5" xfId="7149"/>
    <cellStyle name="Hyperlink 4 7 2 6" xfId="2728"/>
    <cellStyle name="Hyperlink 4 7 3" xfId="794"/>
    <cellStyle name="Hyperlink 4 7 3 2" xfId="1899"/>
    <cellStyle name="Hyperlink 4 7 3 2 2" xfId="6320"/>
    <cellStyle name="Hyperlink 4 7 3 2 3" xfId="8530"/>
    <cellStyle name="Hyperlink 4 7 3 2 4" xfId="4109"/>
    <cellStyle name="Hyperlink 4 7 3 3" xfId="5215"/>
    <cellStyle name="Hyperlink 4 7 3 4" xfId="7425"/>
    <cellStyle name="Hyperlink 4 7 3 5" xfId="3004"/>
    <cellStyle name="Hyperlink 4 7 4" xfId="1347"/>
    <cellStyle name="Hyperlink 4 7 4 2" xfId="5768"/>
    <cellStyle name="Hyperlink 4 7 4 3" xfId="7978"/>
    <cellStyle name="Hyperlink 4 7 4 4" xfId="3557"/>
    <cellStyle name="Hyperlink 4 7 5" xfId="4663"/>
    <cellStyle name="Hyperlink 4 7 6" xfId="6873"/>
    <cellStyle name="Hyperlink 4 7 7" xfId="2452"/>
    <cellStyle name="Hyperlink 4 8" xfId="334"/>
    <cellStyle name="Hyperlink 4 8 2" xfId="886"/>
    <cellStyle name="Hyperlink 4 8 2 2" xfId="1991"/>
    <cellStyle name="Hyperlink 4 8 2 2 2" xfId="6412"/>
    <cellStyle name="Hyperlink 4 8 2 2 3" xfId="8622"/>
    <cellStyle name="Hyperlink 4 8 2 2 4" xfId="4201"/>
    <cellStyle name="Hyperlink 4 8 2 3" xfId="5307"/>
    <cellStyle name="Hyperlink 4 8 2 4" xfId="7517"/>
    <cellStyle name="Hyperlink 4 8 2 5" xfId="3096"/>
    <cellStyle name="Hyperlink 4 8 3" xfId="1439"/>
    <cellStyle name="Hyperlink 4 8 3 2" xfId="5860"/>
    <cellStyle name="Hyperlink 4 8 3 3" xfId="8070"/>
    <cellStyle name="Hyperlink 4 8 3 4" xfId="3649"/>
    <cellStyle name="Hyperlink 4 8 4" xfId="4755"/>
    <cellStyle name="Hyperlink 4 8 5" xfId="6965"/>
    <cellStyle name="Hyperlink 4 8 6" xfId="2544"/>
    <cellStyle name="Hyperlink 4 9" xfId="610"/>
    <cellStyle name="Hyperlink 4 9 2" xfId="1715"/>
    <cellStyle name="Hyperlink 4 9 2 2" xfId="6136"/>
    <cellStyle name="Hyperlink 4 9 2 3" xfId="8346"/>
    <cellStyle name="Hyperlink 4 9 2 4" xfId="3925"/>
    <cellStyle name="Hyperlink 4 9 3" xfId="5031"/>
    <cellStyle name="Hyperlink 4 9 4" xfId="7241"/>
    <cellStyle name="Hyperlink 4 9 5" xfId="2820"/>
    <cellStyle name="Hyperlink 5" xfId="58"/>
    <cellStyle name="Hyperlink 5 10" xfId="4480"/>
    <cellStyle name="Hyperlink 5 11" xfId="6690"/>
    <cellStyle name="Hyperlink 5 12" xfId="2269"/>
    <cellStyle name="Hyperlink 5 2" xfId="69"/>
    <cellStyle name="Hyperlink 5 2 10" xfId="6700"/>
    <cellStyle name="Hyperlink 5 2 11" xfId="2279"/>
    <cellStyle name="Hyperlink 5 2 2" xfId="89"/>
    <cellStyle name="Hyperlink 5 2 2 10" xfId="2299"/>
    <cellStyle name="Hyperlink 5 2 2 2" xfId="135"/>
    <cellStyle name="Hyperlink 5 2 2 2 2" xfId="227"/>
    <cellStyle name="Hyperlink 5 2 2 2 2 2" xfId="503"/>
    <cellStyle name="Hyperlink 5 2 2 2 2 2 2" xfId="1055"/>
    <cellStyle name="Hyperlink 5 2 2 2 2 2 2 2" xfId="2160"/>
    <cellStyle name="Hyperlink 5 2 2 2 2 2 2 2 2" xfId="6581"/>
    <cellStyle name="Hyperlink 5 2 2 2 2 2 2 2 3" xfId="8791"/>
    <cellStyle name="Hyperlink 5 2 2 2 2 2 2 2 4" xfId="4370"/>
    <cellStyle name="Hyperlink 5 2 2 2 2 2 2 3" xfId="5476"/>
    <cellStyle name="Hyperlink 5 2 2 2 2 2 2 4" xfId="7686"/>
    <cellStyle name="Hyperlink 5 2 2 2 2 2 2 5" xfId="3265"/>
    <cellStyle name="Hyperlink 5 2 2 2 2 2 3" xfId="1608"/>
    <cellStyle name="Hyperlink 5 2 2 2 2 2 3 2" xfId="6029"/>
    <cellStyle name="Hyperlink 5 2 2 2 2 2 3 3" xfId="8239"/>
    <cellStyle name="Hyperlink 5 2 2 2 2 2 3 4" xfId="3818"/>
    <cellStyle name="Hyperlink 5 2 2 2 2 2 4" xfId="4924"/>
    <cellStyle name="Hyperlink 5 2 2 2 2 2 5" xfId="7134"/>
    <cellStyle name="Hyperlink 5 2 2 2 2 2 6" xfId="2713"/>
    <cellStyle name="Hyperlink 5 2 2 2 2 3" xfId="779"/>
    <cellStyle name="Hyperlink 5 2 2 2 2 3 2" xfId="1884"/>
    <cellStyle name="Hyperlink 5 2 2 2 2 3 2 2" xfId="6305"/>
    <cellStyle name="Hyperlink 5 2 2 2 2 3 2 3" xfId="8515"/>
    <cellStyle name="Hyperlink 5 2 2 2 2 3 2 4" xfId="4094"/>
    <cellStyle name="Hyperlink 5 2 2 2 2 3 3" xfId="5200"/>
    <cellStyle name="Hyperlink 5 2 2 2 2 3 4" xfId="7410"/>
    <cellStyle name="Hyperlink 5 2 2 2 2 3 5" xfId="2989"/>
    <cellStyle name="Hyperlink 5 2 2 2 2 4" xfId="1332"/>
    <cellStyle name="Hyperlink 5 2 2 2 2 4 2" xfId="5753"/>
    <cellStyle name="Hyperlink 5 2 2 2 2 4 3" xfId="7963"/>
    <cellStyle name="Hyperlink 5 2 2 2 2 4 4" xfId="3542"/>
    <cellStyle name="Hyperlink 5 2 2 2 2 5" xfId="4648"/>
    <cellStyle name="Hyperlink 5 2 2 2 2 6" xfId="6858"/>
    <cellStyle name="Hyperlink 5 2 2 2 2 7" xfId="2437"/>
    <cellStyle name="Hyperlink 5 2 2 2 3" xfId="319"/>
    <cellStyle name="Hyperlink 5 2 2 2 3 2" xfId="595"/>
    <cellStyle name="Hyperlink 5 2 2 2 3 2 2" xfId="1147"/>
    <cellStyle name="Hyperlink 5 2 2 2 3 2 2 2" xfId="2252"/>
    <cellStyle name="Hyperlink 5 2 2 2 3 2 2 2 2" xfId="6673"/>
    <cellStyle name="Hyperlink 5 2 2 2 3 2 2 2 3" xfId="8883"/>
    <cellStyle name="Hyperlink 5 2 2 2 3 2 2 2 4" xfId="4462"/>
    <cellStyle name="Hyperlink 5 2 2 2 3 2 2 3" xfId="5568"/>
    <cellStyle name="Hyperlink 5 2 2 2 3 2 2 4" xfId="7778"/>
    <cellStyle name="Hyperlink 5 2 2 2 3 2 2 5" xfId="3357"/>
    <cellStyle name="Hyperlink 5 2 2 2 3 2 3" xfId="1700"/>
    <cellStyle name="Hyperlink 5 2 2 2 3 2 3 2" xfId="6121"/>
    <cellStyle name="Hyperlink 5 2 2 2 3 2 3 3" xfId="8331"/>
    <cellStyle name="Hyperlink 5 2 2 2 3 2 3 4" xfId="3910"/>
    <cellStyle name="Hyperlink 5 2 2 2 3 2 4" xfId="5016"/>
    <cellStyle name="Hyperlink 5 2 2 2 3 2 5" xfId="7226"/>
    <cellStyle name="Hyperlink 5 2 2 2 3 2 6" xfId="2805"/>
    <cellStyle name="Hyperlink 5 2 2 2 3 3" xfId="871"/>
    <cellStyle name="Hyperlink 5 2 2 2 3 3 2" xfId="1976"/>
    <cellStyle name="Hyperlink 5 2 2 2 3 3 2 2" xfId="6397"/>
    <cellStyle name="Hyperlink 5 2 2 2 3 3 2 3" xfId="8607"/>
    <cellStyle name="Hyperlink 5 2 2 2 3 3 2 4" xfId="4186"/>
    <cellStyle name="Hyperlink 5 2 2 2 3 3 3" xfId="5292"/>
    <cellStyle name="Hyperlink 5 2 2 2 3 3 4" xfId="7502"/>
    <cellStyle name="Hyperlink 5 2 2 2 3 3 5" xfId="3081"/>
    <cellStyle name="Hyperlink 5 2 2 2 3 4" xfId="1424"/>
    <cellStyle name="Hyperlink 5 2 2 2 3 4 2" xfId="5845"/>
    <cellStyle name="Hyperlink 5 2 2 2 3 4 3" xfId="8055"/>
    <cellStyle name="Hyperlink 5 2 2 2 3 4 4" xfId="3634"/>
    <cellStyle name="Hyperlink 5 2 2 2 3 5" xfId="4740"/>
    <cellStyle name="Hyperlink 5 2 2 2 3 6" xfId="6950"/>
    <cellStyle name="Hyperlink 5 2 2 2 3 7" xfId="2529"/>
    <cellStyle name="Hyperlink 5 2 2 2 4" xfId="411"/>
    <cellStyle name="Hyperlink 5 2 2 2 4 2" xfId="963"/>
    <cellStyle name="Hyperlink 5 2 2 2 4 2 2" xfId="2068"/>
    <cellStyle name="Hyperlink 5 2 2 2 4 2 2 2" xfId="6489"/>
    <cellStyle name="Hyperlink 5 2 2 2 4 2 2 3" xfId="8699"/>
    <cellStyle name="Hyperlink 5 2 2 2 4 2 2 4" xfId="4278"/>
    <cellStyle name="Hyperlink 5 2 2 2 4 2 3" xfId="5384"/>
    <cellStyle name="Hyperlink 5 2 2 2 4 2 4" xfId="7594"/>
    <cellStyle name="Hyperlink 5 2 2 2 4 2 5" xfId="3173"/>
    <cellStyle name="Hyperlink 5 2 2 2 4 3" xfId="1516"/>
    <cellStyle name="Hyperlink 5 2 2 2 4 3 2" xfId="5937"/>
    <cellStyle name="Hyperlink 5 2 2 2 4 3 3" xfId="8147"/>
    <cellStyle name="Hyperlink 5 2 2 2 4 3 4" xfId="3726"/>
    <cellStyle name="Hyperlink 5 2 2 2 4 4" xfId="4832"/>
    <cellStyle name="Hyperlink 5 2 2 2 4 5" xfId="7042"/>
    <cellStyle name="Hyperlink 5 2 2 2 4 6" xfId="2621"/>
    <cellStyle name="Hyperlink 5 2 2 2 5" xfId="687"/>
    <cellStyle name="Hyperlink 5 2 2 2 5 2" xfId="1792"/>
    <cellStyle name="Hyperlink 5 2 2 2 5 2 2" xfId="6213"/>
    <cellStyle name="Hyperlink 5 2 2 2 5 2 3" xfId="8423"/>
    <cellStyle name="Hyperlink 5 2 2 2 5 2 4" xfId="4002"/>
    <cellStyle name="Hyperlink 5 2 2 2 5 3" xfId="5108"/>
    <cellStyle name="Hyperlink 5 2 2 2 5 4" xfId="7318"/>
    <cellStyle name="Hyperlink 5 2 2 2 5 5" xfId="2897"/>
    <cellStyle name="Hyperlink 5 2 2 2 6" xfId="1240"/>
    <cellStyle name="Hyperlink 5 2 2 2 6 2" xfId="5661"/>
    <cellStyle name="Hyperlink 5 2 2 2 6 3" xfId="7871"/>
    <cellStyle name="Hyperlink 5 2 2 2 6 4" xfId="3450"/>
    <cellStyle name="Hyperlink 5 2 2 2 7" xfId="4556"/>
    <cellStyle name="Hyperlink 5 2 2 2 8" xfId="6766"/>
    <cellStyle name="Hyperlink 5 2 2 2 9" xfId="2345"/>
    <cellStyle name="Hyperlink 5 2 2 3" xfId="181"/>
    <cellStyle name="Hyperlink 5 2 2 3 2" xfId="457"/>
    <cellStyle name="Hyperlink 5 2 2 3 2 2" xfId="1009"/>
    <cellStyle name="Hyperlink 5 2 2 3 2 2 2" xfId="2114"/>
    <cellStyle name="Hyperlink 5 2 2 3 2 2 2 2" xfId="6535"/>
    <cellStyle name="Hyperlink 5 2 2 3 2 2 2 3" xfId="8745"/>
    <cellStyle name="Hyperlink 5 2 2 3 2 2 2 4" xfId="4324"/>
    <cellStyle name="Hyperlink 5 2 2 3 2 2 3" xfId="5430"/>
    <cellStyle name="Hyperlink 5 2 2 3 2 2 4" xfId="7640"/>
    <cellStyle name="Hyperlink 5 2 2 3 2 2 5" xfId="3219"/>
    <cellStyle name="Hyperlink 5 2 2 3 2 3" xfId="1562"/>
    <cellStyle name="Hyperlink 5 2 2 3 2 3 2" xfId="5983"/>
    <cellStyle name="Hyperlink 5 2 2 3 2 3 3" xfId="8193"/>
    <cellStyle name="Hyperlink 5 2 2 3 2 3 4" xfId="3772"/>
    <cellStyle name="Hyperlink 5 2 2 3 2 4" xfId="4878"/>
    <cellStyle name="Hyperlink 5 2 2 3 2 5" xfId="7088"/>
    <cellStyle name="Hyperlink 5 2 2 3 2 6" xfId="2667"/>
    <cellStyle name="Hyperlink 5 2 2 3 3" xfId="733"/>
    <cellStyle name="Hyperlink 5 2 2 3 3 2" xfId="1838"/>
    <cellStyle name="Hyperlink 5 2 2 3 3 2 2" xfId="6259"/>
    <cellStyle name="Hyperlink 5 2 2 3 3 2 3" xfId="8469"/>
    <cellStyle name="Hyperlink 5 2 2 3 3 2 4" xfId="4048"/>
    <cellStyle name="Hyperlink 5 2 2 3 3 3" xfId="5154"/>
    <cellStyle name="Hyperlink 5 2 2 3 3 4" xfId="7364"/>
    <cellStyle name="Hyperlink 5 2 2 3 3 5" xfId="2943"/>
    <cellStyle name="Hyperlink 5 2 2 3 4" xfId="1286"/>
    <cellStyle name="Hyperlink 5 2 2 3 4 2" xfId="5707"/>
    <cellStyle name="Hyperlink 5 2 2 3 4 3" xfId="7917"/>
    <cellStyle name="Hyperlink 5 2 2 3 4 4" xfId="3496"/>
    <cellStyle name="Hyperlink 5 2 2 3 5" xfId="4602"/>
    <cellStyle name="Hyperlink 5 2 2 3 6" xfId="6812"/>
    <cellStyle name="Hyperlink 5 2 2 3 7" xfId="2391"/>
    <cellStyle name="Hyperlink 5 2 2 4" xfId="273"/>
    <cellStyle name="Hyperlink 5 2 2 4 2" xfId="549"/>
    <cellStyle name="Hyperlink 5 2 2 4 2 2" xfId="1101"/>
    <cellStyle name="Hyperlink 5 2 2 4 2 2 2" xfId="2206"/>
    <cellStyle name="Hyperlink 5 2 2 4 2 2 2 2" xfId="6627"/>
    <cellStyle name="Hyperlink 5 2 2 4 2 2 2 3" xfId="8837"/>
    <cellStyle name="Hyperlink 5 2 2 4 2 2 2 4" xfId="4416"/>
    <cellStyle name="Hyperlink 5 2 2 4 2 2 3" xfId="5522"/>
    <cellStyle name="Hyperlink 5 2 2 4 2 2 4" xfId="7732"/>
    <cellStyle name="Hyperlink 5 2 2 4 2 2 5" xfId="3311"/>
    <cellStyle name="Hyperlink 5 2 2 4 2 3" xfId="1654"/>
    <cellStyle name="Hyperlink 5 2 2 4 2 3 2" xfId="6075"/>
    <cellStyle name="Hyperlink 5 2 2 4 2 3 3" xfId="8285"/>
    <cellStyle name="Hyperlink 5 2 2 4 2 3 4" xfId="3864"/>
    <cellStyle name="Hyperlink 5 2 2 4 2 4" xfId="4970"/>
    <cellStyle name="Hyperlink 5 2 2 4 2 5" xfId="7180"/>
    <cellStyle name="Hyperlink 5 2 2 4 2 6" xfId="2759"/>
    <cellStyle name="Hyperlink 5 2 2 4 3" xfId="825"/>
    <cellStyle name="Hyperlink 5 2 2 4 3 2" xfId="1930"/>
    <cellStyle name="Hyperlink 5 2 2 4 3 2 2" xfId="6351"/>
    <cellStyle name="Hyperlink 5 2 2 4 3 2 3" xfId="8561"/>
    <cellStyle name="Hyperlink 5 2 2 4 3 2 4" xfId="4140"/>
    <cellStyle name="Hyperlink 5 2 2 4 3 3" xfId="5246"/>
    <cellStyle name="Hyperlink 5 2 2 4 3 4" xfId="7456"/>
    <cellStyle name="Hyperlink 5 2 2 4 3 5" xfId="3035"/>
    <cellStyle name="Hyperlink 5 2 2 4 4" xfId="1378"/>
    <cellStyle name="Hyperlink 5 2 2 4 4 2" xfId="5799"/>
    <cellStyle name="Hyperlink 5 2 2 4 4 3" xfId="8009"/>
    <cellStyle name="Hyperlink 5 2 2 4 4 4" xfId="3588"/>
    <cellStyle name="Hyperlink 5 2 2 4 5" xfId="4694"/>
    <cellStyle name="Hyperlink 5 2 2 4 6" xfId="6904"/>
    <cellStyle name="Hyperlink 5 2 2 4 7" xfId="2483"/>
    <cellStyle name="Hyperlink 5 2 2 5" xfId="365"/>
    <cellStyle name="Hyperlink 5 2 2 5 2" xfId="917"/>
    <cellStyle name="Hyperlink 5 2 2 5 2 2" xfId="2022"/>
    <cellStyle name="Hyperlink 5 2 2 5 2 2 2" xfId="6443"/>
    <cellStyle name="Hyperlink 5 2 2 5 2 2 3" xfId="8653"/>
    <cellStyle name="Hyperlink 5 2 2 5 2 2 4" xfId="4232"/>
    <cellStyle name="Hyperlink 5 2 2 5 2 3" xfId="5338"/>
    <cellStyle name="Hyperlink 5 2 2 5 2 4" xfId="7548"/>
    <cellStyle name="Hyperlink 5 2 2 5 2 5" xfId="3127"/>
    <cellStyle name="Hyperlink 5 2 2 5 3" xfId="1470"/>
    <cellStyle name="Hyperlink 5 2 2 5 3 2" xfId="5891"/>
    <cellStyle name="Hyperlink 5 2 2 5 3 3" xfId="8101"/>
    <cellStyle name="Hyperlink 5 2 2 5 3 4" xfId="3680"/>
    <cellStyle name="Hyperlink 5 2 2 5 4" xfId="4786"/>
    <cellStyle name="Hyperlink 5 2 2 5 5" xfId="6996"/>
    <cellStyle name="Hyperlink 5 2 2 5 6" xfId="2575"/>
    <cellStyle name="Hyperlink 5 2 2 6" xfId="641"/>
    <cellStyle name="Hyperlink 5 2 2 6 2" xfId="1746"/>
    <cellStyle name="Hyperlink 5 2 2 6 2 2" xfId="6167"/>
    <cellStyle name="Hyperlink 5 2 2 6 2 3" xfId="8377"/>
    <cellStyle name="Hyperlink 5 2 2 6 2 4" xfId="3956"/>
    <cellStyle name="Hyperlink 5 2 2 6 3" xfId="5062"/>
    <cellStyle name="Hyperlink 5 2 2 6 4" xfId="7272"/>
    <cellStyle name="Hyperlink 5 2 2 6 5" xfId="2851"/>
    <cellStyle name="Hyperlink 5 2 2 7" xfId="1194"/>
    <cellStyle name="Hyperlink 5 2 2 7 2" xfId="5615"/>
    <cellStyle name="Hyperlink 5 2 2 7 3" xfId="7825"/>
    <cellStyle name="Hyperlink 5 2 2 7 4" xfId="3404"/>
    <cellStyle name="Hyperlink 5 2 2 8" xfId="4510"/>
    <cellStyle name="Hyperlink 5 2 2 9" xfId="6720"/>
    <cellStyle name="Hyperlink 5 2 3" xfId="115"/>
    <cellStyle name="Hyperlink 5 2 3 2" xfId="207"/>
    <cellStyle name="Hyperlink 5 2 3 2 2" xfId="483"/>
    <cellStyle name="Hyperlink 5 2 3 2 2 2" xfId="1035"/>
    <cellStyle name="Hyperlink 5 2 3 2 2 2 2" xfId="2140"/>
    <cellStyle name="Hyperlink 5 2 3 2 2 2 2 2" xfId="6561"/>
    <cellStyle name="Hyperlink 5 2 3 2 2 2 2 3" xfId="8771"/>
    <cellStyle name="Hyperlink 5 2 3 2 2 2 2 4" xfId="4350"/>
    <cellStyle name="Hyperlink 5 2 3 2 2 2 3" xfId="5456"/>
    <cellStyle name="Hyperlink 5 2 3 2 2 2 4" xfId="7666"/>
    <cellStyle name="Hyperlink 5 2 3 2 2 2 5" xfId="3245"/>
    <cellStyle name="Hyperlink 5 2 3 2 2 3" xfId="1588"/>
    <cellStyle name="Hyperlink 5 2 3 2 2 3 2" xfId="6009"/>
    <cellStyle name="Hyperlink 5 2 3 2 2 3 3" xfId="8219"/>
    <cellStyle name="Hyperlink 5 2 3 2 2 3 4" xfId="3798"/>
    <cellStyle name="Hyperlink 5 2 3 2 2 4" xfId="4904"/>
    <cellStyle name="Hyperlink 5 2 3 2 2 5" xfId="7114"/>
    <cellStyle name="Hyperlink 5 2 3 2 2 6" xfId="2693"/>
    <cellStyle name="Hyperlink 5 2 3 2 3" xfId="759"/>
    <cellStyle name="Hyperlink 5 2 3 2 3 2" xfId="1864"/>
    <cellStyle name="Hyperlink 5 2 3 2 3 2 2" xfId="6285"/>
    <cellStyle name="Hyperlink 5 2 3 2 3 2 3" xfId="8495"/>
    <cellStyle name="Hyperlink 5 2 3 2 3 2 4" xfId="4074"/>
    <cellStyle name="Hyperlink 5 2 3 2 3 3" xfId="5180"/>
    <cellStyle name="Hyperlink 5 2 3 2 3 4" xfId="7390"/>
    <cellStyle name="Hyperlink 5 2 3 2 3 5" xfId="2969"/>
    <cellStyle name="Hyperlink 5 2 3 2 4" xfId="1312"/>
    <cellStyle name="Hyperlink 5 2 3 2 4 2" xfId="5733"/>
    <cellStyle name="Hyperlink 5 2 3 2 4 3" xfId="7943"/>
    <cellStyle name="Hyperlink 5 2 3 2 4 4" xfId="3522"/>
    <cellStyle name="Hyperlink 5 2 3 2 5" xfId="4628"/>
    <cellStyle name="Hyperlink 5 2 3 2 6" xfId="6838"/>
    <cellStyle name="Hyperlink 5 2 3 2 7" xfId="2417"/>
    <cellStyle name="Hyperlink 5 2 3 3" xfId="299"/>
    <cellStyle name="Hyperlink 5 2 3 3 2" xfId="575"/>
    <cellStyle name="Hyperlink 5 2 3 3 2 2" xfId="1127"/>
    <cellStyle name="Hyperlink 5 2 3 3 2 2 2" xfId="2232"/>
    <cellStyle name="Hyperlink 5 2 3 3 2 2 2 2" xfId="6653"/>
    <cellStyle name="Hyperlink 5 2 3 3 2 2 2 3" xfId="8863"/>
    <cellStyle name="Hyperlink 5 2 3 3 2 2 2 4" xfId="4442"/>
    <cellStyle name="Hyperlink 5 2 3 3 2 2 3" xfId="5548"/>
    <cellStyle name="Hyperlink 5 2 3 3 2 2 4" xfId="7758"/>
    <cellStyle name="Hyperlink 5 2 3 3 2 2 5" xfId="3337"/>
    <cellStyle name="Hyperlink 5 2 3 3 2 3" xfId="1680"/>
    <cellStyle name="Hyperlink 5 2 3 3 2 3 2" xfId="6101"/>
    <cellStyle name="Hyperlink 5 2 3 3 2 3 3" xfId="8311"/>
    <cellStyle name="Hyperlink 5 2 3 3 2 3 4" xfId="3890"/>
    <cellStyle name="Hyperlink 5 2 3 3 2 4" xfId="4996"/>
    <cellStyle name="Hyperlink 5 2 3 3 2 5" xfId="7206"/>
    <cellStyle name="Hyperlink 5 2 3 3 2 6" xfId="2785"/>
    <cellStyle name="Hyperlink 5 2 3 3 3" xfId="851"/>
    <cellStyle name="Hyperlink 5 2 3 3 3 2" xfId="1956"/>
    <cellStyle name="Hyperlink 5 2 3 3 3 2 2" xfId="6377"/>
    <cellStyle name="Hyperlink 5 2 3 3 3 2 3" xfId="8587"/>
    <cellStyle name="Hyperlink 5 2 3 3 3 2 4" xfId="4166"/>
    <cellStyle name="Hyperlink 5 2 3 3 3 3" xfId="5272"/>
    <cellStyle name="Hyperlink 5 2 3 3 3 4" xfId="7482"/>
    <cellStyle name="Hyperlink 5 2 3 3 3 5" xfId="3061"/>
    <cellStyle name="Hyperlink 5 2 3 3 4" xfId="1404"/>
    <cellStyle name="Hyperlink 5 2 3 3 4 2" xfId="5825"/>
    <cellStyle name="Hyperlink 5 2 3 3 4 3" xfId="8035"/>
    <cellStyle name="Hyperlink 5 2 3 3 4 4" xfId="3614"/>
    <cellStyle name="Hyperlink 5 2 3 3 5" xfId="4720"/>
    <cellStyle name="Hyperlink 5 2 3 3 6" xfId="6930"/>
    <cellStyle name="Hyperlink 5 2 3 3 7" xfId="2509"/>
    <cellStyle name="Hyperlink 5 2 3 4" xfId="391"/>
    <cellStyle name="Hyperlink 5 2 3 4 2" xfId="943"/>
    <cellStyle name="Hyperlink 5 2 3 4 2 2" xfId="2048"/>
    <cellStyle name="Hyperlink 5 2 3 4 2 2 2" xfId="6469"/>
    <cellStyle name="Hyperlink 5 2 3 4 2 2 3" xfId="8679"/>
    <cellStyle name="Hyperlink 5 2 3 4 2 2 4" xfId="4258"/>
    <cellStyle name="Hyperlink 5 2 3 4 2 3" xfId="5364"/>
    <cellStyle name="Hyperlink 5 2 3 4 2 4" xfId="7574"/>
    <cellStyle name="Hyperlink 5 2 3 4 2 5" xfId="3153"/>
    <cellStyle name="Hyperlink 5 2 3 4 3" xfId="1496"/>
    <cellStyle name="Hyperlink 5 2 3 4 3 2" xfId="5917"/>
    <cellStyle name="Hyperlink 5 2 3 4 3 3" xfId="8127"/>
    <cellStyle name="Hyperlink 5 2 3 4 3 4" xfId="3706"/>
    <cellStyle name="Hyperlink 5 2 3 4 4" xfId="4812"/>
    <cellStyle name="Hyperlink 5 2 3 4 5" xfId="7022"/>
    <cellStyle name="Hyperlink 5 2 3 4 6" xfId="2601"/>
    <cellStyle name="Hyperlink 5 2 3 5" xfId="667"/>
    <cellStyle name="Hyperlink 5 2 3 5 2" xfId="1772"/>
    <cellStyle name="Hyperlink 5 2 3 5 2 2" xfId="6193"/>
    <cellStyle name="Hyperlink 5 2 3 5 2 3" xfId="8403"/>
    <cellStyle name="Hyperlink 5 2 3 5 2 4" xfId="3982"/>
    <cellStyle name="Hyperlink 5 2 3 5 3" xfId="5088"/>
    <cellStyle name="Hyperlink 5 2 3 5 4" xfId="7298"/>
    <cellStyle name="Hyperlink 5 2 3 5 5" xfId="2877"/>
    <cellStyle name="Hyperlink 5 2 3 6" xfId="1220"/>
    <cellStyle name="Hyperlink 5 2 3 6 2" xfId="5641"/>
    <cellStyle name="Hyperlink 5 2 3 6 3" xfId="7851"/>
    <cellStyle name="Hyperlink 5 2 3 6 4" xfId="3430"/>
    <cellStyle name="Hyperlink 5 2 3 7" xfId="4536"/>
    <cellStyle name="Hyperlink 5 2 3 8" xfId="6746"/>
    <cellStyle name="Hyperlink 5 2 3 9" xfId="2325"/>
    <cellStyle name="Hyperlink 5 2 4" xfId="161"/>
    <cellStyle name="Hyperlink 5 2 4 2" xfId="437"/>
    <cellStyle name="Hyperlink 5 2 4 2 2" xfId="989"/>
    <cellStyle name="Hyperlink 5 2 4 2 2 2" xfId="2094"/>
    <cellStyle name="Hyperlink 5 2 4 2 2 2 2" xfId="6515"/>
    <cellStyle name="Hyperlink 5 2 4 2 2 2 3" xfId="8725"/>
    <cellStyle name="Hyperlink 5 2 4 2 2 2 4" xfId="4304"/>
    <cellStyle name="Hyperlink 5 2 4 2 2 3" xfId="5410"/>
    <cellStyle name="Hyperlink 5 2 4 2 2 4" xfId="7620"/>
    <cellStyle name="Hyperlink 5 2 4 2 2 5" xfId="3199"/>
    <cellStyle name="Hyperlink 5 2 4 2 3" xfId="1542"/>
    <cellStyle name="Hyperlink 5 2 4 2 3 2" xfId="5963"/>
    <cellStyle name="Hyperlink 5 2 4 2 3 3" xfId="8173"/>
    <cellStyle name="Hyperlink 5 2 4 2 3 4" xfId="3752"/>
    <cellStyle name="Hyperlink 5 2 4 2 4" xfId="4858"/>
    <cellStyle name="Hyperlink 5 2 4 2 5" xfId="7068"/>
    <cellStyle name="Hyperlink 5 2 4 2 6" xfId="2647"/>
    <cellStyle name="Hyperlink 5 2 4 3" xfId="713"/>
    <cellStyle name="Hyperlink 5 2 4 3 2" xfId="1818"/>
    <cellStyle name="Hyperlink 5 2 4 3 2 2" xfId="6239"/>
    <cellStyle name="Hyperlink 5 2 4 3 2 3" xfId="8449"/>
    <cellStyle name="Hyperlink 5 2 4 3 2 4" xfId="4028"/>
    <cellStyle name="Hyperlink 5 2 4 3 3" xfId="5134"/>
    <cellStyle name="Hyperlink 5 2 4 3 4" xfId="7344"/>
    <cellStyle name="Hyperlink 5 2 4 3 5" xfId="2923"/>
    <cellStyle name="Hyperlink 5 2 4 4" xfId="1266"/>
    <cellStyle name="Hyperlink 5 2 4 4 2" xfId="5687"/>
    <cellStyle name="Hyperlink 5 2 4 4 3" xfId="7897"/>
    <cellStyle name="Hyperlink 5 2 4 4 4" xfId="3476"/>
    <cellStyle name="Hyperlink 5 2 4 5" xfId="4582"/>
    <cellStyle name="Hyperlink 5 2 4 6" xfId="6792"/>
    <cellStyle name="Hyperlink 5 2 4 7" xfId="2371"/>
    <cellStyle name="Hyperlink 5 2 5" xfId="253"/>
    <cellStyle name="Hyperlink 5 2 5 2" xfId="529"/>
    <cellStyle name="Hyperlink 5 2 5 2 2" xfId="1081"/>
    <cellStyle name="Hyperlink 5 2 5 2 2 2" xfId="2186"/>
    <cellStyle name="Hyperlink 5 2 5 2 2 2 2" xfId="6607"/>
    <cellStyle name="Hyperlink 5 2 5 2 2 2 3" xfId="8817"/>
    <cellStyle name="Hyperlink 5 2 5 2 2 2 4" xfId="4396"/>
    <cellStyle name="Hyperlink 5 2 5 2 2 3" xfId="5502"/>
    <cellStyle name="Hyperlink 5 2 5 2 2 4" xfId="7712"/>
    <cellStyle name="Hyperlink 5 2 5 2 2 5" xfId="3291"/>
    <cellStyle name="Hyperlink 5 2 5 2 3" xfId="1634"/>
    <cellStyle name="Hyperlink 5 2 5 2 3 2" xfId="6055"/>
    <cellStyle name="Hyperlink 5 2 5 2 3 3" xfId="8265"/>
    <cellStyle name="Hyperlink 5 2 5 2 3 4" xfId="3844"/>
    <cellStyle name="Hyperlink 5 2 5 2 4" xfId="4950"/>
    <cellStyle name="Hyperlink 5 2 5 2 5" xfId="7160"/>
    <cellStyle name="Hyperlink 5 2 5 2 6" xfId="2739"/>
    <cellStyle name="Hyperlink 5 2 5 3" xfId="805"/>
    <cellStyle name="Hyperlink 5 2 5 3 2" xfId="1910"/>
    <cellStyle name="Hyperlink 5 2 5 3 2 2" xfId="6331"/>
    <cellStyle name="Hyperlink 5 2 5 3 2 3" xfId="8541"/>
    <cellStyle name="Hyperlink 5 2 5 3 2 4" xfId="4120"/>
    <cellStyle name="Hyperlink 5 2 5 3 3" xfId="5226"/>
    <cellStyle name="Hyperlink 5 2 5 3 4" xfId="7436"/>
    <cellStyle name="Hyperlink 5 2 5 3 5" xfId="3015"/>
    <cellStyle name="Hyperlink 5 2 5 4" xfId="1358"/>
    <cellStyle name="Hyperlink 5 2 5 4 2" xfId="5779"/>
    <cellStyle name="Hyperlink 5 2 5 4 3" xfId="7989"/>
    <cellStyle name="Hyperlink 5 2 5 4 4" xfId="3568"/>
    <cellStyle name="Hyperlink 5 2 5 5" xfId="4674"/>
    <cellStyle name="Hyperlink 5 2 5 6" xfId="6884"/>
    <cellStyle name="Hyperlink 5 2 5 7" xfId="2463"/>
    <cellStyle name="Hyperlink 5 2 6" xfId="345"/>
    <cellStyle name="Hyperlink 5 2 6 2" xfId="897"/>
    <cellStyle name="Hyperlink 5 2 6 2 2" xfId="2002"/>
    <cellStyle name="Hyperlink 5 2 6 2 2 2" xfId="6423"/>
    <cellStyle name="Hyperlink 5 2 6 2 2 3" xfId="8633"/>
    <cellStyle name="Hyperlink 5 2 6 2 2 4" xfId="4212"/>
    <cellStyle name="Hyperlink 5 2 6 2 3" xfId="5318"/>
    <cellStyle name="Hyperlink 5 2 6 2 4" xfId="7528"/>
    <cellStyle name="Hyperlink 5 2 6 2 5" xfId="3107"/>
    <cellStyle name="Hyperlink 5 2 6 3" xfId="1450"/>
    <cellStyle name="Hyperlink 5 2 6 3 2" xfId="5871"/>
    <cellStyle name="Hyperlink 5 2 6 3 3" xfId="8081"/>
    <cellStyle name="Hyperlink 5 2 6 3 4" xfId="3660"/>
    <cellStyle name="Hyperlink 5 2 6 4" xfId="4766"/>
    <cellStyle name="Hyperlink 5 2 6 5" xfId="6976"/>
    <cellStyle name="Hyperlink 5 2 6 6" xfId="2555"/>
    <cellStyle name="Hyperlink 5 2 7" xfId="621"/>
    <cellStyle name="Hyperlink 5 2 7 2" xfId="1726"/>
    <cellStyle name="Hyperlink 5 2 7 2 2" xfId="6147"/>
    <cellStyle name="Hyperlink 5 2 7 2 3" xfId="8357"/>
    <cellStyle name="Hyperlink 5 2 7 2 4" xfId="3936"/>
    <cellStyle name="Hyperlink 5 2 7 3" xfId="5042"/>
    <cellStyle name="Hyperlink 5 2 7 4" xfId="7252"/>
    <cellStyle name="Hyperlink 5 2 7 5" xfId="2831"/>
    <cellStyle name="Hyperlink 5 2 8" xfId="1174"/>
    <cellStyle name="Hyperlink 5 2 8 2" xfId="5595"/>
    <cellStyle name="Hyperlink 5 2 8 3" xfId="7805"/>
    <cellStyle name="Hyperlink 5 2 8 4" xfId="3384"/>
    <cellStyle name="Hyperlink 5 2 9" xfId="4490"/>
    <cellStyle name="Hyperlink 5 3" xfId="79"/>
    <cellStyle name="Hyperlink 5 3 10" xfId="2289"/>
    <cellStyle name="Hyperlink 5 3 2" xfId="125"/>
    <cellStyle name="Hyperlink 5 3 2 2" xfId="217"/>
    <cellStyle name="Hyperlink 5 3 2 2 2" xfId="493"/>
    <cellStyle name="Hyperlink 5 3 2 2 2 2" xfId="1045"/>
    <cellStyle name="Hyperlink 5 3 2 2 2 2 2" xfId="2150"/>
    <cellStyle name="Hyperlink 5 3 2 2 2 2 2 2" xfId="6571"/>
    <cellStyle name="Hyperlink 5 3 2 2 2 2 2 3" xfId="8781"/>
    <cellStyle name="Hyperlink 5 3 2 2 2 2 2 4" xfId="4360"/>
    <cellStyle name="Hyperlink 5 3 2 2 2 2 3" xfId="5466"/>
    <cellStyle name="Hyperlink 5 3 2 2 2 2 4" xfId="7676"/>
    <cellStyle name="Hyperlink 5 3 2 2 2 2 5" xfId="3255"/>
    <cellStyle name="Hyperlink 5 3 2 2 2 3" xfId="1598"/>
    <cellStyle name="Hyperlink 5 3 2 2 2 3 2" xfId="6019"/>
    <cellStyle name="Hyperlink 5 3 2 2 2 3 3" xfId="8229"/>
    <cellStyle name="Hyperlink 5 3 2 2 2 3 4" xfId="3808"/>
    <cellStyle name="Hyperlink 5 3 2 2 2 4" xfId="4914"/>
    <cellStyle name="Hyperlink 5 3 2 2 2 5" xfId="7124"/>
    <cellStyle name="Hyperlink 5 3 2 2 2 6" xfId="2703"/>
    <cellStyle name="Hyperlink 5 3 2 2 3" xfId="769"/>
    <cellStyle name="Hyperlink 5 3 2 2 3 2" xfId="1874"/>
    <cellStyle name="Hyperlink 5 3 2 2 3 2 2" xfId="6295"/>
    <cellStyle name="Hyperlink 5 3 2 2 3 2 3" xfId="8505"/>
    <cellStyle name="Hyperlink 5 3 2 2 3 2 4" xfId="4084"/>
    <cellStyle name="Hyperlink 5 3 2 2 3 3" xfId="5190"/>
    <cellStyle name="Hyperlink 5 3 2 2 3 4" xfId="7400"/>
    <cellStyle name="Hyperlink 5 3 2 2 3 5" xfId="2979"/>
    <cellStyle name="Hyperlink 5 3 2 2 4" xfId="1322"/>
    <cellStyle name="Hyperlink 5 3 2 2 4 2" xfId="5743"/>
    <cellStyle name="Hyperlink 5 3 2 2 4 3" xfId="7953"/>
    <cellStyle name="Hyperlink 5 3 2 2 4 4" xfId="3532"/>
    <cellStyle name="Hyperlink 5 3 2 2 5" xfId="4638"/>
    <cellStyle name="Hyperlink 5 3 2 2 6" xfId="6848"/>
    <cellStyle name="Hyperlink 5 3 2 2 7" xfId="2427"/>
    <cellStyle name="Hyperlink 5 3 2 3" xfId="309"/>
    <cellStyle name="Hyperlink 5 3 2 3 2" xfId="585"/>
    <cellStyle name="Hyperlink 5 3 2 3 2 2" xfId="1137"/>
    <cellStyle name="Hyperlink 5 3 2 3 2 2 2" xfId="2242"/>
    <cellStyle name="Hyperlink 5 3 2 3 2 2 2 2" xfId="6663"/>
    <cellStyle name="Hyperlink 5 3 2 3 2 2 2 3" xfId="8873"/>
    <cellStyle name="Hyperlink 5 3 2 3 2 2 2 4" xfId="4452"/>
    <cellStyle name="Hyperlink 5 3 2 3 2 2 3" xfId="5558"/>
    <cellStyle name="Hyperlink 5 3 2 3 2 2 4" xfId="7768"/>
    <cellStyle name="Hyperlink 5 3 2 3 2 2 5" xfId="3347"/>
    <cellStyle name="Hyperlink 5 3 2 3 2 3" xfId="1690"/>
    <cellStyle name="Hyperlink 5 3 2 3 2 3 2" xfId="6111"/>
    <cellStyle name="Hyperlink 5 3 2 3 2 3 3" xfId="8321"/>
    <cellStyle name="Hyperlink 5 3 2 3 2 3 4" xfId="3900"/>
    <cellStyle name="Hyperlink 5 3 2 3 2 4" xfId="5006"/>
    <cellStyle name="Hyperlink 5 3 2 3 2 5" xfId="7216"/>
    <cellStyle name="Hyperlink 5 3 2 3 2 6" xfId="2795"/>
    <cellStyle name="Hyperlink 5 3 2 3 3" xfId="861"/>
    <cellStyle name="Hyperlink 5 3 2 3 3 2" xfId="1966"/>
    <cellStyle name="Hyperlink 5 3 2 3 3 2 2" xfId="6387"/>
    <cellStyle name="Hyperlink 5 3 2 3 3 2 3" xfId="8597"/>
    <cellStyle name="Hyperlink 5 3 2 3 3 2 4" xfId="4176"/>
    <cellStyle name="Hyperlink 5 3 2 3 3 3" xfId="5282"/>
    <cellStyle name="Hyperlink 5 3 2 3 3 4" xfId="7492"/>
    <cellStyle name="Hyperlink 5 3 2 3 3 5" xfId="3071"/>
    <cellStyle name="Hyperlink 5 3 2 3 4" xfId="1414"/>
    <cellStyle name="Hyperlink 5 3 2 3 4 2" xfId="5835"/>
    <cellStyle name="Hyperlink 5 3 2 3 4 3" xfId="8045"/>
    <cellStyle name="Hyperlink 5 3 2 3 4 4" xfId="3624"/>
    <cellStyle name="Hyperlink 5 3 2 3 5" xfId="4730"/>
    <cellStyle name="Hyperlink 5 3 2 3 6" xfId="6940"/>
    <cellStyle name="Hyperlink 5 3 2 3 7" xfId="2519"/>
    <cellStyle name="Hyperlink 5 3 2 4" xfId="401"/>
    <cellStyle name="Hyperlink 5 3 2 4 2" xfId="953"/>
    <cellStyle name="Hyperlink 5 3 2 4 2 2" xfId="2058"/>
    <cellStyle name="Hyperlink 5 3 2 4 2 2 2" xfId="6479"/>
    <cellStyle name="Hyperlink 5 3 2 4 2 2 3" xfId="8689"/>
    <cellStyle name="Hyperlink 5 3 2 4 2 2 4" xfId="4268"/>
    <cellStyle name="Hyperlink 5 3 2 4 2 3" xfId="5374"/>
    <cellStyle name="Hyperlink 5 3 2 4 2 4" xfId="7584"/>
    <cellStyle name="Hyperlink 5 3 2 4 2 5" xfId="3163"/>
    <cellStyle name="Hyperlink 5 3 2 4 3" xfId="1506"/>
    <cellStyle name="Hyperlink 5 3 2 4 3 2" xfId="5927"/>
    <cellStyle name="Hyperlink 5 3 2 4 3 3" xfId="8137"/>
    <cellStyle name="Hyperlink 5 3 2 4 3 4" xfId="3716"/>
    <cellStyle name="Hyperlink 5 3 2 4 4" xfId="4822"/>
    <cellStyle name="Hyperlink 5 3 2 4 5" xfId="7032"/>
    <cellStyle name="Hyperlink 5 3 2 4 6" xfId="2611"/>
    <cellStyle name="Hyperlink 5 3 2 5" xfId="677"/>
    <cellStyle name="Hyperlink 5 3 2 5 2" xfId="1782"/>
    <cellStyle name="Hyperlink 5 3 2 5 2 2" xfId="6203"/>
    <cellStyle name="Hyperlink 5 3 2 5 2 3" xfId="8413"/>
    <cellStyle name="Hyperlink 5 3 2 5 2 4" xfId="3992"/>
    <cellStyle name="Hyperlink 5 3 2 5 3" xfId="5098"/>
    <cellStyle name="Hyperlink 5 3 2 5 4" xfId="7308"/>
    <cellStyle name="Hyperlink 5 3 2 5 5" xfId="2887"/>
    <cellStyle name="Hyperlink 5 3 2 6" xfId="1230"/>
    <cellStyle name="Hyperlink 5 3 2 6 2" xfId="5651"/>
    <cellStyle name="Hyperlink 5 3 2 6 3" xfId="7861"/>
    <cellStyle name="Hyperlink 5 3 2 6 4" xfId="3440"/>
    <cellStyle name="Hyperlink 5 3 2 7" xfId="4546"/>
    <cellStyle name="Hyperlink 5 3 2 8" xfId="6756"/>
    <cellStyle name="Hyperlink 5 3 2 9" xfId="2335"/>
    <cellStyle name="Hyperlink 5 3 3" xfId="171"/>
    <cellStyle name="Hyperlink 5 3 3 2" xfId="447"/>
    <cellStyle name="Hyperlink 5 3 3 2 2" xfId="999"/>
    <cellStyle name="Hyperlink 5 3 3 2 2 2" xfId="2104"/>
    <cellStyle name="Hyperlink 5 3 3 2 2 2 2" xfId="6525"/>
    <cellStyle name="Hyperlink 5 3 3 2 2 2 3" xfId="8735"/>
    <cellStyle name="Hyperlink 5 3 3 2 2 2 4" xfId="4314"/>
    <cellStyle name="Hyperlink 5 3 3 2 2 3" xfId="5420"/>
    <cellStyle name="Hyperlink 5 3 3 2 2 4" xfId="7630"/>
    <cellStyle name="Hyperlink 5 3 3 2 2 5" xfId="3209"/>
    <cellStyle name="Hyperlink 5 3 3 2 3" xfId="1552"/>
    <cellStyle name="Hyperlink 5 3 3 2 3 2" xfId="5973"/>
    <cellStyle name="Hyperlink 5 3 3 2 3 3" xfId="8183"/>
    <cellStyle name="Hyperlink 5 3 3 2 3 4" xfId="3762"/>
    <cellStyle name="Hyperlink 5 3 3 2 4" xfId="4868"/>
    <cellStyle name="Hyperlink 5 3 3 2 5" xfId="7078"/>
    <cellStyle name="Hyperlink 5 3 3 2 6" xfId="2657"/>
    <cellStyle name="Hyperlink 5 3 3 3" xfId="723"/>
    <cellStyle name="Hyperlink 5 3 3 3 2" xfId="1828"/>
    <cellStyle name="Hyperlink 5 3 3 3 2 2" xfId="6249"/>
    <cellStyle name="Hyperlink 5 3 3 3 2 3" xfId="8459"/>
    <cellStyle name="Hyperlink 5 3 3 3 2 4" xfId="4038"/>
    <cellStyle name="Hyperlink 5 3 3 3 3" xfId="5144"/>
    <cellStyle name="Hyperlink 5 3 3 3 4" xfId="7354"/>
    <cellStyle name="Hyperlink 5 3 3 3 5" xfId="2933"/>
    <cellStyle name="Hyperlink 5 3 3 4" xfId="1276"/>
    <cellStyle name="Hyperlink 5 3 3 4 2" xfId="5697"/>
    <cellStyle name="Hyperlink 5 3 3 4 3" xfId="7907"/>
    <cellStyle name="Hyperlink 5 3 3 4 4" xfId="3486"/>
    <cellStyle name="Hyperlink 5 3 3 5" xfId="4592"/>
    <cellStyle name="Hyperlink 5 3 3 6" xfId="6802"/>
    <cellStyle name="Hyperlink 5 3 3 7" xfId="2381"/>
    <cellStyle name="Hyperlink 5 3 4" xfId="263"/>
    <cellStyle name="Hyperlink 5 3 4 2" xfId="539"/>
    <cellStyle name="Hyperlink 5 3 4 2 2" xfId="1091"/>
    <cellStyle name="Hyperlink 5 3 4 2 2 2" xfId="2196"/>
    <cellStyle name="Hyperlink 5 3 4 2 2 2 2" xfId="6617"/>
    <cellStyle name="Hyperlink 5 3 4 2 2 2 3" xfId="8827"/>
    <cellStyle name="Hyperlink 5 3 4 2 2 2 4" xfId="4406"/>
    <cellStyle name="Hyperlink 5 3 4 2 2 3" xfId="5512"/>
    <cellStyle name="Hyperlink 5 3 4 2 2 4" xfId="7722"/>
    <cellStyle name="Hyperlink 5 3 4 2 2 5" xfId="3301"/>
    <cellStyle name="Hyperlink 5 3 4 2 3" xfId="1644"/>
    <cellStyle name="Hyperlink 5 3 4 2 3 2" xfId="6065"/>
    <cellStyle name="Hyperlink 5 3 4 2 3 3" xfId="8275"/>
    <cellStyle name="Hyperlink 5 3 4 2 3 4" xfId="3854"/>
    <cellStyle name="Hyperlink 5 3 4 2 4" xfId="4960"/>
    <cellStyle name="Hyperlink 5 3 4 2 5" xfId="7170"/>
    <cellStyle name="Hyperlink 5 3 4 2 6" xfId="2749"/>
    <cellStyle name="Hyperlink 5 3 4 3" xfId="815"/>
    <cellStyle name="Hyperlink 5 3 4 3 2" xfId="1920"/>
    <cellStyle name="Hyperlink 5 3 4 3 2 2" xfId="6341"/>
    <cellStyle name="Hyperlink 5 3 4 3 2 3" xfId="8551"/>
    <cellStyle name="Hyperlink 5 3 4 3 2 4" xfId="4130"/>
    <cellStyle name="Hyperlink 5 3 4 3 3" xfId="5236"/>
    <cellStyle name="Hyperlink 5 3 4 3 4" xfId="7446"/>
    <cellStyle name="Hyperlink 5 3 4 3 5" xfId="3025"/>
    <cellStyle name="Hyperlink 5 3 4 4" xfId="1368"/>
    <cellStyle name="Hyperlink 5 3 4 4 2" xfId="5789"/>
    <cellStyle name="Hyperlink 5 3 4 4 3" xfId="7999"/>
    <cellStyle name="Hyperlink 5 3 4 4 4" xfId="3578"/>
    <cellStyle name="Hyperlink 5 3 4 5" xfId="4684"/>
    <cellStyle name="Hyperlink 5 3 4 6" xfId="6894"/>
    <cellStyle name="Hyperlink 5 3 4 7" xfId="2473"/>
    <cellStyle name="Hyperlink 5 3 5" xfId="355"/>
    <cellStyle name="Hyperlink 5 3 5 2" xfId="907"/>
    <cellStyle name="Hyperlink 5 3 5 2 2" xfId="2012"/>
    <cellStyle name="Hyperlink 5 3 5 2 2 2" xfId="6433"/>
    <cellStyle name="Hyperlink 5 3 5 2 2 3" xfId="8643"/>
    <cellStyle name="Hyperlink 5 3 5 2 2 4" xfId="4222"/>
    <cellStyle name="Hyperlink 5 3 5 2 3" xfId="5328"/>
    <cellStyle name="Hyperlink 5 3 5 2 4" xfId="7538"/>
    <cellStyle name="Hyperlink 5 3 5 2 5" xfId="3117"/>
    <cellStyle name="Hyperlink 5 3 5 3" xfId="1460"/>
    <cellStyle name="Hyperlink 5 3 5 3 2" xfId="5881"/>
    <cellStyle name="Hyperlink 5 3 5 3 3" xfId="8091"/>
    <cellStyle name="Hyperlink 5 3 5 3 4" xfId="3670"/>
    <cellStyle name="Hyperlink 5 3 5 4" xfId="4776"/>
    <cellStyle name="Hyperlink 5 3 5 5" xfId="6986"/>
    <cellStyle name="Hyperlink 5 3 5 6" xfId="2565"/>
    <cellStyle name="Hyperlink 5 3 6" xfId="631"/>
    <cellStyle name="Hyperlink 5 3 6 2" xfId="1736"/>
    <cellStyle name="Hyperlink 5 3 6 2 2" xfId="6157"/>
    <cellStyle name="Hyperlink 5 3 6 2 3" xfId="8367"/>
    <cellStyle name="Hyperlink 5 3 6 2 4" xfId="3946"/>
    <cellStyle name="Hyperlink 5 3 6 3" xfId="5052"/>
    <cellStyle name="Hyperlink 5 3 6 4" xfId="7262"/>
    <cellStyle name="Hyperlink 5 3 6 5" xfId="2841"/>
    <cellStyle name="Hyperlink 5 3 7" xfId="1184"/>
    <cellStyle name="Hyperlink 5 3 7 2" xfId="5605"/>
    <cellStyle name="Hyperlink 5 3 7 3" xfId="7815"/>
    <cellStyle name="Hyperlink 5 3 7 4" xfId="3394"/>
    <cellStyle name="Hyperlink 5 3 8" xfId="4500"/>
    <cellStyle name="Hyperlink 5 3 9" xfId="6710"/>
    <cellStyle name="Hyperlink 5 4" xfId="105"/>
    <cellStyle name="Hyperlink 5 4 2" xfId="197"/>
    <cellStyle name="Hyperlink 5 4 2 2" xfId="473"/>
    <cellStyle name="Hyperlink 5 4 2 2 2" xfId="1025"/>
    <cellStyle name="Hyperlink 5 4 2 2 2 2" xfId="2130"/>
    <cellStyle name="Hyperlink 5 4 2 2 2 2 2" xfId="6551"/>
    <cellStyle name="Hyperlink 5 4 2 2 2 2 3" xfId="8761"/>
    <cellStyle name="Hyperlink 5 4 2 2 2 2 4" xfId="4340"/>
    <cellStyle name="Hyperlink 5 4 2 2 2 3" xfId="5446"/>
    <cellStyle name="Hyperlink 5 4 2 2 2 4" xfId="7656"/>
    <cellStyle name="Hyperlink 5 4 2 2 2 5" xfId="3235"/>
    <cellStyle name="Hyperlink 5 4 2 2 3" xfId="1578"/>
    <cellStyle name="Hyperlink 5 4 2 2 3 2" xfId="5999"/>
    <cellStyle name="Hyperlink 5 4 2 2 3 3" xfId="8209"/>
    <cellStyle name="Hyperlink 5 4 2 2 3 4" xfId="3788"/>
    <cellStyle name="Hyperlink 5 4 2 2 4" xfId="4894"/>
    <cellStyle name="Hyperlink 5 4 2 2 5" xfId="7104"/>
    <cellStyle name="Hyperlink 5 4 2 2 6" xfId="2683"/>
    <cellStyle name="Hyperlink 5 4 2 3" xfId="749"/>
    <cellStyle name="Hyperlink 5 4 2 3 2" xfId="1854"/>
    <cellStyle name="Hyperlink 5 4 2 3 2 2" xfId="6275"/>
    <cellStyle name="Hyperlink 5 4 2 3 2 3" xfId="8485"/>
    <cellStyle name="Hyperlink 5 4 2 3 2 4" xfId="4064"/>
    <cellStyle name="Hyperlink 5 4 2 3 3" xfId="5170"/>
    <cellStyle name="Hyperlink 5 4 2 3 4" xfId="7380"/>
    <cellStyle name="Hyperlink 5 4 2 3 5" xfId="2959"/>
    <cellStyle name="Hyperlink 5 4 2 4" xfId="1302"/>
    <cellStyle name="Hyperlink 5 4 2 4 2" xfId="5723"/>
    <cellStyle name="Hyperlink 5 4 2 4 3" xfId="7933"/>
    <cellStyle name="Hyperlink 5 4 2 4 4" xfId="3512"/>
    <cellStyle name="Hyperlink 5 4 2 5" xfId="4618"/>
    <cellStyle name="Hyperlink 5 4 2 6" xfId="6828"/>
    <cellStyle name="Hyperlink 5 4 2 7" xfId="2407"/>
    <cellStyle name="Hyperlink 5 4 3" xfId="289"/>
    <cellStyle name="Hyperlink 5 4 3 2" xfId="565"/>
    <cellStyle name="Hyperlink 5 4 3 2 2" xfId="1117"/>
    <cellStyle name="Hyperlink 5 4 3 2 2 2" xfId="2222"/>
    <cellStyle name="Hyperlink 5 4 3 2 2 2 2" xfId="6643"/>
    <cellStyle name="Hyperlink 5 4 3 2 2 2 3" xfId="8853"/>
    <cellStyle name="Hyperlink 5 4 3 2 2 2 4" xfId="4432"/>
    <cellStyle name="Hyperlink 5 4 3 2 2 3" xfId="5538"/>
    <cellStyle name="Hyperlink 5 4 3 2 2 4" xfId="7748"/>
    <cellStyle name="Hyperlink 5 4 3 2 2 5" xfId="3327"/>
    <cellStyle name="Hyperlink 5 4 3 2 3" xfId="1670"/>
    <cellStyle name="Hyperlink 5 4 3 2 3 2" xfId="6091"/>
    <cellStyle name="Hyperlink 5 4 3 2 3 3" xfId="8301"/>
    <cellStyle name="Hyperlink 5 4 3 2 3 4" xfId="3880"/>
    <cellStyle name="Hyperlink 5 4 3 2 4" xfId="4986"/>
    <cellStyle name="Hyperlink 5 4 3 2 5" xfId="7196"/>
    <cellStyle name="Hyperlink 5 4 3 2 6" xfId="2775"/>
    <cellStyle name="Hyperlink 5 4 3 3" xfId="841"/>
    <cellStyle name="Hyperlink 5 4 3 3 2" xfId="1946"/>
    <cellStyle name="Hyperlink 5 4 3 3 2 2" xfId="6367"/>
    <cellStyle name="Hyperlink 5 4 3 3 2 3" xfId="8577"/>
    <cellStyle name="Hyperlink 5 4 3 3 2 4" xfId="4156"/>
    <cellStyle name="Hyperlink 5 4 3 3 3" xfId="5262"/>
    <cellStyle name="Hyperlink 5 4 3 3 4" xfId="7472"/>
    <cellStyle name="Hyperlink 5 4 3 3 5" xfId="3051"/>
    <cellStyle name="Hyperlink 5 4 3 4" xfId="1394"/>
    <cellStyle name="Hyperlink 5 4 3 4 2" xfId="5815"/>
    <cellStyle name="Hyperlink 5 4 3 4 3" xfId="8025"/>
    <cellStyle name="Hyperlink 5 4 3 4 4" xfId="3604"/>
    <cellStyle name="Hyperlink 5 4 3 5" xfId="4710"/>
    <cellStyle name="Hyperlink 5 4 3 6" xfId="6920"/>
    <cellStyle name="Hyperlink 5 4 3 7" xfId="2499"/>
    <cellStyle name="Hyperlink 5 4 4" xfId="381"/>
    <cellStyle name="Hyperlink 5 4 4 2" xfId="933"/>
    <cellStyle name="Hyperlink 5 4 4 2 2" xfId="2038"/>
    <cellStyle name="Hyperlink 5 4 4 2 2 2" xfId="6459"/>
    <cellStyle name="Hyperlink 5 4 4 2 2 3" xfId="8669"/>
    <cellStyle name="Hyperlink 5 4 4 2 2 4" xfId="4248"/>
    <cellStyle name="Hyperlink 5 4 4 2 3" xfId="5354"/>
    <cellStyle name="Hyperlink 5 4 4 2 4" xfId="7564"/>
    <cellStyle name="Hyperlink 5 4 4 2 5" xfId="3143"/>
    <cellStyle name="Hyperlink 5 4 4 3" xfId="1486"/>
    <cellStyle name="Hyperlink 5 4 4 3 2" xfId="5907"/>
    <cellStyle name="Hyperlink 5 4 4 3 3" xfId="8117"/>
    <cellStyle name="Hyperlink 5 4 4 3 4" xfId="3696"/>
    <cellStyle name="Hyperlink 5 4 4 4" xfId="4802"/>
    <cellStyle name="Hyperlink 5 4 4 5" xfId="7012"/>
    <cellStyle name="Hyperlink 5 4 4 6" xfId="2591"/>
    <cellStyle name="Hyperlink 5 4 5" xfId="657"/>
    <cellStyle name="Hyperlink 5 4 5 2" xfId="1762"/>
    <cellStyle name="Hyperlink 5 4 5 2 2" xfId="6183"/>
    <cellStyle name="Hyperlink 5 4 5 2 3" xfId="8393"/>
    <cellStyle name="Hyperlink 5 4 5 2 4" xfId="3972"/>
    <cellStyle name="Hyperlink 5 4 5 3" xfId="5078"/>
    <cellStyle name="Hyperlink 5 4 5 4" xfId="7288"/>
    <cellStyle name="Hyperlink 5 4 5 5" xfId="2867"/>
    <cellStyle name="Hyperlink 5 4 6" xfId="1210"/>
    <cellStyle name="Hyperlink 5 4 6 2" xfId="5631"/>
    <cellStyle name="Hyperlink 5 4 6 3" xfId="7841"/>
    <cellStyle name="Hyperlink 5 4 6 4" xfId="3420"/>
    <cellStyle name="Hyperlink 5 4 7" xfId="4526"/>
    <cellStyle name="Hyperlink 5 4 8" xfId="6736"/>
    <cellStyle name="Hyperlink 5 4 9" xfId="2315"/>
    <cellStyle name="Hyperlink 5 5" xfId="151"/>
    <cellStyle name="Hyperlink 5 5 2" xfId="427"/>
    <cellStyle name="Hyperlink 5 5 2 2" xfId="979"/>
    <cellStyle name="Hyperlink 5 5 2 2 2" xfId="2084"/>
    <cellStyle name="Hyperlink 5 5 2 2 2 2" xfId="6505"/>
    <cellStyle name="Hyperlink 5 5 2 2 2 3" xfId="8715"/>
    <cellStyle name="Hyperlink 5 5 2 2 2 4" xfId="4294"/>
    <cellStyle name="Hyperlink 5 5 2 2 3" xfId="5400"/>
    <cellStyle name="Hyperlink 5 5 2 2 4" xfId="7610"/>
    <cellStyle name="Hyperlink 5 5 2 2 5" xfId="3189"/>
    <cellStyle name="Hyperlink 5 5 2 3" xfId="1532"/>
    <cellStyle name="Hyperlink 5 5 2 3 2" xfId="5953"/>
    <cellStyle name="Hyperlink 5 5 2 3 3" xfId="8163"/>
    <cellStyle name="Hyperlink 5 5 2 3 4" xfId="3742"/>
    <cellStyle name="Hyperlink 5 5 2 4" xfId="4848"/>
    <cellStyle name="Hyperlink 5 5 2 5" xfId="7058"/>
    <cellStyle name="Hyperlink 5 5 2 6" xfId="2637"/>
    <cellStyle name="Hyperlink 5 5 3" xfId="703"/>
    <cellStyle name="Hyperlink 5 5 3 2" xfId="1808"/>
    <cellStyle name="Hyperlink 5 5 3 2 2" xfId="6229"/>
    <cellStyle name="Hyperlink 5 5 3 2 3" xfId="8439"/>
    <cellStyle name="Hyperlink 5 5 3 2 4" xfId="4018"/>
    <cellStyle name="Hyperlink 5 5 3 3" xfId="5124"/>
    <cellStyle name="Hyperlink 5 5 3 4" xfId="7334"/>
    <cellStyle name="Hyperlink 5 5 3 5" xfId="2913"/>
    <cellStyle name="Hyperlink 5 5 4" xfId="1256"/>
    <cellStyle name="Hyperlink 5 5 4 2" xfId="5677"/>
    <cellStyle name="Hyperlink 5 5 4 3" xfId="7887"/>
    <cellStyle name="Hyperlink 5 5 4 4" xfId="3466"/>
    <cellStyle name="Hyperlink 5 5 5" xfId="4572"/>
    <cellStyle name="Hyperlink 5 5 6" xfId="6782"/>
    <cellStyle name="Hyperlink 5 5 7" xfId="2361"/>
    <cellStyle name="Hyperlink 5 6" xfId="243"/>
    <cellStyle name="Hyperlink 5 6 2" xfId="519"/>
    <cellStyle name="Hyperlink 5 6 2 2" xfId="1071"/>
    <cellStyle name="Hyperlink 5 6 2 2 2" xfId="2176"/>
    <cellStyle name="Hyperlink 5 6 2 2 2 2" xfId="6597"/>
    <cellStyle name="Hyperlink 5 6 2 2 2 3" xfId="8807"/>
    <cellStyle name="Hyperlink 5 6 2 2 2 4" xfId="4386"/>
    <cellStyle name="Hyperlink 5 6 2 2 3" xfId="5492"/>
    <cellStyle name="Hyperlink 5 6 2 2 4" xfId="7702"/>
    <cellStyle name="Hyperlink 5 6 2 2 5" xfId="3281"/>
    <cellStyle name="Hyperlink 5 6 2 3" xfId="1624"/>
    <cellStyle name="Hyperlink 5 6 2 3 2" xfId="6045"/>
    <cellStyle name="Hyperlink 5 6 2 3 3" xfId="8255"/>
    <cellStyle name="Hyperlink 5 6 2 3 4" xfId="3834"/>
    <cellStyle name="Hyperlink 5 6 2 4" xfId="4940"/>
    <cellStyle name="Hyperlink 5 6 2 5" xfId="7150"/>
    <cellStyle name="Hyperlink 5 6 2 6" xfId="2729"/>
    <cellStyle name="Hyperlink 5 6 3" xfId="795"/>
    <cellStyle name="Hyperlink 5 6 3 2" xfId="1900"/>
    <cellStyle name="Hyperlink 5 6 3 2 2" xfId="6321"/>
    <cellStyle name="Hyperlink 5 6 3 2 3" xfId="8531"/>
    <cellStyle name="Hyperlink 5 6 3 2 4" xfId="4110"/>
    <cellStyle name="Hyperlink 5 6 3 3" xfId="5216"/>
    <cellStyle name="Hyperlink 5 6 3 4" xfId="7426"/>
    <cellStyle name="Hyperlink 5 6 3 5" xfId="3005"/>
    <cellStyle name="Hyperlink 5 6 4" xfId="1348"/>
    <cellStyle name="Hyperlink 5 6 4 2" xfId="5769"/>
    <cellStyle name="Hyperlink 5 6 4 3" xfId="7979"/>
    <cellStyle name="Hyperlink 5 6 4 4" xfId="3558"/>
    <cellStyle name="Hyperlink 5 6 5" xfId="4664"/>
    <cellStyle name="Hyperlink 5 6 6" xfId="6874"/>
    <cellStyle name="Hyperlink 5 6 7" xfId="2453"/>
    <cellStyle name="Hyperlink 5 7" xfId="335"/>
    <cellStyle name="Hyperlink 5 7 2" xfId="887"/>
    <cellStyle name="Hyperlink 5 7 2 2" xfId="1992"/>
    <cellStyle name="Hyperlink 5 7 2 2 2" xfId="6413"/>
    <cellStyle name="Hyperlink 5 7 2 2 3" xfId="8623"/>
    <cellStyle name="Hyperlink 5 7 2 2 4" xfId="4202"/>
    <cellStyle name="Hyperlink 5 7 2 3" xfId="5308"/>
    <cellStyle name="Hyperlink 5 7 2 4" xfId="7518"/>
    <cellStyle name="Hyperlink 5 7 2 5" xfId="3097"/>
    <cellStyle name="Hyperlink 5 7 3" xfId="1440"/>
    <cellStyle name="Hyperlink 5 7 3 2" xfId="5861"/>
    <cellStyle name="Hyperlink 5 7 3 3" xfId="8071"/>
    <cellStyle name="Hyperlink 5 7 3 4" xfId="3650"/>
    <cellStyle name="Hyperlink 5 7 4" xfId="4756"/>
    <cellStyle name="Hyperlink 5 7 5" xfId="6966"/>
    <cellStyle name="Hyperlink 5 7 6" xfId="2545"/>
    <cellStyle name="Hyperlink 5 8" xfId="611"/>
    <cellStyle name="Hyperlink 5 8 2" xfId="1716"/>
    <cellStyle name="Hyperlink 5 8 2 2" xfId="6137"/>
    <cellStyle name="Hyperlink 5 8 2 3" xfId="8347"/>
    <cellStyle name="Hyperlink 5 8 2 4" xfId="3926"/>
    <cellStyle name="Hyperlink 5 8 3" xfId="5032"/>
    <cellStyle name="Hyperlink 5 8 4" xfId="7242"/>
    <cellStyle name="Hyperlink 5 8 5" xfId="2821"/>
    <cellStyle name="Hyperlink 5 9" xfId="1164"/>
    <cellStyle name="Hyperlink 5 9 2" xfId="5585"/>
    <cellStyle name="Hyperlink 5 9 3" xfId="7795"/>
    <cellStyle name="Hyperlink 5 9 4" xfId="3374"/>
    <cellStyle name="Hyperlink 6" xfId="64"/>
    <cellStyle name="Hyperlink 6 10" xfId="6695"/>
    <cellStyle name="Hyperlink 6 11" xfId="2274"/>
    <cellStyle name="Hyperlink 6 2" xfId="84"/>
    <cellStyle name="Hyperlink 6 2 10" xfId="2294"/>
    <cellStyle name="Hyperlink 6 2 2" xfId="130"/>
    <cellStyle name="Hyperlink 6 2 2 2" xfId="222"/>
    <cellStyle name="Hyperlink 6 2 2 2 2" xfId="498"/>
    <cellStyle name="Hyperlink 6 2 2 2 2 2" xfId="1050"/>
    <cellStyle name="Hyperlink 6 2 2 2 2 2 2" xfId="2155"/>
    <cellStyle name="Hyperlink 6 2 2 2 2 2 2 2" xfId="6576"/>
    <cellStyle name="Hyperlink 6 2 2 2 2 2 2 3" xfId="8786"/>
    <cellStyle name="Hyperlink 6 2 2 2 2 2 2 4" xfId="4365"/>
    <cellStyle name="Hyperlink 6 2 2 2 2 2 3" xfId="5471"/>
    <cellStyle name="Hyperlink 6 2 2 2 2 2 4" xfId="7681"/>
    <cellStyle name="Hyperlink 6 2 2 2 2 2 5" xfId="3260"/>
    <cellStyle name="Hyperlink 6 2 2 2 2 3" xfId="1603"/>
    <cellStyle name="Hyperlink 6 2 2 2 2 3 2" xfId="6024"/>
    <cellStyle name="Hyperlink 6 2 2 2 2 3 3" xfId="8234"/>
    <cellStyle name="Hyperlink 6 2 2 2 2 3 4" xfId="3813"/>
    <cellStyle name="Hyperlink 6 2 2 2 2 4" xfId="4919"/>
    <cellStyle name="Hyperlink 6 2 2 2 2 5" xfId="7129"/>
    <cellStyle name="Hyperlink 6 2 2 2 2 6" xfId="2708"/>
    <cellStyle name="Hyperlink 6 2 2 2 3" xfId="774"/>
    <cellStyle name="Hyperlink 6 2 2 2 3 2" xfId="1879"/>
    <cellStyle name="Hyperlink 6 2 2 2 3 2 2" xfId="6300"/>
    <cellStyle name="Hyperlink 6 2 2 2 3 2 3" xfId="8510"/>
    <cellStyle name="Hyperlink 6 2 2 2 3 2 4" xfId="4089"/>
    <cellStyle name="Hyperlink 6 2 2 2 3 3" xfId="5195"/>
    <cellStyle name="Hyperlink 6 2 2 2 3 4" xfId="7405"/>
    <cellStyle name="Hyperlink 6 2 2 2 3 5" xfId="2984"/>
    <cellStyle name="Hyperlink 6 2 2 2 4" xfId="1327"/>
    <cellStyle name="Hyperlink 6 2 2 2 4 2" xfId="5748"/>
    <cellStyle name="Hyperlink 6 2 2 2 4 3" xfId="7958"/>
    <cellStyle name="Hyperlink 6 2 2 2 4 4" xfId="3537"/>
    <cellStyle name="Hyperlink 6 2 2 2 5" xfId="4643"/>
    <cellStyle name="Hyperlink 6 2 2 2 6" xfId="6853"/>
    <cellStyle name="Hyperlink 6 2 2 2 7" xfId="2432"/>
    <cellStyle name="Hyperlink 6 2 2 3" xfId="314"/>
    <cellStyle name="Hyperlink 6 2 2 3 2" xfId="590"/>
    <cellStyle name="Hyperlink 6 2 2 3 2 2" xfId="1142"/>
    <cellStyle name="Hyperlink 6 2 2 3 2 2 2" xfId="2247"/>
    <cellStyle name="Hyperlink 6 2 2 3 2 2 2 2" xfId="6668"/>
    <cellStyle name="Hyperlink 6 2 2 3 2 2 2 3" xfId="8878"/>
    <cellStyle name="Hyperlink 6 2 2 3 2 2 2 4" xfId="4457"/>
    <cellStyle name="Hyperlink 6 2 2 3 2 2 3" xfId="5563"/>
    <cellStyle name="Hyperlink 6 2 2 3 2 2 4" xfId="7773"/>
    <cellStyle name="Hyperlink 6 2 2 3 2 2 5" xfId="3352"/>
    <cellStyle name="Hyperlink 6 2 2 3 2 3" xfId="1695"/>
    <cellStyle name="Hyperlink 6 2 2 3 2 3 2" xfId="6116"/>
    <cellStyle name="Hyperlink 6 2 2 3 2 3 3" xfId="8326"/>
    <cellStyle name="Hyperlink 6 2 2 3 2 3 4" xfId="3905"/>
    <cellStyle name="Hyperlink 6 2 2 3 2 4" xfId="5011"/>
    <cellStyle name="Hyperlink 6 2 2 3 2 5" xfId="7221"/>
    <cellStyle name="Hyperlink 6 2 2 3 2 6" xfId="2800"/>
    <cellStyle name="Hyperlink 6 2 2 3 3" xfId="866"/>
    <cellStyle name="Hyperlink 6 2 2 3 3 2" xfId="1971"/>
    <cellStyle name="Hyperlink 6 2 2 3 3 2 2" xfId="6392"/>
    <cellStyle name="Hyperlink 6 2 2 3 3 2 3" xfId="8602"/>
    <cellStyle name="Hyperlink 6 2 2 3 3 2 4" xfId="4181"/>
    <cellStyle name="Hyperlink 6 2 2 3 3 3" xfId="5287"/>
    <cellStyle name="Hyperlink 6 2 2 3 3 4" xfId="7497"/>
    <cellStyle name="Hyperlink 6 2 2 3 3 5" xfId="3076"/>
    <cellStyle name="Hyperlink 6 2 2 3 4" xfId="1419"/>
    <cellStyle name="Hyperlink 6 2 2 3 4 2" xfId="5840"/>
    <cellStyle name="Hyperlink 6 2 2 3 4 3" xfId="8050"/>
    <cellStyle name="Hyperlink 6 2 2 3 4 4" xfId="3629"/>
    <cellStyle name="Hyperlink 6 2 2 3 5" xfId="4735"/>
    <cellStyle name="Hyperlink 6 2 2 3 6" xfId="6945"/>
    <cellStyle name="Hyperlink 6 2 2 3 7" xfId="2524"/>
    <cellStyle name="Hyperlink 6 2 2 4" xfId="406"/>
    <cellStyle name="Hyperlink 6 2 2 4 2" xfId="958"/>
    <cellStyle name="Hyperlink 6 2 2 4 2 2" xfId="2063"/>
    <cellStyle name="Hyperlink 6 2 2 4 2 2 2" xfId="6484"/>
    <cellStyle name="Hyperlink 6 2 2 4 2 2 3" xfId="8694"/>
    <cellStyle name="Hyperlink 6 2 2 4 2 2 4" xfId="4273"/>
    <cellStyle name="Hyperlink 6 2 2 4 2 3" xfId="5379"/>
    <cellStyle name="Hyperlink 6 2 2 4 2 4" xfId="7589"/>
    <cellStyle name="Hyperlink 6 2 2 4 2 5" xfId="3168"/>
    <cellStyle name="Hyperlink 6 2 2 4 3" xfId="1511"/>
    <cellStyle name="Hyperlink 6 2 2 4 3 2" xfId="5932"/>
    <cellStyle name="Hyperlink 6 2 2 4 3 3" xfId="8142"/>
    <cellStyle name="Hyperlink 6 2 2 4 3 4" xfId="3721"/>
    <cellStyle name="Hyperlink 6 2 2 4 4" xfId="4827"/>
    <cellStyle name="Hyperlink 6 2 2 4 5" xfId="7037"/>
    <cellStyle name="Hyperlink 6 2 2 4 6" xfId="2616"/>
    <cellStyle name="Hyperlink 6 2 2 5" xfId="682"/>
    <cellStyle name="Hyperlink 6 2 2 5 2" xfId="1787"/>
    <cellStyle name="Hyperlink 6 2 2 5 2 2" xfId="6208"/>
    <cellStyle name="Hyperlink 6 2 2 5 2 3" xfId="8418"/>
    <cellStyle name="Hyperlink 6 2 2 5 2 4" xfId="3997"/>
    <cellStyle name="Hyperlink 6 2 2 5 3" xfId="5103"/>
    <cellStyle name="Hyperlink 6 2 2 5 4" xfId="7313"/>
    <cellStyle name="Hyperlink 6 2 2 5 5" xfId="2892"/>
    <cellStyle name="Hyperlink 6 2 2 6" xfId="1235"/>
    <cellStyle name="Hyperlink 6 2 2 6 2" xfId="5656"/>
    <cellStyle name="Hyperlink 6 2 2 6 3" xfId="7866"/>
    <cellStyle name="Hyperlink 6 2 2 6 4" xfId="3445"/>
    <cellStyle name="Hyperlink 6 2 2 7" xfId="4551"/>
    <cellStyle name="Hyperlink 6 2 2 8" xfId="6761"/>
    <cellStyle name="Hyperlink 6 2 2 9" xfId="2340"/>
    <cellStyle name="Hyperlink 6 2 3" xfId="176"/>
    <cellStyle name="Hyperlink 6 2 3 2" xfId="452"/>
    <cellStyle name="Hyperlink 6 2 3 2 2" xfId="1004"/>
    <cellStyle name="Hyperlink 6 2 3 2 2 2" xfId="2109"/>
    <cellStyle name="Hyperlink 6 2 3 2 2 2 2" xfId="6530"/>
    <cellStyle name="Hyperlink 6 2 3 2 2 2 3" xfId="8740"/>
    <cellStyle name="Hyperlink 6 2 3 2 2 2 4" xfId="4319"/>
    <cellStyle name="Hyperlink 6 2 3 2 2 3" xfId="5425"/>
    <cellStyle name="Hyperlink 6 2 3 2 2 4" xfId="7635"/>
    <cellStyle name="Hyperlink 6 2 3 2 2 5" xfId="3214"/>
    <cellStyle name="Hyperlink 6 2 3 2 3" xfId="1557"/>
    <cellStyle name="Hyperlink 6 2 3 2 3 2" xfId="5978"/>
    <cellStyle name="Hyperlink 6 2 3 2 3 3" xfId="8188"/>
    <cellStyle name="Hyperlink 6 2 3 2 3 4" xfId="3767"/>
    <cellStyle name="Hyperlink 6 2 3 2 4" xfId="4873"/>
    <cellStyle name="Hyperlink 6 2 3 2 5" xfId="7083"/>
    <cellStyle name="Hyperlink 6 2 3 2 6" xfId="2662"/>
    <cellStyle name="Hyperlink 6 2 3 3" xfId="728"/>
    <cellStyle name="Hyperlink 6 2 3 3 2" xfId="1833"/>
    <cellStyle name="Hyperlink 6 2 3 3 2 2" xfId="6254"/>
    <cellStyle name="Hyperlink 6 2 3 3 2 3" xfId="8464"/>
    <cellStyle name="Hyperlink 6 2 3 3 2 4" xfId="4043"/>
    <cellStyle name="Hyperlink 6 2 3 3 3" xfId="5149"/>
    <cellStyle name="Hyperlink 6 2 3 3 4" xfId="7359"/>
    <cellStyle name="Hyperlink 6 2 3 3 5" xfId="2938"/>
    <cellStyle name="Hyperlink 6 2 3 4" xfId="1281"/>
    <cellStyle name="Hyperlink 6 2 3 4 2" xfId="5702"/>
    <cellStyle name="Hyperlink 6 2 3 4 3" xfId="7912"/>
    <cellStyle name="Hyperlink 6 2 3 4 4" xfId="3491"/>
    <cellStyle name="Hyperlink 6 2 3 5" xfId="4597"/>
    <cellStyle name="Hyperlink 6 2 3 6" xfId="6807"/>
    <cellStyle name="Hyperlink 6 2 3 7" xfId="2386"/>
    <cellStyle name="Hyperlink 6 2 4" xfId="268"/>
    <cellStyle name="Hyperlink 6 2 4 2" xfId="544"/>
    <cellStyle name="Hyperlink 6 2 4 2 2" xfId="1096"/>
    <cellStyle name="Hyperlink 6 2 4 2 2 2" xfId="2201"/>
    <cellStyle name="Hyperlink 6 2 4 2 2 2 2" xfId="6622"/>
    <cellStyle name="Hyperlink 6 2 4 2 2 2 3" xfId="8832"/>
    <cellStyle name="Hyperlink 6 2 4 2 2 2 4" xfId="4411"/>
    <cellStyle name="Hyperlink 6 2 4 2 2 3" xfId="5517"/>
    <cellStyle name="Hyperlink 6 2 4 2 2 4" xfId="7727"/>
    <cellStyle name="Hyperlink 6 2 4 2 2 5" xfId="3306"/>
    <cellStyle name="Hyperlink 6 2 4 2 3" xfId="1649"/>
    <cellStyle name="Hyperlink 6 2 4 2 3 2" xfId="6070"/>
    <cellStyle name="Hyperlink 6 2 4 2 3 3" xfId="8280"/>
    <cellStyle name="Hyperlink 6 2 4 2 3 4" xfId="3859"/>
    <cellStyle name="Hyperlink 6 2 4 2 4" xfId="4965"/>
    <cellStyle name="Hyperlink 6 2 4 2 5" xfId="7175"/>
    <cellStyle name="Hyperlink 6 2 4 2 6" xfId="2754"/>
    <cellStyle name="Hyperlink 6 2 4 3" xfId="820"/>
    <cellStyle name="Hyperlink 6 2 4 3 2" xfId="1925"/>
    <cellStyle name="Hyperlink 6 2 4 3 2 2" xfId="6346"/>
    <cellStyle name="Hyperlink 6 2 4 3 2 3" xfId="8556"/>
    <cellStyle name="Hyperlink 6 2 4 3 2 4" xfId="4135"/>
    <cellStyle name="Hyperlink 6 2 4 3 3" xfId="5241"/>
    <cellStyle name="Hyperlink 6 2 4 3 4" xfId="7451"/>
    <cellStyle name="Hyperlink 6 2 4 3 5" xfId="3030"/>
    <cellStyle name="Hyperlink 6 2 4 4" xfId="1373"/>
    <cellStyle name="Hyperlink 6 2 4 4 2" xfId="5794"/>
    <cellStyle name="Hyperlink 6 2 4 4 3" xfId="8004"/>
    <cellStyle name="Hyperlink 6 2 4 4 4" xfId="3583"/>
    <cellStyle name="Hyperlink 6 2 4 5" xfId="4689"/>
    <cellStyle name="Hyperlink 6 2 4 6" xfId="6899"/>
    <cellStyle name="Hyperlink 6 2 4 7" xfId="2478"/>
    <cellStyle name="Hyperlink 6 2 5" xfId="360"/>
    <cellStyle name="Hyperlink 6 2 5 2" xfId="912"/>
    <cellStyle name="Hyperlink 6 2 5 2 2" xfId="2017"/>
    <cellStyle name="Hyperlink 6 2 5 2 2 2" xfId="6438"/>
    <cellStyle name="Hyperlink 6 2 5 2 2 3" xfId="8648"/>
    <cellStyle name="Hyperlink 6 2 5 2 2 4" xfId="4227"/>
    <cellStyle name="Hyperlink 6 2 5 2 3" xfId="5333"/>
    <cellStyle name="Hyperlink 6 2 5 2 4" xfId="7543"/>
    <cellStyle name="Hyperlink 6 2 5 2 5" xfId="3122"/>
    <cellStyle name="Hyperlink 6 2 5 3" xfId="1465"/>
    <cellStyle name="Hyperlink 6 2 5 3 2" xfId="5886"/>
    <cellStyle name="Hyperlink 6 2 5 3 3" xfId="8096"/>
    <cellStyle name="Hyperlink 6 2 5 3 4" xfId="3675"/>
    <cellStyle name="Hyperlink 6 2 5 4" xfId="4781"/>
    <cellStyle name="Hyperlink 6 2 5 5" xfId="6991"/>
    <cellStyle name="Hyperlink 6 2 5 6" xfId="2570"/>
    <cellStyle name="Hyperlink 6 2 6" xfId="636"/>
    <cellStyle name="Hyperlink 6 2 6 2" xfId="1741"/>
    <cellStyle name="Hyperlink 6 2 6 2 2" xfId="6162"/>
    <cellStyle name="Hyperlink 6 2 6 2 3" xfId="8372"/>
    <cellStyle name="Hyperlink 6 2 6 2 4" xfId="3951"/>
    <cellStyle name="Hyperlink 6 2 6 3" xfId="5057"/>
    <cellStyle name="Hyperlink 6 2 6 4" xfId="7267"/>
    <cellStyle name="Hyperlink 6 2 6 5" xfId="2846"/>
    <cellStyle name="Hyperlink 6 2 7" xfId="1189"/>
    <cellStyle name="Hyperlink 6 2 7 2" xfId="5610"/>
    <cellStyle name="Hyperlink 6 2 7 3" xfId="7820"/>
    <cellStyle name="Hyperlink 6 2 7 4" xfId="3399"/>
    <cellStyle name="Hyperlink 6 2 8" xfId="4505"/>
    <cellStyle name="Hyperlink 6 2 9" xfId="6715"/>
    <cellStyle name="Hyperlink 6 3" xfId="110"/>
    <cellStyle name="Hyperlink 6 3 2" xfId="202"/>
    <cellStyle name="Hyperlink 6 3 2 2" xfId="478"/>
    <cellStyle name="Hyperlink 6 3 2 2 2" xfId="1030"/>
    <cellStyle name="Hyperlink 6 3 2 2 2 2" xfId="2135"/>
    <cellStyle name="Hyperlink 6 3 2 2 2 2 2" xfId="6556"/>
    <cellStyle name="Hyperlink 6 3 2 2 2 2 3" xfId="8766"/>
    <cellStyle name="Hyperlink 6 3 2 2 2 2 4" xfId="4345"/>
    <cellStyle name="Hyperlink 6 3 2 2 2 3" xfId="5451"/>
    <cellStyle name="Hyperlink 6 3 2 2 2 4" xfId="7661"/>
    <cellStyle name="Hyperlink 6 3 2 2 2 5" xfId="3240"/>
    <cellStyle name="Hyperlink 6 3 2 2 3" xfId="1583"/>
    <cellStyle name="Hyperlink 6 3 2 2 3 2" xfId="6004"/>
    <cellStyle name="Hyperlink 6 3 2 2 3 3" xfId="8214"/>
    <cellStyle name="Hyperlink 6 3 2 2 3 4" xfId="3793"/>
    <cellStyle name="Hyperlink 6 3 2 2 4" xfId="4899"/>
    <cellStyle name="Hyperlink 6 3 2 2 5" xfId="7109"/>
    <cellStyle name="Hyperlink 6 3 2 2 6" xfId="2688"/>
    <cellStyle name="Hyperlink 6 3 2 3" xfId="754"/>
    <cellStyle name="Hyperlink 6 3 2 3 2" xfId="1859"/>
    <cellStyle name="Hyperlink 6 3 2 3 2 2" xfId="6280"/>
    <cellStyle name="Hyperlink 6 3 2 3 2 3" xfId="8490"/>
    <cellStyle name="Hyperlink 6 3 2 3 2 4" xfId="4069"/>
    <cellStyle name="Hyperlink 6 3 2 3 3" xfId="5175"/>
    <cellStyle name="Hyperlink 6 3 2 3 4" xfId="7385"/>
    <cellStyle name="Hyperlink 6 3 2 3 5" xfId="2964"/>
    <cellStyle name="Hyperlink 6 3 2 4" xfId="1307"/>
    <cellStyle name="Hyperlink 6 3 2 4 2" xfId="5728"/>
    <cellStyle name="Hyperlink 6 3 2 4 3" xfId="7938"/>
    <cellStyle name="Hyperlink 6 3 2 4 4" xfId="3517"/>
    <cellStyle name="Hyperlink 6 3 2 5" xfId="4623"/>
    <cellStyle name="Hyperlink 6 3 2 6" xfId="6833"/>
    <cellStyle name="Hyperlink 6 3 2 7" xfId="2412"/>
    <cellStyle name="Hyperlink 6 3 3" xfId="294"/>
    <cellStyle name="Hyperlink 6 3 3 2" xfId="570"/>
    <cellStyle name="Hyperlink 6 3 3 2 2" xfId="1122"/>
    <cellStyle name="Hyperlink 6 3 3 2 2 2" xfId="2227"/>
    <cellStyle name="Hyperlink 6 3 3 2 2 2 2" xfId="6648"/>
    <cellStyle name="Hyperlink 6 3 3 2 2 2 3" xfId="8858"/>
    <cellStyle name="Hyperlink 6 3 3 2 2 2 4" xfId="4437"/>
    <cellStyle name="Hyperlink 6 3 3 2 2 3" xfId="5543"/>
    <cellStyle name="Hyperlink 6 3 3 2 2 4" xfId="7753"/>
    <cellStyle name="Hyperlink 6 3 3 2 2 5" xfId="3332"/>
    <cellStyle name="Hyperlink 6 3 3 2 3" xfId="1675"/>
    <cellStyle name="Hyperlink 6 3 3 2 3 2" xfId="6096"/>
    <cellStyle name="Hyperlink 6 3 3 2 3 3" xfId="8306"/>
    <cellStyle name="Hyperlink 6 3 3 2 3 4" xfId="3885"/>
    <cellStyle name="Hyperlink 6 3 3 2 4" xfId="4991"/>
    <cellStyle name="Hyperlink 6 3 3 2 5" xfId="7201"/>
    <cellStyle name="Hyperlink 6 3 3 2 6" xfId="2780"/>
    <cellStyle name="Hyperlink 6 3 3 3" xfId="846"/>
    <cellStyle name="Hyperlink 6 3 3 3 2" xfId="1951"/>
    <cellStyle name="Hyperlink 6 3 3 3 2 2" xfId="6372"/>
    <cellStyle name="Hyperlink 6 3 3 3 2 3" xfId="8582"/>
    <cellStyle name="Hyperlink 6 3 3 3 2 4" xfId="4161"/>
    <cellStyle name="Hyperlink 6 3 3 3 3" xfId="5267"/>
    <cellStyle name="Hyperlink 6 3 3 3 4" xfId="7477"/>
    <cellStyle name="Hyperlink 6 3 3 3 5" xfId="3056"/>
    <cellStyle name="Hyperlink 6 3 3 4" xfId="1399"/>
    <cellStyle name="Hyperlink 6 3 3 4 2" xfId="5820"/>
    <cellStyle name="Hyperlink 6 3 3 4 3" xfId="8030"/>
    <cellStyle name="Hyperlink 6 3 3 4 4" xfId="3609"/>
    <cellStyle name="Hyperlink 6 3 3 5" xfId="4715"/>
    <cellStyle name="Hyperlink 6 3 3 6" xfId="6925"/>
    <cellStyle name="Hyperlink 6 3 3 7" xfId="2504"/>
    <cellStyle name="Hyperlink 6 3 4" xfId="386"/>
    <cellStyle name="Hyperlink 6 3 4 2" xfId="938"/>
    <cellStyle name="Hyperlink 6 3 4 2 2" xfId="2043"/>
    <cellStyle name="Hyperlink 6 3 4 2 2 2" xfId="6464"/>
    <cellStyle name="Hyperlink 6 3 4 2 2 3" xfId="8674"/>
    <cellStyle name="Hyperlink 6 3 4 2 2 4" xfId="4253"/>
    <cellStyle name="Hyperlink 6 3 4 2 3" xfId="5359"/>
    <cellStyle name="Hyperlink 6 3 4 2 4" xfId="7569"/>
    <cellStyle name="Hyperlink 6 3 4 2 5" xfId="3148"/>
    <cellStyle name="Hyperlink 6 3 4 3" xfId="1491"/>
    <cellStyle name="Hyperlink 6 3 4 3 2" xfId="5912"/>
    <cellStyle name="Hyperlink 6 3 4 3 3" xfId="8122"/>
    <cellStyle name="Hyperlink 6 3 4 3 4" xfId="3701"/>
    <cellStyle name="Hyperlink 6 3 4 4" xfId="4807"/>
    <cellStyle name="Hyperlink 6 3 4 5" xfId="7017"/>
    <cellStyle name="Hyperlink 6 3 4 6" xfId="2596"/>
    <cellStyle name="Hyperlink 6 3 5" xfId="662"/>
    <cellStyle name="Hyperlink 6 3 5 2" xfId="1767"/>
    <cellStyle name="Hyperlink 6 3 5 2 2" xfId="6188"/>
    <cellStyle name="Hyperlink 6 3 5 2 3" xfId="8398"/>
    <cellStyle name="Hyperlink 6 3 5 2 4" xfId="3977"/>
    <cellStyle name="Hyperlink 6 3 5 3" xfId="5083"/>
    <cellStyle name="Hyperlink 6 3 5 4" xfId="7293"/>
    <cellStyle name="Hyperlink 6 3 5 5" xfId="2872"/>
    <cellStyle name="Hyperlink 6 3 6" xfId="1215"/>
    <cellStyle name="Hyperlink 6 3 6 2" xfId="5636"/>
    <cellStyle name="Hyperlink 6 3 6 3" xfId="7846"/>
    <cellStyle name="Hyperlink 6 3 6 4" xfId="3425"/>
    <cellStyle name="Hyperlink 6 3 7" xfId="4531"/>
    <cellStyle name="Hyperlink 6 3 8" xfId="6741"/>
    <cellStyle name="Hyperlink 6 3 9" xfId="2320"/>
    <cellStyle name="Hyperlink 6 4" xfId="156"/>
    <cellStyle name="Hyperlink 6 4 2" xfId="432"/>
    <cellStyle name="Hyperlink 6 4 2 2" xfId="984"/>
    <cellStyle name="Hyperlink 6 4 2 2 2" xfId="2089"/>
    <cellStyle name="Hyperlink 6 4 2 2 2 2" xfId="6510"/>
    <cellStyle name="Hyperlink 6 4 2 2 2 3" xfId="8720"/>
    <cellStyle name="Hyperlink 6 4 2 2 2 4" xfId="4299"/>
    <cellStyle name="Hyperlink 6 4 2 2 3" xfId="5405"/>
    <cellStyle name="Hyperlink 6 4 2 2 4" xfId="7615"/>
    <cellStyle name="Hyperlink 6 4 2 2 5" xfId="3194"/>
    <cellStyle name="Hyperlink 6 4 2 3" xfId="1537"/>
    <cellStyle name="Hyperlink 6 4 2 3 2" xfId="5958"/>
    <cellStyle name="Hyperlink 6 4 2 3 3" xfId="8168"/>
    <cellStyle name="Hyperlink 6 4 2 3 4" xfId="3747"/>
    <cellStyle name="Hyperlink 6 4 2 4" xfId="4853"/>
    <cellStyle name="Hyperlink 6 4 2 5" xfId="7063"/>
    <cellStyle name="Hyperlink 6 4 2 6" xfId="2642"/>
    <cellStyle name="Hyperlink 6 4 3" xfId="708"/>
    <cellStyle name="Hyperlink 6 4 3 2" xfId="1813"/>
    <cellStyle name="Hyperlink 6 4 3 2 2" xfId="6234"/>
    <cellStyle name="Hyperlink 6 4 3 2 3" xfId="8444"/>
    <cellStyle name="Hyperlink 6 4 3 2 4" xfId="4023"/>
    <cellStyle name="Hyperlink 6 4 3 3" xfId="5129"/>
    <cellStyle name="Hyperlink 6 4 3 4" xfId="7339"/>
    <cellStyle name="Hyperlink 6 4 3 5" xfId="2918"/>
    <cellStyle name="Hyperlink 6 4 4" xfId="1261"/>
    <cellStyle name="Hyperlink 6 4 4 2" xfId="5682"/>
    <cellStyle name="Hyperlink 6 4 4 3" xfId="7892"/>
    <cellStyle name="Hyperlink 6 4 4 4" xfId="3471"/>
    <cellStyle name="Hyperlink 6 4 5" xfId="4577"/>
    <cellStyle name="Hyperlink 6 4 6" xfId="6787"/>
    <cellStyle name="Hyperlink 6 4 7" xfId="2366"/>
    <cellStyle name="Hyperlink 6 5" xfId="248"/>
    <cellStyle name="Hyperlink 6 5 2" xfId="524"/>
    <cellStyle name="Hyperlink 6 5 2 2" xfId="1076"/>
    <cellStyle name="Hyperlink 6 5 2 2 2" xfId="2181"/>
    <cellStyle name="Hyperlink 6 5 2 2 2 2" xfId="6602"/>
    <cellStyle name="Hyperlink 6 5 2 2 2 3" xfId="8812"/>
    <cellStyle name="Hyperlink 6 5 2 2 2 4" xfId="4391"/>
    <cellStyle name="Hyperlink 6 5 2 2 3" xfId="5497"/>
    <cellStyle name="Hyperlink 6 5 2 2 4" xfId="7707"/>
    <cellStyle name="Hyperlink 6 5 2 2 5" xfId="3286"/>
    <cellStyle name="Hyperlink 6 5 2 3" xfId="1629"/>
    <cellStyle name="Hyperlink 6 5 2 3 2" xfId="6050"/>
    <cellStyle name="Hyperlink 6 5 2 3 3" xfId="8260"/>
    <cellStyle name="Hyperlink 6 5 2 3 4" xfId="3839"/>
    <cellStyle name="Hyperlink 6 5 2 4" xfId="4945"/>
    <cellStyle name="Hyperlink 6 5 2 5" xfId="7155"/>
    <cellStyle name="Hyperlink 6 5 2 6" xfId="2734"/>
    <cellStyle name="Hyperlink 6 5 3" xfId="800"/>
    <cellStyle name="Hyperlink 6 5 3 2" xfId="1905"/>
    <cellStyle name="Hyperlink 6 5 3 2 2" xfId="6326"/>
    <cellStyle name="Hyperlink 6 5 3 2 3" xfId="8536"/>
    <cellStyle name="Hyperlink 6 5 3 2 4" xfId="4115"/>
    <cellStyle name="Hyperlink 6 5 3 3" xfId="5221"/>
    <cellStyle name="Hyperlink 6 5 3 4" xfId="7431"/>
    <cellStyle name="Hyperlink 6 5 3 5" xfId="3010"/>
    <cellStyle name="Hyperlink 6 5 4" xfId="1353"/>
    <cellStyle name="Hyperlink 6 5 4 2" xfId="5774"/>
    <cellStyle name="Hyperlink 6 5 4 3" xfId="7984"/>
    <cellStyle name="Hyperlink 6 5 4 4" xfId="3563"/>
    <cellStyle name="Hyperlink 6 5 5" xfId="4669"/>
    <cellStyle name="Hyperlink 6 5 6" xfId="6879"/>
    <cellStyle name="Hyperlink 6 5 7" xfId="2458"/>
    <cellStyle name="Hyperlink 6 6" xfId="340"/>
    <cellStyle name="Hyperlink 6 6 2" xfId="892"/>
    <cellStyle name="Hyperlink 6 6 2 2" xfId="1997"/>
    <cellStyle name="Hyperlink 6 6 2 2 2" xfId="6418"/>
    <cellStyle name="Hyperlink 6 6 2 2 3" xfId="8628"/>
    <cellStyle name="Hyperlink 6 6 2 2 4" xfId="4207"/>
    <cellStyle name="Hyperlink 6 6 2 3" xfId="5313"/>
    <cellStyle name="Hyperlink 6 6 2 4" xfId="7523"/>
    <cellStyle name="Hyperlink 6 6 2 5" xfId="3102"/>
    <cellStyle name="Hyperlink 6 6 3" xfId="1445"/>
    <cellStyle name="Hyperlink 6 6 3 2" xfId="5866"/>
    <cellStyle name="Hyperlink 6 6 3 3" xfId="8076"/>
    <cellStyle name="Hyperlink 6 6 3 4" xfId="3655"/>
    <cellStyle name="Hyperlink 6 6 4" xfId="4761"/>
    <cellStyle name="Hyperlink 6 6 5" xfId="6971"/>
    <cellStyle name="Hyperlink 6 6 6" xfId="2550"/>
    <cellStyle name="Hyperlink 6 7" xfId="616"/>
    <cellStyle name="Hyperlink 6 7 2" xfId="1721"/>
    <cellStyle name="Hyperlink 6 7 2 2" xfId="6142"/>
    <cellStyle name="Hyperlink 6 7 2 3" xfId="8352"/>
    <cellStyle name="Hyperlink 6 7 2 4" xfId="3931"/>
    <cellStyle name="Hyperlink 6 7 3" xfId="5037"/>
    <cellStyle name="Hyperlink 6 7 4" xfId="7247"/>
    <cellStyle name="Hyperlink 6 7 5" xfId="2826"/>
    <cellStyle name="Hyperlink 6 8" xfId="1169"/>
    <cellStyle name="Hyperlink 6 8 2" xfId="5590"/>
    <cellStyle name="Hyperlink 6 8 3" xfId="7800"/>
    <cellStyle name="Hyperlink 6 8 4" xfId="3379"/>
    <cellStyle name="Hyperlink 6 9" xfId="4485"/>
    <cellStyle name="Hyperlink 7" xfId="74"/>
    <cellStyle name="Hyperlink 7 10" xfId="2284"/>
    <cellStyle name="Hyperlink 7 2" xfId="120"/>
    <cellStyle name="Hyperlink 7 2 2" xfId="212"/>
    <cellStyle name="Hyperlink 7 2 2 2" xfId="488"/>
    <cellStyle name="Hyperlink 7 2 2 2 2" xfId="1040"/>
    <cellStyle name="Hyperlink 7 2 2 2 2 2" xfId="2145"/>
    <cellStyle name="Hyperlink 7 2 2 2 2 2 2" xfId="6566"/>
    <cellStyle name="Hyperlink 7 2 2 2 2 2 3" xfId="8776"/>
    <cellStyle name="Hyperlink 7 2 2 2 2 2 4" xfId="4355"/>
    <cellStyle name="Hyperlink 7 2 2 2 2 3" xfId="5461"/>
    <cellStyle name="Hyperlink 7 2 2 2 2 4" xfId="7671"/>
    <cellStyle name="Hyperlink 7 2 2 2 2 5" xfId="3250"/>
    <cellStyle name="Hyperlink 7 2 2 2 3" xfId="1593"/>
    <cellStyle name="Hyperlink 7 2 2 2 3 2" xfId="6014"/>
    <cellStyle name="Hyperlink 7 2 2 2 3 3" xfId="8224"/>
    <cellStyle name="Hyperlink 7 2 2 2 3 4" xfId="3803"/>
    <cellStyle name="Hyperlink 7 2 2 2 4" xfId="4909"/>
    <cellStyle name="Hyperlink 7 2 2 2 5" xfId="7119"/>
    <cellStyle name="Hyperlink 7 2 2 2 6" xfId="2698"/>
    <cellStyle name="Hyperlink 7 2 2 3" xfId="764"/>
    <cellStyle name="Hyperlink 7 2 2 3 2" xfId="1869"/>
    <cellStyle name="Hyperlink 7 2 2 3 2 2" xfId="6290"/>
    <cellStyle name="Hyperlink 7 2 2 3 2 3" xfId="8500"/>
    <cellStyle name="Hyperlink 7 2 2 3 2 4" xfId="4079"/>
    <cellStyle name="Hyperlink 7 2 2 3 3" xfId="5185"/>
    <cellStyle name="Hyperlink 7 2 2 3 4" xfId="7395"/>
    <cellStyle name="Hyperlink 7 2 2 3 5" xfId="2974"/>
    <cellStyle name="Hyperlink 7 2 2 4" xfId="1317"/>
    <cellStyle name="Hyperlink 7 2 2 4 2" xfId="5738"/>
    <cellStyle name="Hyperlink 7 2 2 4 3" xfId="7948"/>
    <cellStyle name="Hyperlink 7 2 2 4 4" xfId="3527"/>
    <cellStyle name="Hyperlink 7 2 2 5" xfId="4633"/>
    <cellStyle name="Hyperlink 7 2 2 6" xfId="6843"/>
    <cellStyle name="Hyperlink 7 2 2 7" xfId="2422"/>
    <cellStyle name="Hyperlink 7 2 3" xfId="304"/>
    <cellStyle name="Hyperlink 7 2 3 2" xfId="580"/>
    <cellStyle name="Hyperlink 7 2 3 2 2" xfId="1132"/>
    <cellStyle name="Hyperlink 7 2 3 2 2 2" xfId="2237"/>
    <cellStyle name="Hyperlink 7 2 3 2 2 2 2" xfId="6658"/>
    <cellStyle name="Hyperlink 7 2 3 2 2 2 3" xfId="8868"/>
    <cellStyle name="Hyperlink 7 2 3 2 2 2 4" xfId="4447"/>
    <cellStyle name="Hyperlink 7 2 3 2 2 3" xfId="5553"/>
    <cellStyle name="Hyperlink 7 2 3 2 2 4" xfId="7763"/>
    <cellStyle name="Hyperlink 7 2 3 2 2 5" xfId="3342"/>
    <cellStyle name="Hyperlink 7 2 3 2 3" xfId="1685"/>
    <cellStyle name="Hyperlink 7 2 3 2 3 2" xfId="6106"/>
    <cellStyle name="Hyperlink 7 2 3 2 3 3" xfId="8316"/>
    <cellStyle name="Hyperlink 7 2 3 2 3 4" xfId="3895"/>
    <cellStyle name="Hyperlink 7 2 3 2 4" xfId="5001"/>
    <cellStyle name="Hyperlink 7 2 3 2 5" xfId="7211"/>
    <cellStyle name="Hyperlink 7 2 3 2 6" xfId="2790"/>
    <cellStyle name="Hyperlink 7 2 3 3" xfId="856"/>
    <cellStyle name="Hyperlink 7 2 3 3 2" xfId="1961"/>
    <cellStyle name="Hyperlink 7 2 3 3 2 2" xfId="6382"/>
    <cellStyle name="Hyperlink 7 2 3 3 2 3" xfId="8592"/>
    <cellStyle name="Hyperlink 7 2 3 3 2 4" xfId="4171"/>
    <cellStyle name="Hyperlink 7 2 3 3 3" xfId="5277"/>
    <cellStyle name="Hyperlink 7 2 3 3 4" xfId="7487"/>
    <cellStyle name="Hyperlink 7 2 3 3 5" xfId="3066"/>
    <cellStyle name="Hyperlink 7 2 3 4" xfId="1409"/>
    <cellStyle name="Hyperlink 7 2 3 4 2" xfId="5830"/>
    <cellStyle name="Hyperlink 7 2 3 4 3" xfId="8040"/>
    <cellStyle name="Hyperlink 7 2 3 4 4" xfId="3619"/>
    <cellStyle name="Hyperlink 7 2 3 5" xfId="4725"/>
    <cellStyle name="Hyperlink 7 2 3 6" xfId="6935"/>
    <cellStyle name="Hyperlink 7 2 3 7" xfId="2514"/>
    <cellStyle name="Hyperlink 7 2 4" xfId="396"/>
    <cellStyle name="Hyperlink 7 2 4 2" xfId="948"/>
    <cellStyle name="Hyperlink 7 2 4 2 2" xfId="2053"/>
    <cellStyle name="Hyperlink 7 2 4 2 2 2" xfId="6474"/>
    <cellStyle name="Hyperlink 7 2 4 2 2 3" xfId="8684"/>
    <cellStyle name="Hyperlink 7 2 4 2 2 4" xfId="4263"/>
    <cellStyle name="Hyperlink 7 2 4 2 3" xfId="5369"/>
    <cellStyle name="Hyperlink 7 2 4 2 4" xfId="7579"/>
    <cellStyle name="Hyperlink 7 2 4 2 5" xfId="3158"/>
    <cellStyle name="Hyperlink 7 2 4 3" xfId="1501"/>
    <cellStyle name="Hyperlink 7 2 4 3 2" xfId="5922"/>
    <cellStyle name="Hyperlink 7 2 4 3 3" xfId="8132"/>
    <cellStyle name="Hyperlink 7 2 4 3 4" xfId="3711"/>
    <cellStyle name="Hyperlink 7 2 4 4" xfId="4817"/>
    <cellStyle name="Hyperlink 7 2 4 5" xfId="7027"/>
    <cellStyle name="Hyperlink 7 2 4 6" xfId="2606"/>
    <cellStyle name="Hyperlink 7 2 5" xfId="672"/>
    <cellStyle name="Hyperlink 7 2 5 2" xfId="1777"/>
    <cellStyle name="Hyperlink 7 2 5 2 2" xfId="6198"/>
    <cellStyle name="Hyperlink 7 2 5 2 3" xfId="8408"/>
    <cellStyle name="Hyperlink 7 2 5 2 4" xfId="3987"/>
    <cellStyle name="Hyperlink 7 2 5 3" xfId="5093"/>
    <cellStyle name="Hyperlink 7 2 5 4" xfId="7303"/>
    <cellStyle name="Hyperlink 7 2 5 5" xfId="2882"/>
    <cellStyle name="Hyperlink 7 2 6" xfId="1225"/>
    <cellStyle name="Hyperlink 7 2 6 2" xfId="5646"/>
    <cellStyle name="Hyperlink 7 2 6 3" xfId="7856"/>
    <cellStyle name="Hyperlink 7 2 6 4" xfId="3435"/>
    <cellStyle name="Hyperlink 7 2 7" xfId="4541"/>
    <cellStyle name="Hyperlink 7 2 8" xfId="6751"/>
    <cellStyle name="Hyperlink 7 2 9" xfId="2330"/>
    <cellStyle name="Hyperlink 7 3" xfId="166"/>
    <cellStyle name="Hyperlink 7 3 2" xfId="442"/>
    <cellStyle name="Hyperlink 7 3 2 2" xfId="994"/>
    <cellStyle name="Hyperlink 7 3 2 2 2" xfId="2099"/>
    <cellStyle name="Hyperlink 7 3 2 2 2 2" xfId="6520"/>
    <cellStyle name="Hyperlink 7 3 2 2 2 3" xfId="8730"/>
    <cellStyle name="Hyperlink 7 3 2 2 2 4" xfId="4309"/>
    <cellStyle name="Hyperlink 7 3 2 2 3" xfId="5415"/>
    <cellStyle name="Hyperlink 7 3 2 2 4" xfId="7625"/>
    <cellStyle name="Hyperlink 7 3 2 2 5" xfId="3204"/>
    <cellStyle name="Hyperlink 7 3 2 3" xfId="1547"/>
    <cellStyle name="Hyperlink 7 3 2 3 2" xfId="5968"/>
    <cellStyle name="Hyperlink 7 3 2 3 3" xfId="8178"/>
    <cellStyle name="Hyperlink 7 3 2 3 4" xfId="3757"/>
    <cellStyle name="Hyperlink 7 3 2 4" xfId="4863"/>
    <cellStyle name="Hyperlink 7 3 2 5" xfId="7073"/>
    <cellStyle name="Hyperlink 7 3 2 6" xfId="2652"/>
    <cellStyle name="Hyperlink 7 3 3" xfId="718"/>
    <cellStyle name="Hyperlink 7 3 3 2" xfId="1823"/>
    <cellStyle name="Hyperlink 7 3 3 2 2" xfId="6244"/>
    <cellStyle name="Hyperlink 7 3 3 2 3" xfId="8454"/>
    <cellStyle name="Hyperlink 7 3 3 2 4" xfId="4033"/>
    <cellStyle name="Hyperlink 7 3 3 3" xfId="5139"/>
    <cellStyle name="Hyperlink 7 3 3 4" xfId="7349"/>
    <cellStyle name="Hyperlink 7 3 3 5" xfId="2928"/>
    <cellStyle name="Hyperlink 7 3 4" xfId="1271"/>
    <cellStyle name="Hyperlink 7 3 4 2" xfId="5692"/>
    <cellStyle name="Hyperlink 7 3 4 3" xfId="7902"/>
    <cellStyle name="Hyperlink 7 3 4 4" xfId="3481"/>
    <cellStyle name="Hyperlink 7 3 5" xfId="4587"/>
    <cellStyle name="Hyperlink 7 3 6" xfId="6797"/>
    <cellStyle name="Hyperlink 7 3 7" xfId="2376"/>
    <cellStyle name="Hyperlink 7 4" xfId="258"/>
    <cellStyle name="Hyperlink 7 4 2" xfId="534"/>
    <cellStyle name="Hyperlink 7 4 2 2" xfId="1086"/>
    <cellStyle name="Hyperlink 7 4 2 2 2" xfId="2191"/>
    <cellStyle name="Hyperlink 7 4 2 2 2 2" xfId="6612"/>
    <cellStyle name="Hyperlink 7 4 2 2 2 3" xfId="8822"/>
    <cellStyle name="Hyperlink 7 4 2 2 2 4" xfId="4401"/>
    <cellStyle name="Hyperlink 7 4 2 2 3" xfId="5507"/>
    <cellStyle name="Hyperlink 7 4 2 2 4" xfId="7717"/>
    <cellStyle name="Hyperlink 7 4 2 2 5" xfId="3296"/>
    <cellStyle name="Hyperlink 7 4 2 3" xfId="1639"/>
    <cellStyle name="Hyperlink 7 4 2 3 2" xfId="6060"/>
    <cellStyle name="Hyperlink 7 4 2 3 3" xfId="8270"/>
    <cellStyle name="Hyperlink 7 4 2 3 4" xfId="3849"/>
    <cellStyle name="Hyperlink 7 4 2 4" xfId="4955"/>
    <cellStyle name="Hyperlink 7 4 2 5" xfId="7165"/>
    <cellStyle name="Hyperlink 7 4 2 6" xfId="2744"/>
    <cellStyle name="Hyperlink 7 4 3" xfId="810"/>
    <cellStyle name="Hyperlink 7 4 3 2" xfId="1915"/>
    <cellStyle name="Hyperlink 7 4 3 2 2" xfId="6336"/>
    <cellStyle name="Hyperlink 7 4 3 2 3" xfId="8546"/>
    <cellStyle name="Hyperlink 7 4 3 2 4" xfId="4125"/>
    <cellStyle name="Hyperlink 7 4 3 3" xfId="5231"/>
    <cellStyle name="Hyperlink 7 4 3 4" xfId="7441"/>
    <cellStyle name="Hyperlink 7 4 3 5" xfId="3020"/>
    <cellStyle name="Hyperlink 7 4 4" xfId="1363"/>
    <cellStyle name="Hyperlink 7 4 4 2" xfId="5784"/>
    <cellStyle name="Hyperlink 7 4 4 3" xfId="7994"/>
    <cellStyle name="Hyperlink 7 4 4 4" xfId="3573"/>
    <cellStyle name="Hyperlink 7 4 5" xfId="4679"/>
    <cellStyle name="Hyperlink 7 4 6" xfId="6889"/>
    <cellStyle name="Hyperlink 7 4 7" xfId="2468"/>
    <cellStyle name="Hyperlink 7 5" xfId="350"/>
    <cellStyle name="Hyperlink 7 5 2" xfId="902"/>
    <cellStyle name="Hyperlink 7 5 2 2" xfId="2007"/>
    <cellStyle name="Hyperlink 7 5 2 2 2" xfId="6428"/>
    <cellStyle name="Hyperlink 7 5 2 2 3" xfId="8638"/>
    <cellStyle name="Hyperlink 7 5 2 2 4" xfId="4217"/>
    <cellStyle name="Hyperlink 7 5 2 3" xfId="5323"/>
    <cellStyle name="Hyperlink 7 5 2 4" xfId="7533"/>
    <cellStyle name="Hyperlink 7 5 2 5" xfId="3112"/>
    <cellStyle name="Hyperlink 7 5 3" xfId="1455"/>
    <cellStyle name="Hyperlink 7 5 3 2" xfId="5876"/>
    <cellStyle name="Hyperlink 7 5 3 3" xfId="8086"/>
    <cellStyle name="Hyperlink 7 5 3 4" xfId="3665"/>
    <cellStyle name="Hyperlink 7 5 4" xfId="4771"/>
    <cellStyle name="Hyperlink 7 5 5" xfId="6981"/>
    <cellStyle name="Hyperlink 7 5 6" xfId="2560"/>
    <cellStyle name="Hyperlink 7 6" xfId="626"/>
    <cellStyle name="Hyperlink 7 6 2" xfId="1731"/>
    <cellStyle name="Hyperlink 7 6 2 2" xfId="6152"/>
    <cellStyle name="Hyperlink 7 6 2 3" xfId="8362"/>
    <cellStyle name="Hyperlink 7 6 2 4" xfId="3941"/>
    <cellStyle name="Hyperlink 7 6 3" xfId="5047"/>
    <cellStyle name="Hyperlink 7 6 4" xfId="7257"/>
    <cellStyle name="Hyperlink 7 6 5" xfId="2836"/>
    <cellStyle name="Hyperlink 7 7" xfId="1179"/>
    <cellStyle name="Hyperlink 7 7 2" xfId="5600"/>
    <cellStyle name="Hyperlink 7 7 3" xfId="7810"/>
    <cellStyle name="Hyperlink 7 7 4" xfId="3389"/>
    <cellStyle name="Hyperlink 7 8" xfId="4495"/>
    <cellStyle name="Hyperlink 7 9" xfId="6705"/>
    <cellStyle name="Hyperlink 8" xfId="95"/>
    <cellStyle name="Hyperlink 8 10" xfId="2305"/>
    <cellStyle name="Hyperlink 8 2" xfId="141"/>
    <cellStyle name="Hyperlink 8 2 2" xfId="233"/>
    <cellStyle name="Hyperlink 8 2 2 2" xfId="509"/>
    <cellStyle name="Hyperlink 8 2 2 2 2" xfId="1061"/>
    <cellStyle name="Hyperlink 8 2 2 2 2 2" xfId="2166"/>
    <cellStyle name="Hyperlink 8 2 2 2 2 2 2" xfId="6587"/>
    <cellStyle name="Hyperlink 8 2 2 2 2 2 3" xfId="8797"/>
    <cellStyle name="Hyperlink 8 2 2 2 2 2 4" xfId="4376"/>
    <cellStyle name="Hyperlink 8 2 2 2 2 3" xfId="5482"/>
    <cellStyle name="Hyperlink 8 2 2 2 2 4" xfId="7692"/>
    <cellStyle name="Hyperlink 8 2 2 2 2 5" xfId="3271"/>
    <cellStyle name="Hyperlink 8 2 2 2 3" xfId="1614"/>
    <cellStyle name="Hyperlink 8 2 2 2 3 2" xfId="6035"/>
    <cellStyle name="Hyperlink 8 2 2 2 3 3" xfId="8245"/>
    <cellStyle name="Hyperlink 8 2 2 2 3 4" xfId="3824"/>
    <cellStyle name="Hyperlink 8 2 2 2 4" xfId="4930"/>
    <cellStyle name="Hyperlink 8 2 2 2 5" xfId="7140"/>
    <cellStyle name="Hyperlink 8 2 2 2 6" xfId="2719"/>
    <cellStyle name="Hyperlink 8 2 2 3" xfId="785"/>
    <cellStyle name="Hyperlink 8 2 2 3 2" xfId="1890"/>
    <cellStyle name="Hyperlink 8 2 2 3 2 2" xfId="6311"/>
    <cellStyle name="Hyperlink 8 2 2 3 2 3" xfId="8521"/>
    <cellStyle name="Hyperlink 8 2 2 3 2 4" xfId="4100"/>
    <cellStyle name="Hyperlink 8 2 2 3 3" xfId="5206"/>
    <cellStyle name="Hyperlink 8 2 2 3 4" xfId="7416"/>
    <cellStyle name="Hyperlink 8 2 2 3 5" xfId="2995"/>
    <cellStyle name="Hyperlink 8 2 2 4" xfId="1338"/>
    <cellStyle name="Hyperlink 8 2 2 4 2" xfId="5759"/>
    <cellStyle name="Hyperlink 8 2 2 4 3" xfId="7969"/>
    <cellStyle name="Hyperlink 8 2 2 4 4" xfId="3548"/>
    <cellStyle name="Hyperlink 8 2 2 5" xfId="4654"/>
    <cellStyle name="Hyperlink 8 2 2 6" xfId="6864"/>
    <cellStyle name="Hyperlink 8 2 2 7" xfId="2443"/>
    <cellStyle name="Hyperlink 8 2 3" xfId="325"/>
    <cellStyle name="Hyperlink 8 2 3 2" xfId="601"/>
    <cellStyle name="Hyperlink 8 2 3 2 2" xfId="1153"/>
    <cellStyle name="Hyperlink 8 2 3 2 2 2" xfId="2258"/>
    <cellStyle name="Hyperlink 8 2 3 2 2 2 2" xfId="6679"/>
    <cellStyle name="Hyperlink 8 2 3 2 2 2 3" xfId="8889"/>
    <cellStyle name="Hyperlink 8 2 3 2 2 2 4" xfId="4468"/>
    <cellStyle name="Hyperlink 8 2 3 2 2 3" xfId="5574"/>
    <cellStyle name="Hyperlink 8 2 3 2 2 4" xfId="7784"/>
    <cellStyle name="Hyperlink 8 2 3 2 2 5" xfId="3363"/>
    <cellStyle name="Hyperlink 8 2 3 2 3" xfId="1706"/>
    <cellStyle name="Hyperlink 8 2 3 2 3 2" xfId="6127"/>
    <cellStyle name="Hyperlink 8 2 3 2 3 3" xfId="8337"/>
    <cellStyle name="Hyperlink 8 2 3 2 3 4" xfId="3916"/>
    <cellStyle name="Hyperlink 8 2 3 2 4" xfId="5022"/>
    <cellStyle name="Hyperlink 8 2 3 2 5" xfId="7232"/>
    <cellStyle name="Hyperlink 8 2 3 2 6" xfId="2811"/>
    <cellStyle name="Hyperlink 8 2 3 3" xfId="877"/>
    <cellStyle name="Hyperlink 8 2 3 3 2" xfId="1982"/>
    <cellStyle name="Hyperlink 8 2 3 3 2 2" xfId="6403"/>
    <cellStyle name="Hyperlink 8 2 3 3 2 3" xfId="8613"/>
    <cellStyle name="Hyperlink 8 2 3 3 2 4" xfId="4192"/>
    <cellStyle name="Hyperlink 8 2 3 3 3" xfId="5298"/>
    <cellStyle name="Hyperlink 8 2 3 3 4" xfId="7508"/>
    <cellStyle name="Hyperlink 8 2 3 3 5" xfId="3087"/>
    <cellStyle name="Hyperlink 8 2 3 4" xfId="1430"/>
    <cellStyle name="Hyperlink 8 2 3 4 2" xfId="5851"/>
    <cellStyle name="Hyperlink 8 2 3 4 3" xfId="8061"/>
    <cellStyle name="Hyperlink 8 2 3 4 4" xfId="3640"/>
    <cellStyle name="Hyperlink 8 2 3 5" xfId="4746"/>
    <cellStyle name="Hyperlink 8 2 3 6" xfId="6956"/>
    <cellStyle name="Hyperlink 8 2 3 7" xfId="2535"/>
    <cellStyle name="Hyperlink 8 2 4" xfId="417"/>
    <cellStyle name="Hyperlink 8 2 4 2" xfId="969"/>
    <cellStyle name="Hyperlink 8 2 4 2 2" xfId="2074"/>
    <cellStyle name="Hyperlink 8 2 4 2 2 2" xfId="6495"/>
    <cellStyle name="Hyperlink 8 2 4 2 2 3" xfId="8705"/>
    <cellStyle name="Hyperlink 8 2 4 2 2 4" xfId="4284"/>
    <cellStyle name="Hyperlink 8 2 4 2 3" xfId="5390"/>
    <cellStyle name="Hyperlink 8 2 4 2 4" xfId="7600"/>
    <cellStyle name="Hyperlink 8 2 4 2 5" xfId="3179"/>
    <cellStyle name="Hyperlink 8 2 4 3" xfId="1522"/>
    <cellStyle name="Hyperlink 8 2 4 3 2" xfId="5943"/>
    <cellStyle name="Hyperlink 8 2 4 3 3" xfId="8153"/>
    <cellStyle name="Hyperlink 8 2 4 3 4" xfId="3732"/>
    <cellStyle name="Hyperlink 8 2 4 4" xfId="4838"/>
    <cellStyle name="Hyperlink 8 2 4 5" xfId="7048"/>
    <cellStyle name="Hyperlink 8 2 4 6" xfId="2627"/>
    <cellStyle name="Hyperlink 8 2 5" xfId="693"/>
    <cellStyle name="Hyperlink 8 2 5 2" xfId="1798"/>
    <cellStyle name="Hyperlink 8 2 5 2 2" xfId="6219"/>
    <cellStyle name="Hyperlink 8 2 5 2 3" xfId="8429"/>
    <cellStyle name="Hyperlink 8 2 5 2 4" xfId="4008"/>
    <cellStyle name="Hyperlink 8 2 5 3" xfId="5114"/>
    <cellStyle name="Hyperlink 8 2 5 4" xfId="7324"/>
    <cellStyle name="Hyperlink 8 2 5 5" xfId="2903"/>
    <cellStyle name="Hyperlink 8 2 6" xfId="1246"/>
    <cellStyle name="Hyperlink 8 2 6 2" xfId="5667"/>
    <cellStyle name="Hyperlink 8 2 6 3" xfId="7877"/>
    <cellStyle name="Hyperlink 8 2 6 4" xfId="3456"/>
    <cellStyle name="Hyperlink 8 2 7" xfId="4562"/>
    <cellStyle name="Hyperlink 8 2 8" xfId="6772"/>
    <cellStyle name="Hyperlink 8 2 9" xfId="2351"/>
    <cellStyle name="Hyperlink 8 3" xfId="187"/>
    <cellStyle name="Hyperlink 8 3 2" xfId="463"/>
    <cellStyle name="Hyperlink 8 3 2 2" xfId="1015"/>
    <cellStyle name="Hyperlink 8 3 2 2 2" xfId="2120"/>
    <cellStyle name="Hyperlink 8 3 2 2 2 2" xfId="6541"/>
    <cellStyle name="Hyperlink 8 3 2 2 2 3" xfId="8751"/>
    <cellStyle name="Hyperlink 8 3 2 2 2 4" xfId="4330"/>
    <cellStyle name="Hyperlink 8 3 2 2 3" xfId="5436"/>
    <cellStyle name="Hyperlink 8 3 2 2 4" xfId="7646"/>
    <cellStyle name="Hyperlink 8 3 2 2 5" xfId="3225"/>
    <cellStyle name="Hyperlink 8 3 2 3" xfId="1568"/>
    <cellStyle name="Hyperlink 8 3 2 3 2" xfId="5989"/>
    <cellStyle name="Hyperlink 8 3 2 3 3" xfId="8199"/>
    <cellStyle name="Hyperlink 8 3 2 3 4" xfId="3778"/>
    <cellStyle name="Hyperlink 8 3 2 4" xfId="4884"/>
    <cellStyle name="Hyperlink 8 3 2 5" xfId="7094"/>
    <cellStyle name="Hyperlink 8 3 2 6" xfId="2673"/>
    <cellStyle name="Hyperlink 8 3 3" xfId="739"/>
    <cellStyle name="Hyperlink 8 3 3 2" xfId="1844"/>
    <cellStyle name="Hyperlink 8 3 3 2 2" xfId="6265"/>
    <cellStyle name="Hyperlink 8 3 3 2 3" xfId="8475"/>
    <cellStyle name="Hyperlink 8 3 3 2 4" xfId="4054"/>
    <cellStyle name="Hyperlink 8 3 3 3" xfId="5160"/>
    <cellStyle name="Hyperlink 8 3 3 4" xfId="7370"/>
    <cellStyle name="Hyperlink 8 3 3 5" xfId="2949"/>
    <cellStyle name="Hyperlink 8 3 4" xfId="1292"/>
    <cellStyle name="Hyperlink 8 3 4 2" xfId="5713"/>
    <cellStyle name="Hyperlink 8 3 4 3" xfId="7923"/>
    <cellStyle name="Hyperlink 8 3 4 4" xfId="3502"/>
    <cellStyle name="Hyperlink 8 3 5" xfId="4608"/>
    <cellStyle name="Hyperlink 8 3 6" xfId="6818"/>
    <cellStyle name="Hyperlink 8 3 7" xfId="2397"/>
    <cellStyle name="Hyperlink 8 4" xfId="279"/>
    <cellStyle name="Hyperlink 8 4 2" xfId="555"/>
    <cellStyle name="Hyperlink 8 4 2 2" xfId="1107"/>
    <cellStyle name="Hyperlink 8 4 2 2 2" xfId="2212"/>
    <cellStyle name="Hyperlink 8 4 2 2 2 2" xfId="6633"/>
    <cellStyle name="Hyperlink 8 4 2 2 2 3" xfId="8843"/>
    <cellStyle name="Hyperlink 8 4 2 2 2 4" xfId="4422"/>
    <cellStyle name="Hyperlink 8 4 2 2 3" xfId="5528"/>
    <cellStyle name="Hyperlink 8 4 2 2 4" xfId="7738"/>
    <cellStyle name="Hyperlink 8 4 2 2 5" xfId="3317"/>
    <cellStyle name="Hyperlink 8 4 2 3" xfId="1660"/>
    <cellStyle name="Hyperlink 8 4 2 3 2" xfId="6081"/>
    <cellStyle name="Hyperlink 8 4 2 3 3" xfId="8291"/>
    <cellStyle name="Hyperlink 8 4 2 3 4" xfId="3870"/>
    <cellStyle name="Hyperlink 8 4 2 4" xfId="4976"/>
    <cellStyle name="Hyperlink 8 4 2 5" xfId="7186"/>
    <cellStyle name="Hyperlink 8 4 2 6" xfId="2765"/>
    <cellStyle name="Hyperlink 8 4 3" xfId="831"/>
    <cellStyle name="Hyperlink 8 4 3 2" xfId="1936"/>
    <cellStyle name="Hyperlink 8 4 3 2 2" xfId="6357"/>
    <cellStyle name="Hyperlink 8 4 3 2 3" xfId="8567"/>
    <cellStyle name="Hyperlink 8 4 3 2 4" xfId="4146"/>
    <cellStyle name="Hyperlink 8 4 3 3" xfId="5252"/>
    <cellStyle name="Hyperlink 8 4 3 4" xfId="7462"/>
    <cellStyle name="Hyperlink 8 4 3 5" xfId="3041"/>
    <cellStyle name="Hyperlink 8 4 4" xfId="1384"/>
    <cellStyle name="Hyperlink 8 4 4 2" xfId="5805"/>
    <cellStyle name="Hyperlink 8 4 4 3" xfId="8015"/>
    <cellStyle name="Hyperlink 8 4 4 4" xfId="3594"/>
    <cellStyle name="Hyperlink 8 4 5" xfId="4700"/>
    <cellStyle name="Hyperlink 8 4 6" xfId="6910"/>
    <cellStyle name="Hyperlink 8 4 7" xfId="2489"/>
    <cellStyle name="Hyperlink 8 5" xfId="371"/>
    <cellStyle name="Hyperlink 8 5 2" xfId="923"/>
    <cellStyle name="Hyperlink 8 5 2 2" xfId="2028"/>
    <cellStyle name="Hyperlink 8 5 2 2 2" xfId="6449"/>
    <cellStyle name="Hyperlink 8 5 2 2 3" xfId="8659"/>
    <cellStyle name="Hyperlink 8 5 2 2 4" xfId="4238"/>
    <cellStyle name="Hyperlink 8 5 2 3" xfId="5344"/>
    <cellStyle name="Hyperlink 8 5 2 4" xfId="7554"/>
    <cellStyle name="Hyperlink 8 5 2 5" xfId="3133"/>
    <cellStyle name="Hyperlink 8 5 3" xfId="1476"/>
    <cellStyle name="Hyperlink 8 5 3 2" xfId="5897"/>
    <cellStyle name="Hyperlink 8 5 3 3" xfId="8107"/>
    <cellStyle name="Hyperlink 8 5 3 4" xfId="3686"/>
    <cellStyle name="Hyperlink 8 5 4" xfId="4792"/>
    <cellStyle name="Hyperlink 8 5 5" xfId="7002"/>
    <cellStyle name="Hyperlink 8 5 6" xfId="2581"/>
    <cellStyle name="Hyperlink 8 6" xfId="647"/>
    <cellStyle name="Hyperlink 8 6 2" xfId="1752"/>
    <cellStyle name="Hyperlink 8 6 2 2" xfId="6173"/>
    <cellStyle name="Hyperlink 8 6 2 3" xfId="8383"/>
    <cellStyle name="Hyperlink 8 6 2 4" xfId="3962"/>
    <cellStyle name="Hyperlink 8 6 3" xfId="5068"/>
    <cellStyle name="Hyperlink 8 6 4" xfId="7278"/>
    <cellStyle name="Hyperlink 8 6 5" xfId="2857"/>
    <cellStyle name="Hyperlink 8 7" xfId="1200"/>
    <cellStyle name="Hyperlink 8 7 2" xfId="5621"/>
    <cellStyle name="Hyperlink 8 7 3" xfId="7831"/>
    <cellStyle name="Hyperlink 8 7 4" xfId="3410"/>
    <cellStyle name="Hyperlink 8 8" xfId="4516"/>
    <cellStyle name="Hyperlink 8 9" xfId="6726"/>
    <cellStyle name="Hyperlink 9" xfId="100"/>
    <cellStyle name="Hyperlink 9 2" xfId="192"/>
    <cellStyle name="Hyperlink 9 2 2" xfId="468"/>
    <cellStyle name="Hyperlink 9 2 2 2" xfId="1020"/>
    <cellStyle name="Hyperlink 9 2 2 2 2" xfId="2125"/>
    <cellStyle name="Hyperlink 9 2 2 2 2 2" xfId="6546"/>
    <cellStyle name="Hyperlink 9 2 2 2 2 3" xfId="8756"/>
    <cellStyle name="Hyperlink 9 2 2 2 2 4" xfId="4335"/>
    <cellStyle name="Hyperlink 9 2 2 2 3" xfId="5441"/>
    <cellStyle name="Hyperlink 9 2 2 2 4" xfId="7651"/>
    <cellStyle name="Hyperlink 9 2 2 2 5" xfId="3230"/>
    <cellStyle name="Hyperlink 9 2 2 3" xfId="1573"/>
    <cellStyle name="Hyperlink 9 2 2 3 2" xfId="5994"/>
    <cellStyle name="Hyperlink 9 2 2 3 3" xfId="8204"/>
    <cellStyle name="Hyperlink 9 2 2 3 4" xfId="3783"/>
    <cellStyle name="Hyperlink 9 2 2 4" xfId="4889"/>
    <cellStyle name="Hyperlink 9 2 2 5" xfId="7099"/>
    <cellStyle name="Hyperlink 9 2 2 6" xfId="2678"/>
    <cellStyle name="Hyperlink 9 2 3" xfId="744"/>
    <cellStyle name="Hyperlink 9 2 3 2" xfId="1849"/>
    <cellStyle name="Hyperlink 9 2 3 2 2" xfId="6270"/>
    <cellStyle name="Hyperlink 9 2 3 2 3" xfId="8480"/>
    <cellStyle name="Hyperlink 9 2 3 2 4" xfId="4059"/>
    <cellStyle name="Hyperlink 9 2 3 3" xfId="5165"/>
    <cellStyle name="Hyperlink 9 2 3 4" xfId="7375"/>
    <cellStyle name="Hyperlink 9 2 3 5" xfId="2954"/>
    <cellStyle name="Hyperlink 9 2 4" xfId="1297"/>
    <cellStyle name="Hyperlink 9 2 4 2" xfId="5718"/>
    <cellStyle name="Hyperlink 9 2 4 3" xfId="7928"/>
    <cellStyle name="Hyperlink 9 2 4 4" xfId="3507"/>
    <cellStyle name="Hyperlink 9 2 5" xfId="4613"/>
    <cellStyle name="Hyperlink 9 2 6" xfId="6823"/>
    <cellStyle name="Hyperlink 9 2 7" xfId="2402"/>
    <cellStyle name="Hyperlink 9 3" xfId="284"/>
    <cellStyle name="Hyperlink 9 3 2" xfId="560"/>
    <cellStyle name="Hyperlink 9 3 2 2" xfId="1112"/>
    <cellStyle name="Hyperlink 9 3 2 2 2" xfId="2217"/>
    <cellStyle name="Hyperlink 9 3 2 2 2 2" xfId="6638"/>
    <cellStyle name="Hyperlink 9 3 2 2 2 3" xfId="8848"/>
    <cellStyle name="Hyperlink 9 3 2 2 2 4" xfId="4427"/>
    <cellStyle name="Hyperlink 9 3 2 2 3" xfId="5533"/>
    <cellStyle name="Hyperlink 9 3 2 2 4" xfId="7743"/>
    <cellStyle name="Hyperlink 9 3 2 2 5" xfId="3322"/>
    <cellStyle name="Hyperlink 9 3 2 3" xfId="1665"/>
    <cellStyle name="Hyperlink 9 3 2 3 2" xfId="6086"/>
    <cellStyle name="Hyperlink 9 3 2 3 3" xfId="8296"/>
    <cellStyle name="Hyperlink 9 3 2 3 4" xfId="3875"/>
    <cellStyle name="Hyperlink 9 3 2 4" xfId="4981"/>
    <cellStyle name="Hyperlink 9 3 2 5" xfId="7191"/>
    <cellStyle name="Hyperlink 9 3 2 6" xfId="2770"/>
    <cellStyle name="Hyperlink 9 3 3" xfId="836"/>
    <cellStyle name="Hyperlink 9 3 3 2" xfId="1941"/>
    <cellStyle name="Hyperlink 9 3 3 2 2" xfId="6362"/>
    <cellStyle name="Hyperlink 9 3 3 2 3" xfId="8572"/>
    <cellStyle name="Hyperlink 9 3 3 2 4" xfId="4151"/>
    <cellStyle name="Hyperlink 9 3 3 3" xfId="5257"/>
    <cellStyle name="Hyperlink 9 3 3 4" xfId="7467"/>
    <cellStyle name="Hyperlink 9 3 3 5" xfId="3046"/>
    <cellStyle name="Hyperlink 9 3 4" xfId="1389"/>
    <cellStyle name="Hyperlink 9 3 4 2" xfId="5810"/>
    <cellStyle name="Hyperlink 9 3 4 3" xfId="8020"/>
    <cellStyle name="Hyperlink 9 3 4 4" xfId="3599"/>
    <cellStyle name="Hyperlink 9 3 5" xfId="4705"/>
    <cellStyle name="Hyperlink 9 3 6" xfId="6915"/>
    <cellStyle name="Hyperlink 9 3 7" xfId="2494"/>
    <cellStyle name="Hyperlink 9 4" xfId="376"/>
    <cellStyle name="Hyperlink 9 4 2" xfId="928"/>
    <cellStyle name="Hyperlink 9 4 2 2" xfId="2033"/>
    <cellStyle name="Hyperlink 9 4 2 2 2" xfId="6454"/>
    <cellStyle name="Hyperlink 9 4 2 2 3" xfId="8664"/>
    <cellStyle name="Hyperlink 9 4 2 2 4" xfId="4243"/>
    <cellStyle name="Hyperlink 9 4 2 3" xfId="5349"/>
    <cellStyle name="Hyperlink 9 4 2 4" xfId="7559"/>
    <cellStyle name="Hyperlink 9 4 2 5" xfId="3138"/>
    <cellStyle name="Hyperlink 9 4 3" xfId="1481"/>
    <cellStyle name="Hyperlink 9 4 3 2" xfId="5902"/>
    <cellStyle name="Hyperlink 9 4 3 3" xfId="8112"/>
    <cellStyle name="Hyperlink 9 4 3 4" xfId="3691"/>
    <cellStyle name="Hyperlink 9 4 4" xfId="4797"/>
    <cellStyle name="Hyperlink 9 4 5" xfId="7007"/>
    <cellStyle name="Hyperlink 9 4 6" xfId="2586"/>
    <cellStyle name="Hyperlink 9 5" xfId="652"/>
    <cellStyle name="Hyperlink 9 5 2" xfId="1757"/>
    <cellStyle name="Hyperlink 9 5 2 2" xfId="6178"/>
    <cellStyle name="Hyperlink 9 5 2 3" xfId="8388"/>
    <cellStyle name="Hyperlink 9 5 2 4" xfId="3967"/>
    <cellStyle name="Hyperlink 9 5 3" xfId="5073"/>
    <cellStyle name="Hyperlink 9 5 4" xfId="7283"/>
    <cellStyle name="Hyperlink 9 5 5" xfId="2862"/>
    <cellStyle name="Hyperlink 9 6" xfId="1205"/>
    <cellStyle name="Hyperlink 9 6 2" xfId="5626"/>
    <cellStyle name="Hyperlink 9 6 3" xfId="7836"/>
    <cellStyle name="Hyperlink 9 6 4" xfId="3415"/>
    <cellStyle name="Hyperlink 9 7" xfId="4521"/>
    <cellStyle name="Hyperlink 9 8" xfId="6731"/>
    <cellStyle name="Hyperlink 9 9" xfId="2310"/>
    <cellStyle name="Incorrecto" xfId="6" builtinId="27" customBuiltin="1"/>
    <cellStyle name="Neutral 2" xfId="37"/>
    <cellStyle name="Normal" xfId="0" builtinId="0"/>
    <cellStyle name="Normal 2" xfId="44"/>
    <cellStyle name="Normal 2 2" xfId="47"/>
    <cellStyle name="Normal 3" xfId="46"/>
    <cellStyle name="Normal 4" xfId="55"/>
    <cellStyle name="Normal 4 2" xfId="62"/>
    <cellStyle name="Normal 5" xfId="4474"/>
    <cellStyle name="Normal 5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itle 2" xfId="36"/>
    <cellStyle name="Título 2" xfId="2" builtinId="17" customBuiltin="1"/>
    <cellStyle name="Título 3" xfId="3" builtinId="18" customBuiltin="1"/>
    <cellStyle name="Título 4" xfId="56"/>
    <cellStyle name="Total" xfId="15" builtinId="25" customBuiltin="1"/>
  </cellStyles>
  <dxfs count="1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81"/>
      <tableStyleElement type="headerRow" dxfId="180"/>
      <tableStyleElement type="totalRow" dxfId="179"/>
      <tableStyleElement type="firstColumn" dxfId="178"/>
      <tableStyleElement type="lastColumn" dxfId="177"/>
      <tableStyleElement type="firstRowStripe" dxfId="176"/>
      <tableStyleElement type="firstColumnStripe" dxfId="17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369</v>
          </cell>
          <cell r="B264" t="str">
            <v>ATM Autoservicio Plaza Lama Aut. Duarte</v>
          </cell>
          <cell r="C264" t="str">
            <v>DISTRITO NACIONAL</v>
          </cell>
        </row>
        <row r="265">
          <cell r="A265">
            <v>370</v>
          </cell>
          <cell r="B265" t="str">
            <v>ATM Oficina Cruce de Imbert II (puerto Plata)</v>
          </cell>
          <cell r="C265" t="str">
            <v>NORTE</v>
          </cell>
        </row>
        <row r="266">
          <cell r="A266">
            <v>372</v>
          </cell>
          <cell r="B266" t="str">
            <v>ATM Oficina Sánchez II</v>
          </cell>
          <cell r="C266" t="str">
            <v>NORTE</v>
          </cell>
        </row>
        <row r="267">
          <cell r="A267">
            <v>373</v>
          </cell>
          <cell r="B267" t="str">
            <v>S/M Tangui Nagua</v>
          </cell>
          <cell r="C267" t="str">
            <v>NORTE</v>
          </cell>
        </row>
        <row r="268">
          <cell r="A268">
            <v>375</v>
          </cell>
          <cell r="B268" t="str">
            <v>ATM Base Naval Las Calderas (BANI)</v>
          </cell>
          <cell r="C268" t="str">
            <v>SUR</v>
          </cell>
        </row>
        <row r="269">
          <cell r="A269">
            <v>377</v>
          </cell>
          <cell r="B269" t="str">
            <v>ATM Estación del Metro Eduardo Brito</v>
          </cell>
          <cell r="C269" t="str">
            <v>DISTRITO NACIONAL</v>
          </cell>
        </row>
        <row r="270">
          <cell r="A270">
            <v>378</v>
          </cell>
          <cell r="B270" t="str">
            <v>ATM UNP Villa Flores</v>
          </cell>
          <cell r="C270" t="str">
            <v>DISTRITO NACIONAL</v>
          </cell>
        </row>
        <row r="271">
          <cell r="A271">
            <v>380</v>
          </cell>
          <cell r="B271" t="str">
            <v xml:space="preserve">ATM Oficina Navarrete </v>
          </cell>
          <cell r="C271" t="str">
            <v>NORTE</v>
          </cell>
        </row>
        <row r="272">
          <cell r="A272">
            <v>382</v>
          </cell>
          <cell r="B272" t="str">
            <v>ATM Estación del Metro María Montés</v>
          </cell>
          <cell r="C272" t="str">
            <v>DISTRITO NACIONAL</v>
          </cell>
        </row>
        <row r="273">
          <cell r="A273">
            <v>383</v>
          </cell>
          <cell r="B273" t="str">
            <v>ATM S/M Daniel (Dajabón)</v>
          </cell>
          <cell r="C273" t="str">
            <v>NORTE</v>
          </cell>
        </row>
        <row r="274">
          <cell r="A274">
            <v>385</v>
          </cell>
          <cell r="B274" t="str">
            <v xml:space="preserve">ATM Plaza Verón I </v>
          </cell>
          <cell r="C274" t="str">
            <v>ESTE</v>
          </cell>
        </row>
        <row r="275">
          <cell r="A275">
            <v>386</v>
          </cell>
          <cell r="B275" t="str">
            <v xml:space="preserve">ATM Plaza Verón II </v>
          </cell>
          <cell r="C275" t="str">
            <v>ESTE</v>
          </cell>
        </row>
        <row r="276">
          <cell r="A276">
            <v>387</v>
          </cell>
          <cell r="B276" t="str">
            <v xml:space="preserve">ATM S/M La Cadena San Vicente de Paul </v>
          </cell>
          <cell r="C276" t="str">
            <v>DISTRITO NACIONAL</v>
          </cell>
        </row>
        <row r="277">
          <cell r="A277">
            <v>388</v>
          </cell>
          <cell r="B277" t="str">
            <v xml:space="preserve">ATM Multicentro La Sirena Puerto Plata </v>
          </cell>
          <cell r="C277" t="str">
            <v>NORTE</v>
          </cell>
        </row>
        <row r="278">
          <cell r="A278">
            <v>389</v>
          </cell>
          <cell r="B278" t="str">
            <v xml:space="preserve">ATM Casino Hotel Princess </v>
          </cell>
          <cell r="C278" t="str">
            <v>DISTRITO NACIONAL</v>
          </cell>
        </row>
        <row r="279">
          <cell r="A279">
            <v>390</v>
          </cell>
          <cell r="B279" t="str">
            <v xml:space="preserve">ATM Oficina Boca Chica II </v>
          </cell>
          <cell r="C279" t="str">
            <v>DISTRITO NACIONAL</v>
          </cell>
        </row>
        <row r="280">
          <cell r="A280">
            <v>391</v>
          </cell>
          <cell r="B280" t="str">
            <v xml:space="preserve">ATM S/M Jumbo Luperón </v>
          </cell>
          <cell r="C280" t="str">
            <v>DISTRITO NACIONAL</v>
          </cell>
        </row>
        <row r="281">
          <cell r="A281">
            <v>392</v>
          </cell>
          <cell r="B281" t="str">
            <v xml:space="preserve">ATM Oficina San Juan de la Maguana II </v>
          </cell>
          <cell r="C281" t="str">
            <v>SUR</v>
          </cell>
        </row>
        <row r="282">
          <cell r="A282">
            <v>394</v>
          </cell>
          <cell r="B282" t="str">
            <v xml:space="preserve">ATM Multicentro La Sirena Luperón </v>
          </cell>
          <cell r="C282" t="str">
            <v>DISTRITO NACIONAL</v>
          </cell>
        </row>
        <row r="283">
          <cell r="A283">
            <v>395</v>
          </cell>
          <cell r="B283" t="str">
            <v xml:space="preserve">ATM UNP Sabana Iglesia </v>
          </cell>
          <cell r="C283" t="str">
            <v>NORTE</v>
          </cell>
        </row>
        <row r="284">
          <cell r="A284">
            <v>396</v>
          </cell>
          <cell r="B284" t="str">
            <v xml:space="preserve">ATM Oficina Plaza Ulloa (La Fuente) </v>
          </cell>
          <cell r="C284" t="str">
            <v>NORTE</v>
          </cell>
        </row>
        <row r="285">
          <cell r="A285">
            <v>397</v>
          </cell>
          <cell r="B285" t="str">
            <v xml:space="preserve">ATM Autobanco San Francisco de Macoris </v>
          </cell>
          <cell r="C285" t="str">
            <v>NORTE</v>
          </cell>
        </row>
        <row r="286">
          <cell r="A286">
            <v>399</v>
          </cell>
          <cell r="B286" t="str">
            <v xml:space="preserve">ATM Oficina La Romana II </v>
          </cell>
          <cell r="C286" t="str">
            <v>ESTE</v>
          </cell>
        </row>
        <row r="287">
          <cell r="A287">
            <v>402</v>
          </cell>
          <cell r="B287" t="str">
            <v xml:space="preserve">ATM La Sirena La Vega </v>
          </cell>
          <cell r="C287" t="str">
            <v>NORTE</v>
          </cell>
        </row>
        <row r="288">
          <cell r="A288">
            <v>403</v>
          </cell>
          <cell r="B288" t="str">
            <v xml:space="preserve">ATM Oficina Vicente Noble </v>
          </cell>
          <cell r="C288" t="str">
            <v>SUR</v>
          </cell>
        </row>
        <row r="289">
          <cell r="A289">
            <v>405</v>
          </cell>
          <cell r="B289" t="str">
            <v xml:space="preserve">ATM UNP Loma de Cabrera </v>
          </cell>
          <cell r="C289" t="str">
            <v>NORTE</v>
          </cell>
        </row>
        <row r="290">
          <cell r="A290">
            <v>406</v>
          </cell>
          <cell r="B290" t="str">
            <v xml:space="preserve">ATM UNP Plaza Lama Máximo Gómez </v>
          </cell>
          <cell r="C290" t="str">
            <v>DISTRITO NACIONAL</v>
          </cell>
        </row>
        <row r="291">
          <cell r="A291">
            <v>407</v>
          </cell>
          <cell r="B291" t="str">
            <v xml:space="preserve">ATM Multicentro La Sirena Villa Mella </v>
          </cell>
          <cell r="C291" t="str">
            <v>DISTRITO NACIONAL</v>
          </cell>
        </row>
        <row r="292">
          <cell r="A292">
            <v>408</v>
          </cell>
          <cell r="B292" t="str">
            <v xml:space="preserve">ATM Autobanco Las Palmas de Herrera </v>
          </cell>
          <cell r="C292" t="str">
            <v>DISTRITO NACIONAL</v>
          </cell>
        </row>
        <row r="293">
          <cell r="A293">
            <v>409</v>
          </cell>
          <cell r="B293" t="str">
            <v xml:space="preserve">ATM Oficina Las Palmas de Herrera I </v>
          </cell>
          <cell r="C293" t="str">
            <v>DISTRITO NACIONAL</v>
          </cell>
        </row>
        <row r="294">
          <cell r="A294">
            <v>410</v>
          </cell>
          <cell r="B294" t="str">
            <v xml:space="preserve">ATM Oficina Las Palmas de Herrera II </v>
          </cell>
          <cell r="C294" t="str">
            <v>DISTRITO NACIONAL</v>
          </cell>
        </row>
        <row r="295">
          <cell r="A295">
            <v>411</v>
          </cell>
          <cell r="B295" t="str">
            <v xml:space="preserve">ATM UNP Piedra Blanca </v>
          </cell>
          <cell r="C295" t="str">
            <v>NORTE</v>
          </cell>
        </row>
        <row r="296">
          <cell r="A296">
            <v>413</v>
          </cell>
          <cell r="B296" t="str">
            <v xml:space="preserve">ATM UNP Las Galeras Samaná </v>
          </cell>
          <cell r="C296" t="str">
            <v>NORTE</v>
          </cell>
        </row>
        <row r="297">
          <cell r="A297">
            <v>414</v>
          </cell>
          <cell r="B297" t="str">
            <v>ATM Villa Francisca II</v>
          </cell>
          <cell r="C297" t="str">
            <v>DISTRITO NACIONAL</v>
          </cell>
        </row>
        <row r="298">
          <cell r="A298">
            <v>415</v>
          </cell>
          <cell r="B298" t="str">
            <v xml:space="preserve">ATM Autobanco San Martín I </v>
          </cell>
          <cell r="C298" t="str">
            <v>DISTRITO NACIONAL</v>
          </cell>
        </row>
        <row r="299">
          <cell r="A299">
            <v>416</v>
          </cell>
          <cell r="B299" t="str">
            <v xml:space="preserve">ATM Autobanco San Martín II </v>
          </cell>
          <cell r="C299" t="str">
            <v>DISTRITO NACIONAL</v>
          </cell>
        </row>
        <row r="300">
          <cell r="A300">
            <v>420</v>
          </cell>
          <cell r="B300" t="str">
            <v xml:space="preserve">ATM DGII Av. Lincoln </v>
          </cell>
          <cell r="C300" t="str">
            <v>DISTRITO NACIONAL</v>
          </cell>
        </row>
        <row r="301">
          <cell r="A301">
            <v>421</v>
          </cell>
          <cell r="B301" t="str">
            <v xml:space="preserve">ATM Estación Texaco Arroyo Hondo </v>
          </cell>
          <cell r="C301" t="str">
            <v>DISTRITO NACIONAL</v>
          </cell>
        </row>
        <row r="302">
          <cell r="A302">
            <v>422</v>
          </cell>
          <cell r="B302" t="str">
            <v xml:space="preserve">ATM Olé Manoguayabo </v>
          </cell>
          <cell r="C302" t="str">
            <v>DISTRITO NACIONAL</v>
          </cell>
        </row>
        <row r="303">
          <cell r="A303">
            <v>423</v>
          </cell>
          <cell r="B303" t="str">
            <v xml:space="preserve">ATM Farmacia Marinely </v>
          </cell>
          <cell r="C303" t="str">
            <v>DISTRITO NACIONAL</v>
          </cell>
        </row>
        <row r="304">
          <cell r="A304">
            <v>424</v>
          </cell>
          <cell r="B304" t="str">
            <v xml:space="preserve">ATM UNP Jumbo Luperón I </v>
          </cell>
          <cell r="C304" t="str">
            <v>DISTRITO NACIONAL</v>
          </cell>
        </row>
        <row r="305">
          <cell r="A305">
            <v>425</v>
          </cell>
          <cell r="B305" t="str">
            <v xml:space="preserve">ATM UNP Jumbo Luperón II </v>
          </cell>
          <cell r="C305" t="str">
            <v>DISTRITO NACIONAL</v>
          </cell>
        </row>
        <row r="306">
          <cell r="A306">
            <v>427</v>
          </cell>
          <cell r="B306" t="str">
            <v xml:space="preserve">ATM Almacenes Iberia (Hato Mayor) </v>
          </cell>
          <cell r="C306" t="str">
            <v>ESTE</v>
          </cell>
        </row>
        <row r="307">
          <cell r="A307">
            <v>428</v>
          </cell>
          <cell r="B307" t="str">
            <v xml:space="preserve">ATM Acrópolis Center </v>
          </cell>
          <cell r="C307" t="str">
            <v>DISTRITO NACIONAL</v>
          </cell>
        </row>
        <row r="308">
          <cell r="A308">
            <v>429</v>
          </cell>
          <cell r="B308" t="str">
            <v xml:space="preserve">ATM Oficina Jumbo La Romana </v>
          </cell>
          <cell r="C308" t="str">
            <v>ESTE</v>
          </cell>
        </row>
        <row r="309">
          <cell r="A309">
            <v>430</v>
          </cell>
          <cell r="B309" t="str">
            <v xml:space="preserve">ATM Almacén IKEA </v>
          </cell>
          <cell r="C309" t="str">
            <v>DISTRITO NACIONAL</v>
          </cell>
        </row>
        <row r="310">
          <cell r="A310">
            <v>431</v>
          </cell>
          <cell r="B310" t="str">
            <v xml:space="preserve">ATM Autoservicio Sol (Santiago) </v>
          </cell>
          <cell r="C310" t="str">
            <v>NORTE</v>
          </cell>
        </row>
        <row r="311">
          <cell r="A311">
            <v>432</v>
          </cell>
          <cell r="B311" t="str">
            <v xml:space="preserve">ATM Oficina Puerto Plata II </v>
          </cell>
          <cell r="C311" t="str">
            <v>NORTE</v>
          </cell>
        </row>
        <row r="312">
          <cell r="A312">
            <v>433</v>
          </cell>
          <cell r="B312" t="str">
            <v xml:space="preserve">ATM Centro Comercial Las Canas (Cap Cana) </v>
          </cell>
          <cell r="C312" t="str">
            <v>ESTE</v>
          </cell>
        </row>
        <row r="313">
          <cell r="A313">
            <v>434</v>
          </cell>
          <cell r="B313" t="str">
            <v xml:space="preserve">ATM Generadora Hidroeléctrica Dom. (EGEHID) </v>
          </cell>
          <cell r="C313" t="str">
            <v>DISTRITO NACIONAL</v>
          </cell>
        </row>
        <row r="314">
          <cell r="A314">
            <v>435</v>
          </cell>
          <cell r="B314" t="str">
            <v xml:space="preserve">ATM Autobanco Torre I </v>
          </cell>
          <cell r="C314" t="str">
            <v>DISTRITO NACIONAL</v>
          </cell>
        </row>
        <row r="315">
          <cell r="A315">
            <v>436</v>
          </cell>
          <cell r="B315" t="str">
            <v xml:space="preserve">ATM Autobanco Torre II </v>
          </cell>
          <cell r="C315" t="str">
            <v>DISTRITO NACIONAL</v>
          </cell>
        </row>
        <row r="316">
          <cell r="A316">
            <v>437</v>
          </cell>
          <cell r="B316" t="str">
            <v xml:space="preserve">ATM Autobanco Torre III </v>
          </cell>
          <cell r="C316" t="str">
            <v>DISTRITO NACIONAL</v>
          </cell>
        </row>
        <row r="317">
          <cell r="A317">
            <v>438</v>
          </cell>
          <cell r="B317" t="str">
            <v xml:space="preserve">ATM Autobanco Torre IV </v>
          </cell>
          <cell r="C317" t="str">
            <v>DISTRITO NACIONAL</v>
          </cell>
        </row>
        <row r="318">
          <cell r="A318">
            <v>441</v>
          </cell>
          <cell r="B318" t="str">
            <v>ATM Estacion de Servicio Romulo Betancour</v>
          </cell>
          <cell r="C318" t="str">
            <v>DISTRITO NACIONAL</v>
          </cell>
        </row>
        <row r="319">
          <cell r="A319">
            <v>443</v>
          </cell>
          <cell r="B319" t="str">
            <v xml:space="preserve">ATM Edificio San Rafael </v>
          </cell>
          <cell r="C319" t="str">
            <v>DISTRITO NACIONAL</v>
          </cell>
        </row>
        <row r="320">
          <cell r="A320">
            <v>444</v>
          </cell>
          <cell r="B320" t="str">
            <v xml:space="preserve">ATM Hospital Metropolitano de (Santiago) (HOMS) </v>
          </cell>
          <cell r="C320" t="str">
            <v>NORTE</v>
          </cell>
        </row>
        <row r="321">
          <cell r="A321">
            <v>445</v>
          </cell>
          <cell r="B321" t="str">
            <v xml:space="preserve">ATM Distribuidora Corripio </v>
          </cell>
          <cell r="C321" t="str">
            <v>DISTRITO NACIONAL</v>
          </cell>
        </row>
        <row r="322">
          <cell r="A322">
            <v>446</v>
          </cell>
          <cell r="B322" t="str">
            <v>ATM Hipodromo V Centenario</v>
          </cell>
          <cell r="C322" t="str">
            <v>DISTRITO NACIONAL</v>
          </cell>
        </row>
        <row r="323">
          <cell r="A323">
            <v>447</v>
          </cell>
          <cell r="B323" t="str">
            <v xml:space="preserve">ATM Centro Caja Plaza Lama (La Romana) </v>
          </cell>
          <cell r="C323" t="str">
            <v>ESTE</v>
          </cell>
        </row>
        <row r="324">
          <cell r="A324">
            <v>448</v>
          </cell>
          <cell r="B324" t="str">
            <v xml:space="preserve">ATM Club Banco Central </v>
          </cell>
          <cell r="C324" t="str">
            <v>DISTRITO NACIONAL</v>
          </cell>
        </row>
        <row r="325">
          <cell r="A325">
            <v>449</v>
          </cell>
          <cell r="B325" t="str">
            <v>ATM Autobanco Lope de Vega II</v>
          </cell>
          <cell r="C325" t="str">
            <v>DISTRITO NACIONAL</v>
          </cell>
        </row>
        <row r="326">
          <cell r="A326">
            <v>453</v>
          </cell>
          <cell r="B326" t="str">
            <v xml:space="preserve">ATM Autobanco Sarasota II </v>
          </cell>
          <cell r="C326" t="str">
            <v>DISTRITO NACIONAL</v>
          </cell>
        </row>
        <row r="327">
          <cell r="A327">
            <v>454</v>
          </cell>
          <cell r="B327" t="str">
            <v>ATM Partido Dajabón</v>
          </cell>
          <cell r="C327" t="str">
            <v>NORTE</v>
          </cell>
        </row>
        <row r="328">
          <cell r="A328">
            <v>455</v>
          </cell>
          <cell r="B328" t="str">
            <v xml:space="preserve">ATM Oficina Baní II </v>
          </cell>
          <cell r="C328" t="str">
            <v>SUR</v>
          </cell>
        </row>
        <row r="329">
          <cell r="A329">
            <v>457</v>
          </cell>
          <cell r="B329" t="str">
            <v>ATM S/M Olé Hainamosa</v>
          </cell>
          <cell r="C329" t="str">
            <v>DISTRITO NACIONAL</v>
          </cell>
        </row>
        <row r="330">
          <cell r="A330">
            <v>458</v>
          </cell>
          <cell r="B330" t="str">
            <v>ATM Hospital Dario Contreras</v>
          </cell>
          <cell r="C330" t="str">
            <v>DISTRITO NACIONAL</v>
          </cell>
        </row>
        <row r="331">
          <cell r="A331">
            <v>459</v>
          </cell>
          <cell r="B331" t="str">
            <v>ATM Estación Jima Bonao</v>
          </cell>
          <cell r="C331" t="str">
            <v>DISTRITO NACIONAL</v>
          </cell>
        </row>
        <row r="332">
          <cell r="A332">
            <v>461</v>
          </cell>
          <cell r="B332" t="str">
            <v xml:space="preserve">ATM Autobanco Sarasota I </v>
          </cell>
          <cell r="C332" t="str">
            <v>DISTRITO NACIONAL</v>
          </cell>
        </row>
        <row r="333">
          <cell r="A333">
            <v>462</v>
          </cell>
          <cell r="B333" t="str">
            <v>ATM Agrocafe Del Caribe</v>
          </cell>
          <cell r="C333" t="str">
            <v>ESTE</v>
          </cell>
        </row>
        <row r="334">
          <cell r="A334">
            <v>463</v>
          </cell>
          <cell r="B334" t="str">
            <v xml:space="preserve">ATM La Sirena El Embrujo </v>
          </cell>
          <cell r="C334" t="str">
            <v>NORTE</v>
          </cell>
        </row>
        <row r="335">
          <cell r="A335">
            <v>465</v>
          </cell>
          <cell r="B335" t="str">
            <v>ATM Edificio Tarjeta de Crédito</v>
          </cell>
          <cell r="C335" t="str">
            <v>DISTRITO NACIONAL</v>
          </cell>
        </row>
        <row r="336">
          <cell r="A336">
            <v>466</v>
          </cell>
          <cell r="B336" t="str">
            <v>ATM Superintendencia de Valores</v>
          </cell>
          <cell r="C336" t="str">
            <v>DISTRITO NACIONAL</v>
          </cell>
        </row>
        <row r="337">
          <cell r="A337">
            <v>467</v>
          </cell>
          <cell r="B337" t="str">
            <v>ATM Estacion Rilix Pontezuela (puerto Plata)</v>
          </cell>
          <cell r="C337" t="str">
            <v>NORTE</v>
          </cell>
        </row>
        <row r="338">
          <cell r="A338">
            <v>468</v>
          </cell>
          <cell r="B338" t="str">
            <v>ATM Estadio Quisqueya</v>
          </cell>
          <cell r="C338" t="str">
            <v>DISTRITO NACIONAL</v>
          </cell>
        </row>
        <row r="339">
          <cell r="A339">
            <v>469</v>
          </cell>
          <cell r="B339" t="str">
            <v>ATM ASOCIVU</v>
          </cell>
          <cell r="C339" t="str">
            <v>DISTRITO NACIONAL</v>
          </cell>
        </row>
        <row r="340">
          <cell r="A340">
            <v>470</v>
          </cell>
          <cell r="B340" t="str">
            <v xml:space="preserve">ATM Hospital Taiwán (Azua) </v>
          </cell>
          <cell r="C340" t="str">
            <v>SUR</v>
          </cell>
        </row>
        <row r="341">
          <cell r="A341">
            <v>471</v>
          </cell>
          <cell r="B341" t="str">
            <v>ATM Autoservicio DGT I</v>
          </cell>
          <cell r="C341" t="str">
            <v>DISTRITO NACIONAL</v>
          </cell>
        </row>
        <row r="342">
          <cell r="A342">
            <v>472</v>
          </cell>
          <cell r="B342" t="str">
            <v xml:space="preserve">ATM Plaza Megatone (Moca) </v>
          </cell>
          <cell r="C342" t="str">
            <v>NORTE</v>
          </cell>
        </row>
        <row r="343">
          <cell r="A343">
            <v>473</v>
          </cell>
          <cell r="B343" t="str">
            <v xml:space="preserve">ATM Oficina Carrefour II </v>
          </cell>
          <cell r="C343" t="str">
            <v>DISTRITO NACIONAL</v>
          </cell>
        </row>
        <row r="344">
          <cell r="A344">
            <v>476</v>
          </cell>
          <cell r="B344" t="str">
            <v xml:space="preserve">ATM Multicentro La Sirena Las Caobas </v>
          </cell>
          <cell r="C344" t="str">
            <v>DISTRITO NACIONAL</v>
          </cell>
        </row>
        <row r="345">
          <cell r="A345">
            <v>480</v>
          </cell>
          <cell r="B345" t="str">
            <v>ATM UNP Farmaconal Higuey</v>
          </cell>
          <cell r="C345" t="str">
            <v>ESTE</v>
          </cell>
        </row>
        <row r="346">
          <cell r="A346">
            <v>482</v>
          </cell>
          <cell r="B346" t="str">
            <v xml:space="preserve">ATM Centro de Caja Plaza Lama (Santiago) </v>
          </cell>
          <cell r="C346" t="str">
            <v>NORTE</v>
          </cell>
        </row>
        <row r="347">
          <cell r="A347">
            <v>483</v>
          </cell>
          <cell r="B347" t="str">
            <v xml:space="preserve">ATM S/M Karla (Dajabón) </v>
          </cell>
          <cell r="C347" t="str">
            <v>NORTE</v>
          </cell>
        </row>
        <row r="348">
          <cell r="A348">
            <v>485</v>
          </cell>
          <cell r="B348" t="str">
            <v xml:space="preserve">ATM CEDIMAT </v>
          </cell>
          <cell r="C348" t="str">
            <v>DISTRITO NACIONAL</v>
          </cell>
        </row>
        <row r="349">
          <cell r="A349">
            <v>486</v>
          </cell>
          <cell r="B349" t="str">
            <v xml:space="preserve">ATM Olé La Caleta </v>
          </cell>
          <cell r="C349" t="str">
            <v>DISTRITO NACIONAL</v>
          </cell>
        </row>
        <row r="350">
          <cell r="A350">
            <v>487</v>
          </cell>
          <cell r="B350" t="str">
            <v xml:space="preserve">ATM Olé Hainamosa </v>
          </cell>
          <cell r="C350" t="str">
            <v>DISTRITO NACIONAL</v>
          </cell>
        </row>
        <row r="351">
          <cell r="A351">
            <v>488</v>
          </cell>
          <cell r="B351" t="str">
            <v xml:space="preserve">ATM Aeropuerto El Higuero </v>
          </cell>
          <cell r="C351" t="str">
            <v>DISTRITO NACIONAL</v>
          </cell>
        </row>
        <row r="352">
          <cell r="A352">
            <v>489</v>
          </cell>
          <cell r="B352" t="str">
            <v xml:space="preserve">ATM Aeropuerto El Catey (Samaná) </v>
          </cell>
          <cell r="C352" t="str">
            <v>NORTE</v>
          </cell>
        </row>
        <row r="353">
          <cell r="A353">
            <v>490</v>
          </cell>
          <cell r="B353" t="str">
            <v xml:space="preserve">ATM Hospital Ney Arias Lora </v>
          </cell>
          <cell r="C353" t="str">
            <v>DISTRITO NACIONAL</v>
          </cell>
        </row>
        <row r="354">
          <cell r="A354">
            <v>491</v>
          </cell>
          <cell r="B354" t="str">
            <v xml:space="preserve">ATM Dolphin Explorer </v>
          </cell>
          <cell r="C354" t="str">
            <v>ESTE</v>
          </cell>
        </row>
        <row r="355">
          <cell r="A355">
            <v>492</v>
          </cell>
          <cell r="B355" t="str">
            <v>S/M Nacional El Dorado (Santiago)</v>
          </cell>
          <cell r="C355" t="str">
            <v>NORTE</v>
          </cell>
        </row>
        <row r="356">
          <cell r="A356">
            <v>493</v>
          </cell>
          <cell r="B356" t="str">
            <v xml:space="preserve">ATM Oficina Haina Occidental II </v>
          </cell>
          <cell r="C356" t="str">
            <v>DISTRITO NACIONAL</v>
          </cell>
        </row>
        <row r="357">
          <cell r="A357">
            <v>494</v>
          </cell>
          <cell r="B357" t="str">
            <v xml:space="preserve">ATM Oficina Blue Mall </v>
          </cell>
          <cell r="C357" t="str">
            <v>DISTRITO NACIONAL</v>
          </cell>
        </row>
        <row r="358">
          <cell r="A358">
            <v>495</v>
          </cell>
          <cell r="B358" t="str">
            <v>ATM Cemento PANAM</v>
          </cell>
          <cell r="C358" t="str">
            <v>ESTE</v>
          </cell>
        </row>
        <row r="359">
          <cell r="A359">
            <v>496</v>
          </cell>
          <cell r="B359" t="str">
            <v xml:space="preserve">ATM Multicentro La Sirena Bonao </v>
          </cell>
          <cell r="C359" t="str">
            <v>NORTE</v>
          </cell>
        </row>
        <row r="360">
          <cell r="A360">
            <v>497</v>
          </cell>
          <cell r="B360" t="str">
            <v>ATM Ofic. El Portal ll (Santiago)</v>
          </cell>
          <cell r="C360" t="str">
            <v>NORTE</v>
          </cell>
        </row>
        <row r="361">
          <cell r="A361">
            <v>498</v>
          </cell>
          <cell r="B361" t="str">
            <v xml:space="preserve">ATM Estación Sunix 27 de Febrero </v>
          </cell>
          <cell r="C361" t="str">
            <v>DISTRITO NACIONAL</v>
          </cell>
        </row>
        <row r="362">
          <cell r="A362">
            <v>499</v>
          </cell>
          <cell r="B362" t="str">
            <v xml:space="preserve">ATM Estación Sunix Tiradentes </v>
          </cell>
          <cell r="C362" t="str">
            <v>DISTRITO NACIONAL</v>
          </cell>
        </row>
        <row r="363">
          <cell r="A363">
            <v>500</v>
          </cell>
          <cell r="B363" t="str">
            <v xml:space="preserve">ATM UNP Cutupú </v>
          </cell>
          <cell r="C363" t="str">
            <v>NORTE</v>
          </cell>
        </row>
        <row r="364">
          <cell r="A364">
            <v>501</v>
          </cell>
          <cell r="B364" t="str">
            <v xml:space="preserve">ATM UNP La Canela </v>
          </cell>
          <cell r="C364" t="str">
            <v>NORTE</v>
          </cell>
        </row>
        <row r="365">
          <cell r="A365">
            <v>502</v>
          </cell>
          <cell r="B365" t="str">
            <v xml:space="preserve">ATM Materno Infantil de (Santiago) </v>
          </cell>
          <cell r="C365" t="str">
            <v>NORTE</v>
          </cell>
        </row>
        <row r="366">
          <cell r="A366">
            <v>504</v>
          </cell>
          <cell r="B366" t="str">
            <v>ATM CURNA UASD Nagua</v>
          </cell>
          <cell r="C366" t="str">
            <v>NORTE</v>
          </cell>
        </row>
        <row r="367">
          <cell r="A367">
            <v>507</v>
          </cell>
          <cell r="B367" t="str">
            <v>ATM Estación Sigma Boca Chica</v>
          </cell>
          <cell r="C367" t="str">
            <v>DISTRITO NACIONAL</v>
          </cell>
        </row>
        <row r="368">
          <cell r="A368">
            <v>510</v>
          </cell>
          <cell r="B368" t="str">
            <v xml:space="preserve">ATM Ferretería Bellón (Santiago) </v>
          </cell>
          <cell r="C368" t="str">
            <v>NORTE</v>
          </cell>
        </row>
        <row r="369">
          <cell r="A369">
            <v>511</v>
          </cell>
          <cell r="B369" t="str">
            <v xml:space="preserve">ATM UNP Río San Juan (Nagua) </v>
          </cell>
          <cell r="C369" t="str">
            <v>NORTE</v>
          </cell>
        </row>
        <row r="370">
          <cell r="A370">
            <v>512</v>
          </cell>
          <cell r="B370" t="str">
            <v>ATM Plaza Jesús Ferreira</v>
          </cell>
          <cell r="C370" t="str">
            <v>SUR</v>
          </cell>
        </row>
        <row r="371">
          <cell r="A371">
            <v>513</v>
          </cell>
          <cell r="B371" t="str">
            <v xml:space="preserve">ATM UNP Lagunas de Nisibón </v>
          </cell>
          <cell r="C371" t="str">
            <v>ESTE</v>
          </cell>
        </row>
        <row r="372">
          <cell r="A372">
            <v>514</v>
          </cell>
          <cell r="B372" t="str">
            <v>ATM Autoservicio Charles de Gaulle</v>
          </cell>
          <cell r="C372" t="str">
            <v>DISTRITO NACIONAL</v>
          </cell>
        </row>
        <row r="373">
          <cell r="A373">
            <v>515</v>
          </cell>
          <cell r="B373" t="str">
            <v xml:space="preserve">ATM Oficina Agora Mall I </v>
          </cell>
          <cell r="C373" t="str">
            <v>DISTRITO NACIONAL</v>
          </cell>
        </row>
        <row r="374">
          <cell r="A374">
            <v>516</v>
          </cell>
          <cell r="B374" t="str">
            <v xml:space="preserve">ATM Oficina Gascue </v>
          </cell>
          <cell r="C374" t="str">
            <v>DISTRITO NACIONAL</v>
          </cell>
        </row>
        <row r="375">
          <cell r="A375">
            <v>517</v>
          </cell>
          <cell r="B375" t="str">
            <v xml:space="preserve">ATM Autobanco Oficina Sans Soucí </v>
          </cell>
          <cell r="C375" t="str">
            <v>DISTRITO NACIONAL</v>
          </cell>
        </row>
        <row r="376">
          <cell r="A376">
            <v>518</v>
          </cell>
          <cell r="B376" t="str">
            <v xml:space="preserve">ATM Autobanco Los Alamos </v>
          </cell>
          <cell r="C376" t="str">
            <v>NORTE</v>
          </cell>
        </row>
        <row r="377">
          <cell r="A377">
            <v>519</v>
          </cell>
          <cell r="B377" t="str">
            <v xml:space="preserve">ATM Plaza Estrella (Bávaro) </v>
          </cell>
          <cell r="C377" t="str">
            <v>ESTE</v>
          </cell>
        </row>
        <row r="378">
          <cell r="A378">
            <v>520</v>
          </cell>
          <cell r="B378" t="str">
            <v xml:space="preserve">ATM Cooperativa Navarrete (COOPNAVA) </v>
          </cell>
          <cell r="C378" t="str">
            <v>NORTE</v>
          </cell>
        </row>
        <row r="379">
          <cell r="A379">
            <v>521</v>
          </cell>
          <cell r="B379" t="str">
            <v xml:space="preserve">ATM UNP Bayahibe (La Romana) </v>
          </cell>
          <cell r="C379" t="str">
            <v>ESTE</v>
          </cell>
        </row>
        <row r="380">
          <cell r="A380">
            <v>522</v>
          </cell>
          <cell r="B380" t="str">
            <v xml:space="preserve">ATM Oficina Galería 360 </v>
          </cell>
          <cell r="C380" t="str">
            <v>DISTRITO NACIONAL</v>
          </cell>
        </row>
        <row r="381">
          <cell r="A381">
            <v>524</v>
          </cell>
          <cell r="B381" t="str">
            <v xml:space="preserve">ATM DNCD </v>
          </cell>
          <cell r="C381" t="str">
            <v>DISTRITO NACIONAL</v>
          </cell>
        </row>
        <row r="382">
          <cell r="A382">
            <v>525</v>
          </cell>
          <cell r="B382" t="str">
            <v>ATM S/M Bravo Las Americas</v>
          </cell>
          <cell r="C382" t="str">
            <v>DISTRITO NACIONAL</v>
          </cell>
        </row>
        <row r="383">
          <cell r="A383">
            <v>527</v>
          </cell>
          <cell r="B383" t="str">
            <v>ATM Oficina Zona Oriental II</v>
          </cell>
          <cell r="C383" t="str">
            <v>DISTRITO NACIONAL</v>
          </cell>
        </row>
        <row r="384">
          <cell r="A384">
            <v>528</v>
          </cell>
          <cell r="B384" t="str">
            <v xml:space="preserve">ATM Ferretería Ochoa (Santiago) </v>
          </cell>
          <cell r="C384" t="str">
            <v>NORTE</v>
          </cell>
        </row>
        <row r="385">
          <cell r="A385">
            <v>529</v>
          </cell>
          <cell r="B385" t="str">
            <v xml:space="preserve">ATM Plan Social de la Presidencia </v>
          </cell>
          <cell r="C385" t="str">
            <v>DISTRITO NACIONAL</v>
          </cell>
        </row>
        <row r="386">
          <cell r="A386">
            <v>530</v>
          </cell>
          <cell r="B386" t="str">
            <v xml:space="preserve">ATM Estación Next Dipsa (Charles Summer) </v>
          </cell>
          <cell r="C386" t="str">
            <v>DISTRITO NACIONAL</v>
          </cell>
        </row>
        <row r="387">
          <cell r="A387">
            <v>531</v>
          </cell>
          <cell r="B387" t="str">
            <v xml:space="preserve">ATM Escuela Nacional de la Judicatura </v>
          </cell>
          <cell r="C387" t="str">
            <v>DISTRITO NACIONAL</v>
          </cell>
        </row>
        <row r="388">
          <cell r="A388">
            <v>532</v>
          </cell>
          <cell r="B388" t="str">
            <v xml:space="preserve">ATM UNP Guanábano (Moca) </v>
          </cell>
          <cell r="C388" t="str">
            <v>NORTE</v>
          </cell>
        </row>
        <row r="389">
          <cell r="A389">
            <v>533</v>
          </cell>
          <cell r="B389" t="str">
            <v>ATM AILA II</v>
          </cell>
          <cell r="C389" t="str">
            <v>DISTRITO NACIONAL</v>
          </cell>
        </row>
        <row r="390">
          <cell r="A390">
            <v>533</v>
          </cell>
          <cell r="B390" t="str">
            <v xml:space="preserve">ATM Oficina Aeropuerto Las Américas II </v>
          </cell>
          <cell r="C390" t="str">
            <v>DISTRITO NACIONAL</v>
          </cell>
        </row>
        <row r="391">
          <cell r="A391">
            <v>534</v>
          </cell>
          <cell r="B391" t="str">
            <v xml:space="preserve">ATM Oficina Torre II </v>
          </cell>
          <cell r="C391" t="str">
            <v>DISTRITO NACIONAL</v>
          </cell>
        </row>
        <row r="392">
          <cell r="A392">
            <v>535</v>
          </cell>
          <cell r="B392" t="str">
            <v xml:space="preserve">ATM Autoservicio Torre III </v>
          </cell>
          <cell r="C392" t="str">
            <v>DISTRITO NACIONAL</v>
          </cell>
        </row>
        <row r="393">
          <cell r="A393">
            <v>536</v>
          </cell>
          <cell r="B393" t="str">
            <v xml:space="preserve">ATM Super Lama San Isidro </v>
          </cell>
          <cell r="C393" t="str">
            <v>DISTRITO NACIONAL</v>
          </cell>
        </row>
        <row r="394">
          <cell r="A394">
            <v>537</v>
          </cell>
          <cell r="B394" t="str">
            <v xml:space="preserve">ATM Estación Texaco Enriquillo (Barahona) </v>
          </cell>
          <cell r="C394" t="str">
            <v>SUR</v>
          </cell>
        </row>
        <row r="395">
          <cell r="A395">
            <v>538</v>
          </cell>
          <cell r="B395" t="str">
            <v>ATM  Autoservicio San Fco. Macorís</v>
          </cell>
          <cell r="C395" t="str">
            <v>NORTE</v>
          </cell>
        </row>
        <row r="396">
          <cell r="A396">
            <v>539</v>
          </cell>
          <cell r="B396" t="str">
            <v>ATM S/M La Cadena Los Proceres</v>
          </cell>
          <cell r="C396" t="str">
            <v>DISTRITO NACIONAL</v>
          </cell>
        </row>
        <row r="397">
          <cell r="A397">
            <v>540</v>
          </cell>
          <cell r="B397" t="str">
            <v xml:space="preserve">ATM Autoservicio Sambil I </v>
          </cell>
          <cell r="C397" t="str">
            <v>DISTRITO NACIONAL</v>
          </cell>
        </row>
        <row r="398">
          <cell r="A398">
            <v>541</v>
          </cell>
          <cell r="B398" t="str">
            <v xml:space="preserve">ATM Oficina Sambil II </v>
          </cell>
          <cell r="C398" t="str">
            <v>DISTRITO NACIONAL</v>
          </cell>
        </row>
        <row r="399">
          <cell r="A399">
            <v>542</v>
          </cell>
          <cell r="B399" t="str">
            <v>ATM S/M la Cadena Carretera Mella</v>
          </cell>
          <cell r="C399" t="str">
            <v>DISTRITO NACIONAL</v>
          </cell>
        </row>
        <row r="400">
          <cell r="A400">
            <v>544</v>
          </cell>
          <cell r="B400" t="str">
            <v xml:space="preserve">ATM Dirección General de Tecnología (DGT CTB) </v>
          </cell>
          <cell r="C400" t="str">
            <v>DISTRITO NACIONAL</v>
          </cell>
        </row>
        <row r="401">
          <cell r="A401">
            <v>545</v>
          </cell>
          <cell r="B401" t="str">
            <v xml:space="preserve">ATM Oficina Isabel La Católica II  </v>
          </cell>
          <cell r="C401" t="str">
            <v>DISTRITO NACIONAL</v>
          </cell>
        </row>
        <row r="402">
          <cell r="A402">
            <v>546</v>
          </cell>
          <cell r="B402" t="str">
            <v xml:space="preserve">ATM ITLA </v>
          </cell>
          <cell r="C402" t="str">
            <v>DISTRITO NACIONAL</v>
          </cell>
        </row>
        <row r="403">
          <cell r="A403">
            <v>547</v>
          </cell>
          <cell r="B403" t="str">
            <v xml:space="preserve">ATM Plaza Lama Herrera </v>
          </cell>
          <cell r="C403" t="str">
            <v>DISTRITO NACIONAL</v>
          </cell>
        </row>
        <row r="404">
          <cell r="A404">
            <v>548</v>
          </cell>
          <cell r="B404" t="str">
            <v xml:space="preserve">ATM AMET </v>
          </cell>
          <cell r="C404" t="str">
            <v>DISTRITO NACIONAL</v>
          </cell>
        </row>
        <row r="405">
          <cell r="A405">
            <v>549</v>
          </cell>
          <cell r="B405" t="str">
            <v xml:space="preserve">ATM Ministerio de Turismo (Oficinas Gubernamentales) </v>
          </cell>
          <cell r="C405" t="str">
            <v>DISTRITO NACIONAL</v>
          </cell>
        </row>
        <row r="406">
          <cell r="A406">
            <v>551</v>
          </cell>
          <cell r="B406" t="str">
            <v xml:space="preserve">ATM Oficina Padre Castellanos </v>
          </cell>
          <cell r="C406" t="str">
            <v>DISTRITO NACIONAL</v>
          </cell>
        </row>
        <row r="407">
          <cell r="A407">
            <v>552</v>
          </cell>
          <cell r="B407" t="str">
            <v xml:space="preserve">ATM Suprema Corte de Justicia </v>
          </cell>
          <cell r="C407" t="str">
            <v>DISTRITO NACIONAL</v>
          </cell>
        </row>
        <row r="408">
          <cell r="A408">
            <v>553</v>
          </cell>
          <cell r="B408" t="str">
            <v xml:space="preserve">ATM Centro de Caja Las Américas </v>
          </cell>
          <cell r="C408" t="str">
            <v>DISTRITO NACIONAL</v>
          </cell>
        </row>
        <row r="409">
          <cell r="A409">
            <v>554</v>
          </cell>
          <cell r="B409" t="str">
            <v xml:space="preserve">ATM Oficina Isabel La Católica I </v>
          </cell>
          <cell r="C409" t="str">
            <v>DISTRITO NACIONAL</v>
          </cell>
        </row>
        <row r="410">
          <cell r="A410">
            <v>555</v>
          </cell>
          <cell r="B410" t="str">
            <v xml:space="preserve">ATM Estación Shell Las Praderas </v>
          </cell>
          <cell r="C410" t="str">
            <v>DISTRITO NACIONAL</v>
          </cell>
        </row>
        <row r="411">
          <cell r="A411">
            <v>556</v>
          </cell>
          <cell r="B411" t="str">
            <v xml:space="preserve">ATM Almacén General Ave. Luperón </v>
          </cell>
          <cell r="C411" t="str">
            <v>DISTRITO NACIONAL</v>
          </cell>
        </row>
        <row r="412">
          <cell r="A412">
            <v>557</v>
          </cell>
          <cell r="B412" t="str">
            <v xml:space="preserve">ATM Multicentro La Sirena Ave. Mella </v>
          </cell>
          <cell r="C412" t="str">
            <v>DISTRITO NACIONAL</v>
          </cell>
        </row>
        <row r="413">
          <cell r="A413">
            <v>558</v>
          </cell>
          <cell r="B413" t="str">
            <v xml:space="preserve">ATM Base Naval 27 de Febrero (Sans Soucí) </v>
          </cell>
          <cell r="C413" t="str">
            <v>DISTRITO NACIONAL</v>
          </cell>
        </row>
        <row r="414">
          <cell r="A414">
            <v>559</v>
          </cell>
          <cell r="B414" t="str">
            <v xml:space="preserve">ATM UNP Metro I </v>
          </cell>
          <cell r="C414" t="str">
            <v>DISTRITO NACIONAL</v>
          </cell>
        </row>
        <row r="415">
          <cell r="A415">
            <v>560</v>
          </cell>
          <cell r="B415" t="str">
            <v xml:space="preserve">ATM Junta Central Electoral </v>
          </cell>
          <cell r="C415" t="str">
            <v>DISTRITO NACIONAL</v>
          </cell>
        </row>
        <row r="416">
          <cell r="A416">
            <v>561</v>
          </cell>
          <cell r="B416" t="str">
            <v xml:space="preserve">ATM Comando Regional P.N. S.D. Este </v>
          </cell>
          <cell r="C416" t="str">
            <v>DISTRITO NACIONAL</v>
          </cell>
        </row>
        <row r="417">
          <cell r="A417">
            <v>562</v>
          </cell>
          <cell r="B417" t="str">
            <v xml:space="preserve">ATM S/M Jumbo Carretera Mella </v>
          </cell>
          <cell r="C417" t="str">
            <v>DISTRITO NACIONAL</v>
          </cell>
        </row>
        <row r="418">
          <cell r="A418">
            <v>563</v>
          </cell>
          <cell r="B418" t="str">
            <v xml:space="preserve">ATM Base Aérea San Isidro </v>
          </cell>
          <cell r="C418" t="str">
            <v>DISTRITO NACIONAL</v>
          </cell>
        </row>
        <row r="419">
          <cell r="A419">
            <v>564</v>
          </cell>
          <cell r="B419" t="str">
            <v xml:space="preserve">ATM Ministerio de Agricultura </v>
          </cell>
          <cell r="C419" t="str">
            <v>DISTRITO NACIONAL</v>
          </cell>
        </row>
        <row r="420">
          <cell r="A420">
            <v>565</v>
          </cell>
          <cell r="B420" t="str">
            <v xml:space="preserve">ATM S/M La Cadena Núñez de Cáceres </v>
          </cell>
          <cell r="C420" t="str">
            <v>DISTRITO NACIONAL</v>
          </cell>
        </row>
        <row r="421">
          <cell r="A421">
            <v>566</v>
          </cell>
          <cell r="B421" t="str">
            <v xml:space="preserve">ATM Hiper Olé Aut. Duarte </v>
          </cell>
          <cell r="C421" t="str">
            <v>DISTRITO NACIONAL</v>
          </cell>
        </row>
        <row r="422">
          <cell r="A422">
            <v>567</v>
          </cell>
          <cell r="B422" t="str">
            <v xml:space="preserve">ATM Oficina Máximo Gómez </v>
          </cell>
          <cell r="C422" t="str">
            <v>DISTRITO NACIONAL</v>
          </cell>
        </row>
        <row r="423">
          <cell r="A423">
            <v>568</v>
          </cell>
          <cell r="B423" t="str">
            <v xml:space="preserve">ATM Ministerio de Educación </v>
          </cell>
          <cell r="C423" t="str">
            <v>DISTRITO NACIONAL</v>
          </cell>
        </row>
        <row r="424">
          <cell r="A424">
            <v>569</v>
          </cell>
          <cell r="B424" t="str">
            <v xml:space="preserve">ATM Superintendencia de Seguros </v>
          </cell>
          <cell r="C424" t="str">
            <v>DISTRITO NACIONAL</v>
          </cell>
        </row>
        <row r="425">
          <cell r="A425">
            <v>570</v>
          </cell>
          <cell r="B425" t="str">
            <v xml:space="preserve">ATM S/M Liverpool Villa Mella </v>
          </cell>
          <cell r="C425" t="str">
            <v>DISTRITO NACIONAL</v>
          </cell>
        </row>
        <row r="426">
          <cell r="A426">
            <v>571</v>
          </cell>
          <cell r="B426" t="str">
            <v xml:space="preserve">ATM Hospital Central FF. AA. </v>
          </cell>
          <cell r="C426" t="str">
            <v>DISTRITO NACIONAL</v>
          </cell>
        </row>
        <row r="427">
          <cell r="A427">
            <v>572</v>
          </cell>
          <cell r="B427" t="str">
            <v xml:space="preserve">ATM Olé Ovando </v>
          </cell>
          <cell r="C427" t="str">
            <v>DISTRITO NACIONAL</v>
          </cell>
        </row>
        <row r="428">
          <cell r="A428">
            <v>573</v>
          </cell>
          <cell r="B428" t="str">
            <v xml:space="preserve">ATM IDSS </v>
          </cell>
          <cell r="C428" t="str">
            <v>DISTRITO NACIONAL</v>
          </cell>
        </row>
        <row r="429">
          <cell r="A429">
            <v>574</v>
          </cell>
          <cell r="B429" t="str">
            <v xml:space="preserve">ATM Club Obras Públicas </v>
          </cell>
          <cell r="C429" t="str">
            <v>DISTRITO NACIONAL</v>
          </cell>
        </row>
        <row r="430">
          <cell r="A430">
            <v>575</v>
          </cell>
          <cell r="B430" t="str">
            <v xml:space="preserve">ATM EDESUR Tiradentes </v>
          </cell>
          <cell r="C430" t="str">
            <v>DISTRITO NACIONAL</v>
          </cell>
        </row>
        <row r="431">
          <cell r="A431">
            <v>576</v>
          </cell>
          <cell r="B431" t="str">
            <v xml:space="preserve">ATM IDSS </v>
          </cell>
          <cell r="C431" t="str">
            <v>DISTRITO NACIONAL</v>
          </cell>
        </row>
        <row r="432">
          <cell r="A432">
            <v>577</v>
          </cell>
          <cell r="B432" t="str">
            <v xml:space="preserve">ATM Olé Ave. Duarte </v>
          </cell>
          <cell r="C432" t="str">
            <v>DISTRITO NACIONAL</v>
          </cell>
        </row>
        <row r="433">
          <cell r="A433">
            <v>578</v>
          </cell>
          <cell r="B433" t="str">
            <v xml:space="preserve">ATM Procuraduría General de la República </v>
          </cell>
          <cell r="C433" t="str">
            <v>DISTRITO NACIONAL</v>
          </cell>
        </row>
        <row r="434">
          <cell r="A434">
            <v>579</v>
          </cell>
          <cell r="B434" t="str">
            <v xml:space="preserve">ATM Estación Sunix Down Town </v>
          </cell>
          <cell r="C434" t="str">
            <v>ESTE</v>
          </cell>
        </row>
        <row r="435">
          <cell r="A435">
            <v>580</v>
          </cell>
          <cell r="B435" t="str">
            <v xml:space="preserve">ATM Edificio Propagas </v>
          </cell>
          <cell r="C435" t="str">
            <v>DISTRITO NACIONAL</v>
          </cell>
        </row>
        <row r="436">
          <cell r="A436">
            <v>581</v>
          </cell>
          <cell r="B436" t="str">
            <v>ATM Banco Bandex II (Antiguo BNV II)</v>
          </cell>
          <cell r="C436" t="str">
            <v>DISTRITO NACIONAL</v>
          </cell>
        </row>
        <row r="437">
          <cell r="A437">
            <v>582</v>
          </cell>
          <cell r="B437" t="str">
            <v>ATM Estación Sabana Yegua</v>
          </cell>
          <cell r="C437" t="str">
            <v>SUR</v>
          </cell>
        </row>
        <row r="438">
          <cell r="A438">
            <v>583</v>
          </cell>
          <cell r="B438" t="str">
            <v xml:space="preserve">ATM Ministerio Fuerzas Armadas I </v>
          </cell>
          <cell r="C438" t="str">
            <v>DISTRITO NACIONAL</v>
          </cell>
        </row>
        <row r="439">
          <cell r="A439">
            <v>584</v>
          </cell>
          <cell r="B439" t="str">
            <v xml:space="preserve">ATM Oficina San Cristóbal I </v>
          </cell>
          <cell r="C439" t="str">
            <v>SUR</v>
          </cell>
        </row>
        <row r="440">
          <cell r="A440">
            <v>585</v>
          </cell>
          <cell r="B440" t="str">
            <v xml:space="preserve">ATM Oficina Haina Oriental </v>
          </cell>
          <cell r="C440" t="str">
            <v>DISTRITO NACIONAL</v>
          </cell>
        </row>
        <row r="441">
          <cell r="A441">
            <v>586</v>
          </cell>
          <cell r="B441" t="str">
            <v xml:space="preserve">ATM Palacio de Justicia D.N. </v>
          </cell>
          <cell r="C441" t="str">
            <v>DISTRITO NACIONAL</v>
          </cell>
        </row>
        <row r="442">
          <cell r="A442">
            <v>587</v>
          </cell>
          <cell r="B442" t="str">
            <v xml:space="preserve">ATM Cuerpo de Ayudantes Militares </v>
          </cell>
          <cell r="C442" t="str">
            <v>DISTRITO NACIONAL</v>
          </cell>
        </row>
        <row r="443">
          <cell r="A443">
            <v>588</v>
          </cell>
          <cell r="B443" t="str">
            <v xml:space="preserve">ATM INAVI </v>
          </cell>
          <cell r="C443" t="str">
            <v>DISTRITO NACIONAL</v>
          </cell>
        </row>
        <row r="444">
          <cell r="A444">
            <v>589</v>
          </cell>
          <cell r="B444" t="str">
            <v xml:space="preserve">ATM S/M Bravo San Vicente de Paul </v>
          </cell>
          <cell r="C444" t="str">
            <v>DISTRITO NACIONAL</v>
          </cell>
        </row>
        <row r="445">
          <cell r="A445">
            <v>590</v>
          </cell>
          <cell r="B445" t="str">
            <v xml:space="preserve">ATM Olé Aut. Las Américas </v>
          </cell>
          <cell r="C445" t="str">
            <v>DISTRITO NACIONAL</v>
          </cell>
        </row>
        <row r="446">
          <cell r="A446">
            <v>591</v>
          </cell>
          <cell r="B446" t="str">
            <v xml:space="preserve">ATM Universidad del Caribe </v>
          </cell>
          <cell r="C446" t="str">
            <v>DISTRITO NACIONAL</v>
          </cell>
        </row>
        <row r="447">
          <cell r="A447">
            <v>592</v>
          </cell>
          <cell r="B447" t="str">
            <v xml:space="preserve">ATM Centro de Caja San Cristóbal I </v>
          </cell>
          <cell r="C447" t="str">
            <v>SUR</v>
          </cell>
        </row>
        <row r="448">
          <cell r="A448">
            <v>593</v>
          </cell>
          <cell r="B448" t="str">
            <v xml:space="preserve">ATM Ministerio Fuerzas Armadas II </v>
          </cell>
          <cell r="C448" t="str">
            <v>DISTRITO NACIONAL</v>
          </cell>
        </row>
        <row r="449">
          <cell r="A449">
            <v>594</v>
          </cell>
          <cell r="B449" t="str">
            <v xml:space="preserve">ATM Plaza Venezuela II (Santiago) </v>
          </cell>
          <cell r="C449" t="str">
            <v>NORTE</v>
          </cell>
        </row>
        <row r="450">
          <cell r="A450">
            <v>595</v>
          </cell>
          <cell r="B450" t="str">
            <v xml:space="preserve">ATM S/M Central I (Santiago) </v>
          </cell>
          <cell r="C450" t="str">
            <v>NORTE</v>
          </cell>
        </row>
        <row r="451">
          <cell r="A451">
            <v>596</v>
          </cell>
          <cell r="B451" t="str">
            <v xml:space="preserve">ATM Autobanco Malecón Center </v>
          </cell>
          <cell r="C451" t="str">
            <v>DISTRITO NACIONAL</v>
          </cell>
        </row>
        <row r="452">
          <cell r="A452">
            <v>597</v>
          </cell>
          <cell r="B452" t="str">
            <v xml:space="preserve">ATM CTB II (Santiago) </v>
          </cell>
          <cell r="C452" t="str">
            <v>NORTE</v>
          </cell>
        </row>
        <row r="453">
          <cell r="A453">
            <v>598</v>
          </cell>
          <cell r="B453" t="str">
            <v xml:space="preserve">ATM Hotel Matún (Santiago) </v>
          </cell>
          <cell r="C453" t="str">
            <v>NORTE</v>
          </cell>
        </row>
        <row r="454">
          <cell r="A454">
            <v>599</v>
          </cell>
          <cell r="B454" t="str">
            <v xml:space="preserve">ATM Oficina Plaza Internacional (Santiago) </v>
          </cell>
          <cell r="C454" t="str">
            <v>NORTE</v>
          </cell>
        </row>
        <row r="455">
          <cell r="A455">
            <v>600</v>
          </cell>
          <cell r="B455" t="str">
            <v>ATM S/M Bravo Hipica</v>
          </cell>
          <cell r="C455" t="str">
            <v>DISTRITO NACIONAL</v>
          </cell>
        </row>
        <row r="456">
          <cell r="A456">
            <v>601</v>
          </cell>
          <cell r="B456" t="str">
            <v xml:space="preserve">ATM Plaza Haché (Santiago) </v>
          </cell>
          <cell r="C456" t="str">
            <v>NORTE</v>
          </cell>
        </row>
        <row r="457">
          <cell r="A457">
            <v>602</v>
          </cell>
          <cell r="B457" t="str">
            <v xml:space="preserve">ATM Zona Franca (Santiago) I </v>
          </cell>
          <cell r="C457" t="str">
            <v>NORTE</v>
          </cell>
        </row>
        <row r="458">
          <cell r="A458">
            <v>603</v>
          </cell>
          <cell r="B458" t="str">
            <v xml:space="preserve">ATM Zona Franca (Santiago) II </v>
          </cell>
          <cell r="C458" t="str">
            <v>NORTE</v>
          </cell>
        </row>
        <row r="459">
          <cell r="A459">
            <v>604</v>
          </cell>
          <cell r="B459" t="str">
            <v xml:space="preserve">ATM Oficina Estancia Nueva (Moca) </v>
          </cell>
          <cell r="C459" t="str">
            <v>NORTE</v>
          </cell>
        </row>
        <row r="460">
          <cell r="A460">
            <v>605</v>
          </cell>
          <cell r="B460" t="str">
            <v xml:space="preserve">ATM Oficina Bonao I </v>
          </cell>
          <cell r="C460" t="str">
            <v>NORTE</v>
          </cell>
        </row>
        <row r="461">
          <cell r="A461">
            <v>606</v>
          </cell>
          <cell r="B461" t="str">
            <v xml:space="preserve">ATM UNP Manolo Tavarez Justo </v>
          </cell>
          <cell r="C461" t="str">
            <v>NORTE</v>
          </cell>
        </row>
        <row r="462">
          <cell r="A462">
            <v>607</v>
          </cell>
          <cell r="B462" t="str">
            <v xml:space="preserve">ATM ONAPI </v>
          </cell>
          <cell r="C462" t="str">
            <v>DISTRITO NACIONAL</v>
          </cell>
        </row>
        <row r="463">
          <cell r="A463">
            <v>608</v>
          </cell>
          <cell r="B463" t="str">
            <v xml:space="preserve">ATM Oficina Jumbo (San Pedro) </v>
          </cell>
          <cell r="C463" t="str">
            <v>ESTE</v>
          </cell>
        </row>
        <row r="464">
          <cell r="A464">
            <v>609</v>
          </cell>
          <cell r="B464" t="str">
            <v xml:space="preserve">ATM S/M Jumbo (San Pedro) </v>
          </cell>
          <cell r="C464" t="str">
            <v>ESTE</v>
          </cell>
        </row>
        <row r="465">
          <cell r="A465">
            <v>610</v>
          </cell>
          <cell r="B465" t="str">
            <v xml:space="preserve">ATM EDEESTE </v>
          </cell>
          <cell r="C465" t="str">
            <v>DISTRITO NACIONAL</v>
          </cell>
        </row>
        <row r="466">
          <cell r="A466">
            <v>611</v>
          </cell>
          <cell r="B466" t="str">
            <v xml:space="preserve">ATM DGII Sede Central </v>
          </cell>
          <cell r="C466" t="str">
            <v>DISTRITO NACIONAL</v>
          </cell>
        </row>
        <row r="467">
          <cell r="A467">
            <v>612</v>
          </cell>
          <cell r="B467" t="str">
            <v xml:space="preserve">ATM Plaza Orense (La Romana) </v>
          </cell>
          <cell r="C467" t="str">
            <v>ESTE</v>
          </cell>
        </row>
        <row r="468">
          <cell r="A468">
            <v>613</v>
          </cell>
          <cell r="B468" t="str">
            <v xml:space="preserve">ATM Almacenes Zaglul (La Altagracia) </v>
          </cell>
          <cell r="C468" t="str">
            <v>ESTE</v>
          </cell>
        </row>
        <row r="469">
          <cell r="A469">
            <v>614</v>
          </cell>
          <cell r="B469" t="str">
            <v>ATM S/M Bravo Pontezuela (Zona Norte)</v>
          </cell>
          <cell r="C469" t="str">
            <v>NORTE</v>
          </cell>
        </row>
        <row r="470">
          <cell r="A470">
            <v>615</v>
          </cell>
          <cell r="B470" t="str">
            <v xml:space="preserve">ATM Estación Sunix Cabral (Barahona) </v>
          </cell>
          <cell r="C470" t="str">
            <v>SUR</v>
          </cell>
        </row>
        <row r="471">
          <cell r="A471">
            <v>616</v>
          </cell>
          <cell r="B471" t="str">
            <v xml:space="preserve">ATM 5ta. Brigada Barahona </v>
          </cell>
          <cell r="C471" t="str">
            <v>SUR</v>
          </cell>
        </row>
        <row r="472">
          <cell r="A472">
            <v>617</v>
          </cell>
          <cell r="B472" t="str">
            <v xml:space="preserve">ATM Guardia Presidencial </v>
          </cell>
          <cell r="C472" t="str">
            <v>DISTRITO NACIONAL</v>
          </cell>
        </row>
        <row r="473">
          <cell r="A473">
            <v>618</v>
          </cell>
          <cell r="B473" t="str">
            <v xml:space="preserve">ATM Bienes Nacionales </v>
          </cell>
          <cell r="C473" t="str">
            <v>DISTRITO NACIONAL</v>
          </cell>
        </row>
        <row r="474">
          <cell r="A474">
            <v>619</v>
          </cell>
          <cell r="B474" t="str">
            <v xml:space="preserve">ATM Academia P.N. Hatillo (San Cristóbal) </v>
          </cell>
          <cell r="C474" t="str">
            <v>SUR</v>
          </cell>
        </row>
        <row r="475">
          <cell r="A475">
            <v>620</v>
          </cell>
          <cell r="B475" t="str">
            <v xml:space="preserve">ATM Ministerio de Medio Ambiente </v>
          </cell>
          <cell r="C475" t="str">
            <v>DISTRITO NACIONAL</v>
          </cell>
        </row>
        <row r="476">
          <cell r="A476">
            <v>621</v>
          </cell>
          <cell r="B476" t="str">
            <v xml:space="preserve">ATM CESAC  </v>
          </cell>
          <cell r="C476" t="str">
            <v>DISTRITO NACIONAL</v>
          </cell>
        </row>
        <row r="477">
          <cell r="A477">
            <v>622</v>
          </cell>
          <cell r="B477" t="str">
            <v xml:space="preserve">ATM Ayuntamiento D.N. </v>
          </cell>
          <cell r="C477" t="str">
            <v>DISTRITO NACIONAL</v>
          </cell>
        </row>
        <row r="478">
          <cell r="A478">
            <v>623</v>
          </cell>
          <cell r="B478" t="str">
            <v xml:space="preserve">ATM Operaciones Especiales (Manoguayabo) </v>
          </cell>
          <cell r="C478" t="str">
            <v>DISTRITO NACIONAL</v>
          </cell>
        </row>
        <row r="479">
          <cell r="A479">
            <v>624</v>
          </cell>
          <cell r="B479" t="str">
            <v xml:space="preserve">ATM Policía Nacional I </v>
          </cell>
          <cell r="C479" t="str">
            <v>DISTRITO NACIONAL</v>
          </cell>
        </row>
        <row r="480">
          <cell r="A480">
            <v>625</v>
          </cell>
          <cell r="B480" t="str">
            <v xml:space="preserve">ATM Policía Nacional II </v>
          </cell>
          <cell r="C480" t="str">
            <v>DISTRITO NACIONAL</v>
          </cell>
        </row>
        <row r="481">
          <cell r="A481">
            <v>626</v>
          </cell>
          <cell r="B481" t="str">
            <v xml:space="preserve">ATM MERCASD (Merca Santo Domingo) </v>
          </cell>
          <cell r="C481" t="str">
            <v>DISTRITO NACIONAL</v>
          </cell>
        </row>
        <row r="482">
          <cell r="A482">
            <v>627</v>
          </cell>
          <cell r="B482" t="str">
            <v xml:space="preserve">ATM CAASD </v>
          </cell>
          <cell r="C482" t="str">
            <v>DISTRITO NACIONAL</v>
          </cell>
        </row>
        <row r="483">
          <cell r="A483">
            <v>628</v>
          </cell>
          <cell r="B483" t="str">
            <v xml:space="preserve">ATM Autobanco San Isidro </v>
          </cell>
          <cell r="C483" t="str">
            <v>DISTRITO NACIONAL</v>
          </cell>
        </row>
        <row r="484">
          <cell r="A484">
            <v>629</v>
          </cell>
          <cell r="B484" t="str">
            <v xml:space="preserve">ATM Oficina Americana Independencia I </v>
          </cell>
          <cell r="C484" t="str">
            <v>DISTRITO NACIONAL</v>
          </cell>
        </row>
        <row r="485">
          <cell r="A485">
            <v>630</v>
          </cell>
          <cell r="B485" t="str">
            <v xml:space="preserve">ATM Oficina Plaza Zaglul (SPM) </v>
          </cell>
          <cell r="C485" t="str">
            <v>ESTE</v>
          </cell>
        </row>
        <row r="486">
          <cell r="A486">
            <v>631</v>
          </cell>
          <cell r="B486" t="str">
            <v xml:space="preserve">ATM ASOCODEQUI (San Pedro) </v>
          </cell>
          <cell r="C486" t="str">
            <v>ESTE</v>
          </cell>
        </row>
        <row r="487">
          <cell r="A487">
            <v>632</v>
          </cell>
          <cell r="B487" t="str">
            <v xml:space="preserve">ATM Autobanco Gurabo </v>
          </cell>
          <cell r="C487" t="str">
            <v>NORTE</v>
          </cell>
        </row>
        <row r="488">
          <cell r="A488">
            <v>633</v>
          </cell>
          <cell r="B488" t="str">
            <v xml:space="preserve">ATM Autobanco Las Colinas </v>
          </cell>
          <cell r="C488" t="str">
            <v>NORTE</v>
          </cell>
        </row>
        <row r="489">
          <cell r="A489">
            <v>634</v>
          </cell>
          <cell r="B489" t="str">
            <v xml:space="preserve">ATM Ayuntamiento Los Llanos (SPM) </v>
          </cell>
          <cell r="C489" t="str">
            <v>ESTE</v>
          </cell>
        </row>
        <row r="490">
          <cell r="A490">
            <v>635</v>
          </cell>
          <cell r="B490" t="str">
            <v xml:space="preserve">ATM Zona Franca Tamboril </v>
          </cell>
          <cell r="C490" t="str">
            <v>NORTE</v>
          </cell>
        </row>
        <row r="491">
          <cell r="A491">
            <v>636</v>
          </cell>
          <cell r="B491" t="str">
            <v xml:space="preserve">ATM Oficina Tamboríl </v>
          </cell>
          <cell r="C491" t="str">
            <v>NORTE</v>
          </cell>
        </row>
        <row r="492">
          <cell r="A492">
            <v>637</v>
          </cell>
          <cell r="B492" t="str">
            <v xml:space="preserve">ATM UNP Monción </v>
          </cell>
          <cell r="C492" t="str">
            <v>NORTE</v>
          </cell>
        </row>
        <row r="493">
          <cell r="A493">
            <v>638</v>
          </cell>
          <cell r="B493" t="str">
            <v xml:space="preserve">ATM S/M Yoma </v>
          </cell>
          <cell r="C493" t="str">
            <v>NORTE</v>
          </cell>
        </row>
        <row r="494">
          <cell r="A494">
            <v>639</v>
          </cell>
          <cell r="B494" t="str">
            <v xml:space="preserve">ATM Comisión Militar MOPC </v>
          </cell>
          <cell r="C494" t="str">
            <v>DISTRITO NACIONAL</v>
          </cell>
        </row>
        <row r="495">
          <cell r="A495">
            <v>640</v>
          </cell>
          <cell r="B495" t="str">
            <v xml:space="preserve">ATM Ministerio Obras Públicas </v>
          </cell>
          <cell r="C495" t="str">
            <v>DISTRITO NACIONAL</v>
          </cell>
        </row>
        <row r="496">
          <cell r="A496">
            <v>641</v>
          </cell>
          <cell r="B496" t="str">
            <v xml:space="preserve">ATM Farmacia Rimac </v>
          </cell>
          <cell r="C496" t="str">
            <v>DISTRITO NACIONAL</v>
          </cell>
        </row>
        <row r="497">
          <cell r="A497">
            <v>642</v>
          </cell>
          <cell r="B497" t="str">
            <v xml:space="preserve">ATM OMSA Sto. Dgo. </v>
          </cell>
          <cell r="C497" t="str">
            <v>DISTRITO NACIONAL</v>
          </cell>
        </row>
        <row r="498">
          <cell r="A498">
            <v>643</v>
          </cell>
          <cell r="B498" t="str">
            <v xml:space="preserve">ATM Oficina Valerio </v>
          </cell>
          <cell r="C498" t="str">
            <v>NORTE</v>
          </cell>
        </row>
        <row r="499">
          <cell r="A499">
            <v>644</v>
          </cell>
          <cell r="B499" t="str">
            <v xml:space="preserve">ATM Zona Franca Grupo M I (Santiago) </v>
          </cell>
          <cell r="C499" t="str">
            <v>NORTE</v>
          </cell>
        </row>
        <row r="500">
          <cell r="A500">
            <v>645</v>
          </cell>
          <cell r="B500" t="str">
            <v xml:space="preserve">ATM UNP Cabrera </v>
          </cell>
          <cell r="C500" t="str">
            <v>NORTE</v>
          </cell>
        </row>
        <row r="501">
          <cell r="A501">
            <v>646</v>
          </cell>
          <cell r="B501" t="str">
            <v xml:space="preserve">ATM Plaza Jacaranda (Bonao) </v>
          </cell>
          <cell r="C501" t="str">
            <v>NORTE</v>
          </cell>
        </row>
        <row r="502">
          <cell r="A502">
            <v>647</v>
          </cell>
          <cell r="B502" t="str">
            <v xml:space="preserve">ATM CORAASAN </v>
          </cell>
          <cell r="C502" t="str">
            <v>NORTE</v>
          </cell>
        </row>
        <row r="503">
          <cell r="A503">
            <v>648</v>
          </cell>
          <cell r="B503" t="str">
            <v xml:space="preserve">ATM Hermandad de Pensionados </v>
          </cell>
          <cell r="C503" t="str">
            <v>DISTRITO NACIONAL</v>
          </cell>
        </row>
        <row r="504">
          <cell r="A504">
            <v>649</v>
          </cell>
          <cell r="B504" t="str">
            <v xml:space="preserve">ATM Oficina Galería 56 (San Francisco de Macorís) </v>
          </cell>
          <cell r="C504" t="str">
            <v>NORTE</v>
          </cell>
        </row>
        <row r="505">
          <cell r="A505">
            <v>650</v>
          </cell>
          <cell r="B505" t="str">
            <v>ATM Edificio 911 (Santiago)</v>
          </cell>
          <cell r="C505" t="str">
            <v>NORTE</v>
          </cell>
        </row>
        <row r="506">
          <cell r="A506">
            <v>651</v>
          </cell>
          <cell r="B506" t="str">
            <v>ATM Eco Petroleo Romana</v>
          </cell>
          <cell r="C506" t="str">
            <v>ESTE</v>
          </cell>
        </row>
        <row r="507">
          <cell r="A507">
            <v>653</v>
          </cell>
          <cell r="B507" t="str">
            <v>ATM Estación Isla Jarabacoa</v>
          </cell>
          <cell r="C507" t="str">
            <v>NORTE</v>
          </cell>
        </row>
        <row r="508">
          <cell r="A508">
            <v>654</v>
          </cell>
          <cell r="B508" t="str">
            <v>ATM Autoservicio S/M Jumbo Puerto Plata</v>
          </cell>
          <cell r="C508" t="str">
            <v>NORTE</v>
          </cell>
        </row>
        <row r="509">
          <cell r="A509">
            <v>655</v>
          </cell>
          <cell r="B509" t="str">
            <v>ATM Farmacia Sandra</v>
          </cell>
          <cell r="C509" t="str">
            <v>DISTRITO NACIONAL</v>
          </cell>
        </row>
        <row r="510">
          <cell r="A510">
            <v>658</v>
          </cell>
          <cell r="B510" t="str">
            <v>ATM Cámara de Cuentas</v>
          </cell>
          <cell r="C510" t="str">
            <v>DISTRITO NACIONAL</v>
          </cell>
        </row>
        <row r="511">
          <cell r="A511">
            <v>659</v>
          </cell>
          <cell r="B511" t="str">
            <v>ATM Down Town Center</v>
          </cell>
          <cell r="C511" t="str">
            <v>DISTRITO NACIONAL</v>
          </cell>
        </row>
        <row r="512">
          <cell r="A512">
            <v>660</v>
          </cell>
          <cell r="B512" t="str">
            <v>ATM Oficina Romana Norte II</v>
          </cell>
          <cell r="C512" t="str">
            <v>ESTE</v>
          </cell>
        </row>
        <row r="513">
          <cell r="A513">
            <v>661</v>
          </cell>
          <cell r="B513" t="str">
            <v xml:space="preserve">ATM Almacenes Iberia (San Pedro) </v>
          </cell>
          <cell r="C513" t="str">
            <v>ESTE</v>
          </cell>
        </row>
        <row r="514">
          <cell r="A514">
            <v>662</v>
          </cell>
          <cell r="B514" t="str">
            <v>ATM UTESA (Santiago)</v>
          </cell>
          <cell r="C514" t="str">
            <v>NORTE</v>
          </cell>
        </row>
        <row r="515">
          <cell r="A515">
            <v>663</v>
          </cell>
          <cell r="B515" t="str">
            <v>S/M Ole Ave. España</v>
          </cell>
          <cell r="C515" t="str">
            <v>DISTRITO NACIONAL</v>
          </cell>
        </row>
        <row r="516">
          <cell r="A516">
            <v>664</v>
          </cell>
          <cell r="B516" t="str">
            <v>ATM S/M Asfer (Constanza)</v>
          </cell>
          <cell r="C516" t="str">
            <v>NORTE</v>
          </cell>
        </row>
        <row r="517">
          <cell r="A517">
            <v>665</v>
          </cell>
          <cell r="B517" t="str">
            <v>ATM Huacal (Santiago)</v>
          </cell>
          <cell r="C517" t="str">
            <v>NORTE</v>
          </cell>
        </row>
        <row r="518">
          <cell r="A518">
            <v>666</v>
          </cell>
          <cell r="B518" t="str">
            <v>ATM S/M El Porvernir Libert</v>
          </cell>
          <cell r="C518" t="str">
            <v>NORTE</v>
          </cell>
        </row>
        <row r="519">
          <cell r="A519">
            <v>667</v>
          </cell>
          <cell r="B519" t="str">
            <v>ATM Zona Franca Emimar (Santiago)</v>
          </cell>
          <cell r="C519" t="str">
            <v>NORTE</v>
          </cell>
        </row>
        <row r="520">
          <cell r="A520">
            <v>668</v>
          </cell>
          <cell r="B520" t="str">
            <v>ATM Hospital HEMMI (Santiago)</v>
          </cell>
          <cell r="C520" t="str">
            <v>NORTE</v>
          </cell>
        </row>
        <row r="521">
          <cell r="A521">
            <v>669</v>
          </cell>
          <cell r="B521" t="str">
            <v>ATM Ayuntamiento Sto. Dgo. Norte</v>
          </cell>
          <cell r="C521" t="str">
            <v>DISTRITO NACIONAL</v>
          </cell>
        </row>
        <row r="522">
          <cell r="A522">
            <v>670</v>
          </cell>
          <cell r="B522" t="str">
            <v>ATM Estación Texaco Algodón</v>
          </cell>
          <cell r="C522" t="str">
            <v>DISTRITO NACIONAL</v>
          </cell>
        </row>
        <row r="523">
          <cell r="A523">
            <v>671</v>
          </cell>
          <cell r="B523" t="str">
            <v>ATM Ayuntamiento Sto. Dgo. Norte</v>
          </cell>
          <cell r="C523" t="str">
            <v>DISTRITO NACIONAL</v>
          </cell>
        </row>
        <row r="524">
          <cell r="A524">
            <v>672</v>
          </cell>
          <cell r="B524" t="str">
            <v>ATM Destacamento Policía Nacional La Victoria</v>
          </cell>
          <cell r="C524" t="str">
            <v>DISTRITO NACIONAL</v>
          </cell>
        </row>
        <row r="525">
          <cell r="A525">
            <v>673</v>
          </cell>
          <cell r="B525" t="str">
            <v>ATM Clínica Dr. Cruz Jiminián</v>
          </cell>
          <cell r="C525" t="str">
            <v>ESTE</v>
          </cell>
        </row>
        <row r="526">
          <cell r="A526">
            <v>676</v>
          </cell>
          <cell r="B526" t="str">
            <v>ATM S/M Bravo Colina Del Oeste</v>
          </cell>
          <cell r="C526" t="str">
            <v>DISTRITO NACIONAL</v>
          </cell>
        </row>
        <row r="527">
          <cell r="A527">
            <v>677</v>
          </cell>
          <cell r="B527" t="str">
            <v>ATM PBG Villa Jaragua</v>
          </cell>
          <cell r="C527" t="str">
            <v>SUR</v>
          </cell>
        </row>
        <row r="528">
          <cell r="A528">
            <v>678</v>
          </cell>
          <cell r="B528" t="str">
            <v>ATM Eco Petroleo San Isidro</v>
          </cell>
          <cell r="C528" t="str">
            <v>DISTRITO NACIONAL</v>
          </cell>
        </row>
        <row r="529">
          <cell r="A529">
            <v>679</v>
          </cell>
          <cell r="B529" t="str">
            <v>ATM Base Aerea Puerto Plata</v>
          </cell>
          <cell r="C529" t="str">
            <v>NORTE</v>
          </cell>
        </row>
        <row r="530">
          <cell r="A530">
            <v>680</v>
          </cell>
          <cell r="B530" t="str">
            <v>ATM Hotel Royalton</v>
          </cell>
          <cell r="C530" t="str">
            <v>ESTE</v>
          </cell>
        </row>
        <row r="531">
          <cell r="A531">
            <v>681</v>
          </cell>
          <cell r="B531" t="str">
            <v xml:space="preserve">ATM Hotel Royalton II </v>
          </cell>
          <cell r="C531" t="str">
            <v>ESTE</v>
          </cell>
        </row>
        <row r="532">
          <cell r="A532">
            <v>682</v>
          </cell>
          <cell r="B532" t="str">
            <v>ATM Blue Mall Punta Cana</v>
          </cell>
          <cell r="C532" t="str">
            <v>ESTE</v>
          </cell>
        </row>
        <row r="533">
          <cell r="A533">
            <v>683</v>
          </cell>
          <cell r="B533" t="str">
            <v>ATM INCARNA El Pino (la Vega)</v>
          </cell>
          <cell r="C533" t="str">
            <v>NORTE</v>
          </cell>
        </row>
        <row r="534">
          <cell r="A534">
            <v>684</v>
          </cell>
          <cell r="B534" t="str">
            <v>ATM Estación Texaco Prolongación 27 Febrero</v>
          </cell>
          <cell r="C534" t="str">
            <v>DISTRITO NACIONAL</v>
          </cell>
        </row>
        <row r="535">
          <cell r="A535">
            <v>685</v>
          </cell>
          <cell r="B535" t="str">
            <v>ATM Autoservicio UASD</v>
          </cell>
          <cell r="C535" t="str">
            <v>DISTRITO NACIONAL</v>
          </cell>
        </row>
        <row r="536">
          <cell r="A536">
            <v>686</v>
          </cell>
          <cell r="B536" t="str">
            <v>ATM Autoservicio Oficina Máximo Gómez</v>
          </cell>
          <cell r="C536" t="str">
            <v>DISTRITO NACIONAL</v>
          </cell>
        </row>
        <row r="537">
          <cell r="A537">
            <v>687</v>
          </cell>
          <cell r="B537" t="str">
            <v>ATM Oficina Monterrico II</v>
          </cell>
          <cell r="C537" t="str">
            <v>NORTE</v>
          </cell>
        </row>
        <row r="538">
          <cell r="A538">
            <v>688</v>
          </cell>
          <cell r="B538" t="str">
            <v>ATM Innova Centro Ave. Kennedy</v>
          </cell>
          <cell r="C538" t="str">
            <v>DISTRITO NACIONAL</v>
          </cell>
        </row>
        <row r="539">
          <cell r="A539">
            <v>689</v>
          </cell>
          <cell r="B539" t="str">
            <v>ATM Eco Petroleo Villa Gonzalez</v>
          </cell>
          <cell r="C539" t="str">
            <v>NORTE</v>
          </cell>
        </row>
        <row r="540">
          <cell r="A540">
            <v>690</v>
          </cell>
          <cell r="B540" t="str">
            <v>ATM Eco Petroleo Esperanza</v>
          </cell>
          <cell r="C540" t="str">
            <v>DISTRITO NACIONAL</v>
          </cell>
        </row>
        <row r="541">
          <cell r="A541">
            <v>691</v>
          </cell>
          <cell r="B541" t="str">
            <v>ATM Eco Petroleo Manzanillo</v>
          </cell>
          <cell r="C541" t="str">
            <v>NORTE</v>
          </cell>
        </row>
        <row r="542">
          <cell r="A542">
            <v>693</v>
          </cell>
          <cell r="B542" t="str">
            <v>ATM INTL Medical Punta Cana</v>
          </cell>
          <cell r="C542" t="str">
            <v>ESTE</v>
          </cell>
        </row>
        <row r="543">
          <cell r="A543">
            <v>694</v>
          </cell>
          <cell r="B543" t="str">
            <v>ATM Optica 27 de Febrero</v>
          </cell>
          <cell r="C543" t="str">
            <v>DISTRITO NACIONAL</v>
          </cell>
        </row>
        <row r="544">
          <cell r="A544">
            <v>695</v>
          </cell>
          <cell r="B544" t="str">
            <v>ATM Contac Center</v>
          </cell>
          <cell r="C544" t="str">
            <v>DISTRITO NACIONAL</v>
          </cell>
        </row>
        <row r="545">
          <cell r="A545">
            <v>696</v>
          </cell>
          <cell r="B545" t="str">
            <v>ATM Olé Jacobo Majluta</v>
          </cell>
          <cell r="C545" t="str">
            <v>DISTRITO NACIONAL</v>
          </cell>
        </row>
        <row r="546">
          <cell r="A546">
            <v>697</v>
          </cell>
          <cell r="B546" t="str">
            <v>ATM Hipermercado Olé Ciudad Juan Bosch</v>
          </cell>
          <cell r="C546" t="str">
            <v>DISTRITO NACIONAL</v>
          </cell>
        </row>
        <row r="547">
          <cell r="A547">
            <v>698</v>
          </cell>
          <cell r="B547" t="str">
            <v>ATM Parador Bellamar</v>
          </cell>
          <cell r="C547" t="str">
            <v>DISTRITO NACIONAL</v>
          </cell>
        </row>
        <row r="548">
          <cell r="A548">
            <v>699</v>
          </cell>
          <cell r="B548" t="str">
            <v>ATM S/M Bravo Bani</v>
          </cell>
          <cell r="C548" t="str">
            <v>SUR</v>
          </cell>
        </row>
        <row r="549">
          <cell r="A549">
            <v>701</v>
          </cell>
          <cell r="B549" t="str">
            <v>ATM Autoservicio Los Alcarrizos</v>
          </cell>
          <cell r="C549" t="str">
            <v>DISTRITO NACIONAL</v>
          </cell>
        </row>
        <row r="550">
          <cell r="A550">
            <v>703</v>
          </cell>
          <cell r="B550" t="str">
            <v xml:space="preserve">ATM Oficina El Mamey Los Hidalgos </v>
          </cell>
          <cell r="C550" t="str">
            <v>NORTE</v>
          </cell>
        </row>
        <row r="551">
          <cell r="A551">
            <v>705</v>
          </cell>
          <cell r="B551" t="str">
            <v xml:space="preserve">ATM ISFODOSU (Instituto Superior de Formación Docente Salomé Ureña (Licey al Medio) </v>
          </cell>
          <cell r="C551" t="str">
            <v>NORTE</v>
          </cell>
        </row>
        <row r="552">
          <cell r="A552">
            <v>706</v>
          </cell>
          <cell r="B552" t="str">
            <v xml:space="preserve">ATM S/M Pristine </v>
          </cell>
          <cell r="C552" t="str">
            <v>DISTRITO NACIONAL</v>
          </cell>
        </row>
        <row r="553">
          <cell r="A553">
            <v>707</v>
          </cell>
          <cell r="B553" t="str">
            <v xml:space="preserve">ATM IAD </v>
          </cell>
          <cell r="C553" t="str">
            <v>DISTRITO NACIONAL</v>
          </cell>
        </row>
        <row r="554">
          <cell r="A554">
            <v>708</v>
          </cell>
          <cell r="B554" t="str">
            <v xml:space="preserve">ATM El Vestir De Hoy </v>
          </cell>
          <cell r="C554" t="str">
            <v>DISTRITO NACIONAL</v>
          </cell>
        </row>
        <row r="555">
          <cell r="A555">
            <v>709</v>
          </cell>
          <cell r="B555" t="str">
            <v xml:space="preserve">ATM Seguros Maestro SEMMA  </v>
          </cell>
          <cell r="C555" t="str">
            <v>DISTRITO NACIONAL</v>
          </cell>
        </row>
        <row r="556">
          <cell r="A556">
            <v>710</v>
          </cell>
          <cell r="B556" t="str">
            <v xml:space="preserve">ATM S/M Soberano </v>
          </cell>
          <cell r="C556" t="str">
            <v>DISTRITO NACIONAL</v>
          </cell>
        </row>
        <row r="557">
          <cell r="A557">
            <v>712</v>
          </cell>
          <cell r="B557" t="str">
            <v xml:space="preserve">ATM Oficina Imbert </v>
          </cell>
          <cell r="C557" t="str">
            <v>NORTE</v>
          </cell>
        </row>
        <row r="558">
          <cell r="A558">
            <v>713</v>
          </cell>
          <cell r="B558" t="str">
            <v xml:space="preserve">ATM Oficina Las Américas </v>
          </cell>
          <cell r="C558" t="str">
            <v>DISTRITO NACIONAL</v>
          </cell>
        </row>
        <row r="559">
          <cell r="A559">
            <v>714</v>
          </cell>
          <cell r="B559" t="str">
            <v xml:space="preserve">ATM Hospital de Herrera </v>
          </cell>
          <cell r="C559" t="str">
            <v>DISTRITO NACIONAL</v>
          </cell>
        </row>
        <row r="560">
          <cell r="A560">
            <v>715</v>
          </cell>
          <cell r="B560" t="str">
            <v xml:space="preserve">ATM Oficina 27 de Febrero (Lobby) </v>
          </cell>
          <cell r="C560" t="str">
            <v>DISTRITO NACIONAL</v>
          </cell>
        </row>
        <row r="561">
          <cell r="A561">
            <v>716</v>
          </cell>
          <cell r="B561" t="str">
            <v xml:space="preserve">ATM Oficina Zona Franca (Santiago) </v>
          </cell>
          <cell r="C561" t="str">
            <v>NORTE</v>
          </cell>
        </row>
        <row r="562">
          <cell r="A562">
            <v>717</v>
          </cell>
          <cell r="B562" t="str">
            <v xml:space="preserve">ATM Oficina Los Alcarrizos </v>
          </cell>
          <cell r="C562" t="str">
            <v>DISTRITO NACIONAL</v>
          </cell>
        </row>
        <row r="563">
          <cell r="A563">
            <v>718</v>
          </cell>
          <cell r="B563" t="str">
            <v xml:space="preserve">ATM Feria Ganadera </v>
          </cell>
          <cell r="C563" t="str">
            <v>DISTRITO NACIONAL</v>
          </cell>
        </row>
        <row r="564">
          <cell r="A564">
            <v>719</v>
          </cell>
          <cell r="B564" t="str">
            <v xml:space="preserve">ATM Ayuntamiento Municipal San Luís </v>
          </cell>
          <cell r="C564" t="str">
            <v>DISTRITO NACIONAL</v>
          </cell>
        </row>
        <row r="565">
          <cell r="A565">
            <v>720</v>
          </cell>
          <cell r="B565" t="str">
            <v xml:space="preserve">ATM OMSA (Santiago) </v>
          </cell>
          <cell r="C565" t="str">
            <v>NORTE</v>
          </cell>
        </row>
        <row r="566">
          <cell r="A566">
            <v>721</v>
          </cell>
          <cell r="B566" t="str">
            <v xml:space="preserve">ATM Oficina Charles de Gaulle II </v>
          </cell>
          <cell r="C566" t="str">
            <v>DISTRITO NACIONAL</v>
          </cell>
        </row>
        <row r="567">
          <cell r="A567">
            <v>722</v>
          </cell>
          <cell r="B567" t="str">
            <v xml:space="preserve">ATM Oficina Charles de Gaulle III </v>
          </cell>
          <cell r="C567" t="str">
            <v>DISTRITO NACIONAL</v>
          </cell>
        </row>
        <row r="568">
          <cell r="A568">
            <v>723</v>
          </cell>
          <cell r="B568" t="str">
            <v xml:space="preserve">ATM Farmacia COOPINFA </v>
          </cell>
          <cell r="C568" t="str">
            <v>DISTRITO NACIONAL</v>
          </cell>
        </row>
        <row r="569">
          <cell r="A569">
            <v>724</v>
          </cell>
          <cell r="B569" t="str">
            <v xml:space="preserve">ATM El Huacal I </v>
          </cell>
          <cell r="C569" t="str">
            <v>DISTRITO NACIONAL</v>
          </cell>
        </row>
        <row r="570">
          <cell r="A570">
            <v>725</v>
          </cell>
          <cell r="B570" t="str">
            <v xml:space="preserve">ATM El Huacal II  </v>
          </cell>
          <cell r="C570" t="str">
            <v>DISTRITO NACIONAL</v>
          </cell>
        </row>
        <row r="571">
          <cell r="A571">
            <v>726</v>
          </cell>
          <cell r="B571" t="str">
            <v xml:space="preserve">ATM El Huacal III </v>
          </cell>
          <cell r="C571" t="str">
            <v>DISTRITO NACIONAL</v>
          </cell>
        </row>
        <row r="572">
          <cell r="A572">
            <v>727</v>
          </cell>
          <cell r="B572" t="str">
            <v xml:space="preserve">ATM UNP Pisano </v>
          </cell>
          <cell r="C572" t="str">
            <v>NORTE</v>
          </cell>
        </row>
        <row r="573">
          <cell r="A573">
            <v>728</v>
          </cell>
          <cell r="B573" t="str">
            <v xml:space="preserve">ATM UNP La Vega Oficina Regional Norcentral </v>
          </cell>
          <cell r="C573" t="str">
            <v>NORTE</v>
          </cell>
        </row>
        <row r="574">
          <cell r="A574">
            <v>729</v>
          </cell>
          <cell r="B574" t="str">
            <v xml:space="preserve">ATM Zona Franca (La Vega) </v>
          </cell>
          <cell r="C574" t="str">
            <v>NORTE</v>
          </cell>
        </row>
        <row r="575">
          <cell r="A575">
            <v>730</v>
          </cell>
          <cell r="B575" t="str">
            <v xml:space="preserve">ATM Palacio de Justicia Barahona </v>
          </cell>
          <cell r="C575" t="str">
            <v>SUR</v>
          </cell>
        </row>
        <row r="576">
          <cell r="A576">
            <v>731</v>
          </cell>
          <cell r="B576" t="str">
            <v xml:space="preserve">ATM UNP Villa González </v>
          </cell>
          <cell r="C576" t="str">
            <v>NORTE</v>
          </cell>
        </row>
        <row r="577">
          <cell r="A577">
            <v>732</v>
          </cell>
          <cell r="B577" t="str">
            <v xml:space="preserve">ATM Molino del Valle (Santiago) </v>
          </cell>
          <cell r="C577" t="str">
            <v>NORTE</v>
          </cell>
        </row>
        <row r="578">
          <cell r="A578">
            <v>733</v>
          </cell>
          <cell r="B578" t="str">
            <v xml:space="preserve">ATM Zona Franca Perdenales </v>
          </cell>
          <cell r="C578" t="str">
            <v>SUR</v>
          </cell>
        </row>
        <row r="579">
          <cell r="A579">
            <v>734</v>
          </cell>
          <cell r="B579" t="str">
            <v xml:space="preserve">ATM Oficina Independencia I </v>
          </cell>
          <cell r="C579" t="str">
            <v>DISTRITO NACIONAL</v>
          </cell>
        </row>
        <row r="580">
          <cell r="A580">
            <v>735</v>
          </cell>
          <cell r="B580" t="str">
            <v xml:space="preserve">ATM Oficina Independencia II  </v>
          </cell>
          <cell r="C580" t="str">
            <v>DISTRITO NACIONAL</v>
          </cell>
        </row>
        <row r="581">
          <cell r="A581">
            <v>736</v>
          </cell>
          <cell r="B581" t="str">
            <v xml:space="preserve">ATM Oficina Puerto Plata I </v>
          </cell>
          <cell r="C581" t="str">
            <v>NORTE</v>
          </cell>
        </row>
        <row r="582">
          <cell r="A582">
            <v>737</v>
          </cell>
          <cell r="B582" t="str">
            <v xml:space="preserve">ATM UNP Cabarete (Puerto Plata) </v>
          </cell>
          <cell r="C582" t="str">
            <v>NORTE</v>
          </cell>
        </row>
        <row r="583">
          <cell r="A583">
            <v>738</v>
          </cell>
          <cell r="B583" t="str">
            <v xml:space="preserve">ATM Zona Franca Los Alcarrizos </v>
          </cell>
          <cell r="C583" t="str">
            <v>DISTRITO NACIONAL</v>
          </cell>
        </row>
        <row r="584">
          <cell r="A584">
            <v>739</v>
          </cell>
          <cell r="B584" t="str">
            <v xml:space="preserve">ATM Peaje Autopista Duarte </v>
          </cell>
          <cell r="C584" t="str">
            <v>DISTRITO NACIONAL</v>
          </cell>
        </row>
        <row r="585">
          <cell r="A585">
            <v>740</v>
          </cell>
          <cell r="B585" t="str">
            <v xml:space="preserve">ATM EDENORTE (Santiago) </v>
          </cell>
          <cell r="C585" t="str">
            <v>NORTE</v>
          </cell>
        </row>
        <row r="586">
          <cell r="A586">
            <v>741</v>
          </cell>
          <cell r="B586" t="str">
            <v>ATM CURNE UASD San Francisco de Macorís</v>
          </cell>
          <cell r="C586" t="str">
            <v>NORTE</v>
          </cell>
        </row>
        <row r="587">
          <cell r="A587">
            <v>742</v>
          </cell>
          <cell r="B587" t="str">
            <v xml:space="preserve">ATM Oficina Plaza del Rey (La Romana) </v>
          </cell>
          <cell r="C587" t="str">
            <v>ESTE</v>
          </cell>
        </row>
        <row r="588">
          <cell r="A588">
            <v>743</v>
          </cell>
          <cell r="B588" t="str">
            <v xml:space="preserve">ATM Oficina Los Frailes </v>
          </cell>
          <cell r="C588" t="str">
            <v>DISTRITO NACIONAL</v>
          </cell>
        </row>
        <row r="589">
          <cell r="A589">
            <v>744</v>
          </cell>
          <cell r="B589" t="str">
            <v xml:space="preserve">ATM Multicentro La Sirena Venezuela </v>
          </cell>
          <cell r="C589" t="str">
            <v>DISTRITO NACIONAL</v>
          </cell>
        </row>
        <row r="590">
          <cell r="A590">
            <v>745</v>
          </cell>
          <cell r="B590" t="str">
            <v xml:space="preserve">ATM Oficina Ave. Duarte </v>
          </cell>
          <cell r="C590" t="str">
            <v>DISTRITO NACIONAL</v>
          </cell>
        </row>
        <row r="591">
          <cell r="A591">
            <v>746</v>
          </cell>
          <cell r="B591" t="str">
            <v xml:space="preserve">ATM Oficina Las Terrenas </v>
          </cell>
          <cell r="C591" t="str">
            <v>NORTE</v>
          </cell>
        </row>
        <row r="592">
          <cell r="A592">
            <v>747</v>
          </cell>
          <cell r="B592" t="str">
            <v xml:space="preserve">ATM Club BR (Santiago) </v>
          </cell>
          <cell r="C592" t="str">
            <v>NORTE</v>
          </cell>
        </row>
        <row r="593">
          <cell r="A593">
            <v>748</v>
          </cell>
          <cell r="B593" t="str">
            <v xml:space="preserve">ATM Centro de Caja (Santiago) </v>
          </cell>
          <cell r="C593" t="str">
            <v>NORTE</v>
          </cell>
        </row>
        <row r="594">
          <cell r="A594">
            <v>749</v>
          </cell>
          <cell r="B594" t="str">
            <v xml:space="preserve">ATM Oficina Yaque </v>
          </cell>
          <cell r="C594" t="str">
            <v>NORTE</v>
          </cell>
        </row>
        <row r="595">
          <cell r="A595">
            <v>750</v>
          </cell>
          <cell r="B595" t="str">
            <v xml:space="preserve">ATM UNP Duvergé </v>
          </cell>
          <cell r="C595" t="str">
            <v>SUR</v>
          </cell>
        </row>
        <row r="596">
          <cell r="A596">
            <v>751</v>
          </cell>
          <cell r="B596" t="str">
            <v>ATM Eco Petroleo Camilo</v>
          </cell>
          <cell r="C596" t="str">
            <v>SUR</v>
          </cell>
        </row>
        <row r="597">
          <cell r="A597">
            <v>752</v>
          </cell>
          <cell r="B597" t="str">
            <v xml:space="preserve">ATM UNP Las Carolinas (La Vega) </v>
          </cell>
          <cell r="C597" t="str">
            <v>NORTE</v>
          </cell>
        </row>
        <row r="598">
          <cell r="A598">
            <v>753</v>
          </cell>
          <cell r="B598" t="str">
            <v xml:space="preserve">ATM S/M Nacional Tiradentes </v>
          </cell>
          <cell r="C598" t="str">
            <v>DISTRITO NACIONAL</v>
          </cell>
        </row>
        <row r="599">
          <cell r="A599">
            <v>754</v>
          </cell>
          <cell r="B599" t="str">
            <v xml:space="preserve">ATM Autobanco Oficina Licey al Medio </v>
          </cell>
          <cell r="C599" t="str">
            <v>NORTE</v>
          </cell>
        </row>
        <row r="600">
          <cell r="A600">
            <v>755</v>
          </cell>
          <cell r="B600" t="str">
            <v xml:space="preserve">ATM Oficina Galería del Este (Plaza) </v>
          </cell>
          <cell r="C600" t="str">
            <v>DISTRITO NACIONAL</v>
          </cell>
        </row>
        <row r="601">
          <cell r="A601">
            <v>756</v>
          </cell>
          <cell r="B601" t="str">
            <v xml:space="preserve">ATM UNP Villa La Mata (Cotuí) </v>
          </cell>
          <cell r="C601" t="str">
            <v>NORTE</v>
          </cell>
        </row>
        <row r="602">
          <cell r="A602">
            <v>757</v>
          </cell>
          <cell r="B602" t="str">
            <v xml:space="preserve">ATM UNP Plaza Paseo (Santiago) </v>
          </cell>
          <cell r="C602" t="str">
            <v>NORTE</v>
          </cell>
        </row>
        <row r="603">
          <cell r="A603">
            <v>758</v>
          </cell>
          <cell r="B603" t="str">
            <v>ATM S/M Nacional El Embrujo</v>
          </cell>
          <cell r="C603" t="str">
            <v>NORTE</v>
          </cell>
        </row>
        <row r="604">
          <cell r="A604">
            <v>759</v>
          </cell>
          <cell r="B604" t="str">
            <v xml:space="preserve">ATM Oficina Buena Vista I </v>
          </cell>
          <cell r="C604" t="str">
            <v>DISTRITO NACIONAL</v>
          </cell>
        </row>
        <row r="605">
          <cell r="A605">
            <v>760</v>
          </cell>
          <cell r="B605" t="str">
            <v xml:space="preserve">ATM UNP Cruce Guayacanes (Mao) </v>
          </cell>
          <cell r="C605" t="str">
            <v>NORTE</v>
          </cell>
        </row>
        <row r="606">
          <cell r="A606">
            <v>761</v>
          </cell>
          <cell r="B606" t="str">
            <v xml:space="preserve">ATM ISSPOL </v>
          </cell>
          <cell r="C606" t="str">
            <v>DISTRITO NACIONAL</v>
          </cell>
        </row>
        <row r="607">
          <cell r="A607">
            <v>763</v>
          </cell>
          <cell r="B607" t="str">
            <v xml:space="preserve">ATM UNP Montellano </v>
          </cell>
          <cell r="C607" t="str">
            <v>NORTE</v>
          </cell>
        </row>
        <row r="608">
          <cell r="A608">
            <v>764</v>
          </cell>
          <cell r="B608" t="str">
            <v xml:space="preserve">ATM Oficina Elías Piña </v>
          </cell>
          <cell r="C608" t="str">
            <v>SUR</v>
          </cell>
        </row>
        <row r="609">
          <cell r="A609">
            <v>765</v>
          </cell>
          <cell r="B609" t="str">
            <v xml:space="preserve">ATM Oficina Azua I </v>
          </cell>
          <cell r="C609" t="str">
            <v>SUR</v>
          </cell>
        </row>
        <row r="610">
          <cell r="A610">
            <v>766</v>
          </cell>
          <cell r="B610" t="str">
            <v xml:space="preserve">ATM Oficina Azua II </v>
          </cell>
          <cell r="C610" t="str">
            <v>SUR</v>
          </cell>
        </row>
        <row r="611">
          <cell r="A611">
            <v>767</v>
          </cell>
          <cell r="B611" t="str">
            <v xml:space="preserve">ATM S/M Diverso (Azua) </v>
          </cell>
          <cell r="C611" t="str">
            <v>SUR</v>
          </cell>
        </row>
        <row r="612">
          <cell r="A612">
            <v>768</v>
          </cell>
          <cell r="B612" t="str">
            <v xml:space="preserve">ATM Autoservicio Tiradentes III </v>
          </cell>
          <cell r="C612" t="str">
            <v>DISTRITO NACIONAL</v>
          </cell>
        </row>
        <row r="613">
          <cell r="A613">
            <v>769</v>
          </cell>
          <cell r="B613" t="str">
            <v>ATM UNP Pablo Mella Morales</v>
          </cell>
          <cell r="C613" t="str">
            <v>DISTRITO NACIONAL</v>
          </cell>
        </row>
        <row r="614">
          <cell r="A614">
            <v>770</v>
          </cell>
          <cell r="B614" t="str">
            <v xml:space="preserve">ATM Estación Eco Los Haitises </v>
          </cell>
          <cell r="C614" t="str">
            <v>NORTE</v>
          </cell>
        </row>
        <row r="615">
          <cell r="A615">
            <v>771</v>
          </cell>
          <cell r="B615" t="str">
            <v xml:space="preserve">ATM UASD Mao </v>
          </cell>
          <cell r="C615" t="str">
            <v>NORTE</v>
          </cell>
        </row>
        <row r="616">
          <cell r="A616">
            <v>772</v>
          </cell>
          <cell r="B616" t="str">
            <v xml:space="preserve">ATM UNP Yamasá </v>
          </cell>
          <cell r="C616" t="str">
            <v>ESTE</v>
          </cell>
        </row>
        <row r="617">
          <cell r="A617">
            <v>773</v>
          </cell>
          <cell r="B617" t="str">
            <v xml:space="preserve">ATM S/M Jumbo La Romana </v>
          </cell>
          <cell r="C617" t="str">
            <v>ESTE</v>
          </cell>
        </row>
        <row r="618">
          <cell r="A618">
            <v>774</v>
          </cell>
          <cell r="B618" t="str">
            <v xml:space="preserve">ATM Oficina Montecristi </v>
          </cell>
          <cell r="C618" t="str">
            <v>NORTE</v>
          </cell>
        </row>
        <row r="619">
          <cell r="A619">
            <v>775</v>
          </cell>
          <cell r="B619" t="str">
            <v xml:space="preserve">ATM S/M Lilo (Montecristi) </v>
          </cell>
          <cell r="C619" t="str">
            <v>NORTE</v>
          </cell>
        </row>
        <row r="620">
          <cell r="A620">
            <v>776</v>
          </cell>
          <cell r="B620" t="str">
            <v xml:space="preserve">ATM Oficina Monte Plata </v>
          </cell>
          <cell r="C620" t="str">
            <v>ESTE</v>
          </cell>
        </row>
        <row r="621">
          <cell r="A621">
            <v>777</v>
          </cell>
          <cell r="B621" t="str">
            <v xml:space="preserve">ATM S/M Pérez Monte Plata </v>
          </cell>
          <cell r="C621" t="str">
            <v>ESTE</v>
          </cell>
        </row>
        <row r="622">
          <cell r="A622">
            <v>778</v>
          </cell>
          <cell r="B622" t="str">
            <v xml:space="preserve">ATM Oficina Esperanza (Mao) </v>
          </cell>
          <cell r="C622" t="str">
            <v>NORTE</v>
          </cell>
        </row>
        <row r="623">
          <cell r="A623">
            <v>779</v>
          </cell>
          <cell r="B623" t="str">
            <v xml:space="preserve">ATM Zona Franca Esperanza I (Mao) </v>
          </cell>
          <cell r="C623" t="str">
            <v>NORTE</v>
          </cell>
        </row>
        <row r="624">
          <cell r="A624">
            <v>780</v>
          </cell>
          <cell r="B624" t="str">
            <v xml:space="preserve">ATM Oficina Barahona I </v>
          </cell>
          <cell r="C624" t="str">
            <v>SUR</v>
          </cell>
        </row>
        <row r="625">
          <cell r="A625">
            <v>781</v>
          </cell>
          <cell r="B625" t="str">
            <v xml:space="preserve">ATM Estación Isla Barahona </v>
          </cell>
          <cell r="C625" t="str">
            <v>SUR</v>
          </cell>
        </row>
        <row r="626">
          <cell r="A626">
            <v>782</v>
          </cell>
          <cell r="B626" t="str">
            <v>ATM Banco Agrícola (Constanza)</v>
          </cell>
          <cell r="C626" t="str">
            <v>NORTE</v>
          </cell>
        </row>
        <row r="627">
          <cell r="A627">
            <v>783</v>
          </cell>
          <cell r="B627" t="str">
            <v xml:space="preserve">ATM Autobanco Alfa y Omega (Barahona) </v>
          </cell>
          <cell r="C627" t="str">
            <v>SUR</v>
          </cell>
        </row>
        <row r="628">
          <cell r="A628">
            <v>784</v>
          </cell>
          <cell r="B628" t="str">
            <v xml:space="preserve">ATM Tribunal Superior Electoral </v>
          </cell>
          <cell r="C628" t="str">
            <v>DISTRITO NACIONAL</v>
          </cell>
        </row>
        <row r="629">
          <cell r="A629">
            <v>785</v>
          </cell>
          <cell r="B629" t="str">
            <v xml:space="preserve">ATM S/M Nacional Máximo Gómez </v>
          </cell>
          <cell r="C629" t="str">
            <v>DISTRITO NACIONAL</v>
          </cell>
        </row>
        <row r="630">
          <cell r="A630">
            <v>786</v>
          </cell>
          <cell r="B630" t="str">
            <v xml:space="preserve">ATM Oficina Agora Mall II </v>
          </cell>
          <cell r="C630" t="str">
            <v>DISTRITO NACIONAL</v>
          </cell>
        </row>
        <row r="631">
          <cell r="A631">
            <v>787</v>
          </cell>
          <cell r="B631" t="str">
            <v xml:space="preserve">ATM Cafetería CTB II </v>
          </cell>
          <cell r="C631" t="str">
            <v>DISTRITO NACIONAL</v>
          </cell>
        </row>
        <row r="632">
          <cell r="A632">
            <v>788</v>
          </cell>
          <cell r="B632" t="str">
            <v xml:space="preserve">ATM Relaciones Exteriores (Cancillería) </v>
          </cell>
          <cell r="C632" t="str">
            <v>DISTRITO NACIONAL</v>
          </cell>
        </row>
        <row r="633">
          <cell r="A633">
            <v>789</v>
          </cell>
          <cell r="B633" t="str">
            <v>ATM Hotel Bellevue Boca Chica</v>
          </cell>
          <cell r="C633" t="str">
            <v>ESTE</v>
          </cell>
        </row>
        <row r="634">
          <cell r="A634">
            <v>790</v>
          </cell>
          <cell r="B634" t="str">
            <v xml:space="preserve">ATM Oficina Bella Vista Mall I </v>
          </cell>
          <cell r="C634" t="str">
            <v>DISTRITO NACIONAL</v>
          </cell>
        </row>
        <row r="635">
          <cell r="A635">
            <v>791</v>
          </cell>
          <cell r="B635" t="str">
            <v xml:space="preserve">ATM Oficina Sans Soucí </v>
          </cell>
          <cell r="C635" t="str">
            <v>DISTRITO NACIONAL</v>
          </cell>
        </row>
        <row r="636">
          <cell r="A636">
            <v>792</v>
          </cell>
          <cell r="B636" t="str">
            <v>ATM Hospital Salvador de Gautier</v>
          </cell>
          <cell r="C636" t="str">
            <v>DISTRITO NACIONAL</v>
          </cell>
        </row>
        <row r="637">
          <cell r="A637">
            <v>793</v>
          </cell>
          <cell r="B637" t="str">
            <v xml:space="preserve">ATM Centro de Caja Agora Mall </v>
          </cell>
          <cell r="C637" t="str">
            <v>DISTRITO NACIONAL</v>
          </cell>
        </row>
        <row r="638">
          <cell r="A638">
            <v>794</v>
          </cell>
          <cell r="B638" t="str">
            <v xml:space="preserve">ATM CODIA </v>
          </cell>
          <cell r="C638" t="str">
            <v>DISTRITO NACIONAL</v>
          </cell>
        </row>
        <row r="639">
          <cell r="A639">
            <v>795</v>
          </cell>
          <cell r="B639" t="str">
            <v xml:space="preserve">ATM UNP Guaymate (La Romana) </v>
          </cell>
          <cell r="C639" t="str">
            <v>ESTE</v>
          </cell>
        </row>
        <row r="640">
          <cell r="A640">
            <v>796</v>
          </cell>
          <cell r="B640" t="str">
            <v xml:space="preserve">ATM Oficina Plaza Ventura (Nagua) </v>
          </cell>
          <cell r="C640" t="str">
            <v>NORTE</v>
          </cell>
        </row>
        <row r="641">
          <cell r="A641">
            <v>797</v>
          </cell>
          <cell r="B641" t="str">
            <v>ATM Dirección de Jubilaciones y Pensiones</v>
          </cell>
          <cell r="C641" t="str">
            <v>DISTRITO NACIONAL</v>
          </cell>
        </row>
        <row r="642">
          <cell r="A642">
            <v>798</v>
          </cell>
          <cell r="B642" t="str">
            <v>ATM Hotel Grand Paradise Samana</v>
          </cell>
          <cell r="C642" t="str">
            <v>ESTE</v>
          </cell>
        </row>
        <row r="643">
          <cell r="A643">
            <v>799</v>
          </cell>
          <cell r="B643" t="str">
            <v xml:space="preserve">ATM Clínica Corominas (Santiago) </v>
          </cell>
          <cell r="C643" t="str">
            <v>NORTE</v>
          </cell>
        </row>
        <row r="644">
          <cell r="A644">
            <v>800</v>
          </cell>
          <cell r="B644" t="str">
            <v xml:space="preserve">ATM Estación Next Dipsa Pedro Livio Cedeño </v>
          </cell>
          <cell r="C644" t="str">
            <v>DISTRITO NACIONAL</v>
          </cell>
        </row>
        <row r="645">
          <cell r="A645">
            <v>801</v>
          </cell>
          <cell r="B645" t="str">
            <v xml:space="preserve">ATM Galería 360 Food Court </v>
          </cell>
          <cell r="C645" t="str">
            <v>DISTRITO NACIONAL</v>
          </cell>
        </row>
        <row r="646">
          <cell r="A646">
            <v>802</v>
          </cell>
          <cell r="B646" t="str">
            <v xml:space="preserve">ATM UNP Aeropuerto La Romana </v>
          </cell>
          <cell r="C646" t="str">
            <v>ESTE</v>
          </cell>
        </row>
        <row r="647">
          <cell r="A647">
            <v>803</v>
          </cell>
          <cell r="B647" t="str">
            <v xml:space="preserve">ATM Hotel Be Live Canoa (Bayahibe) I </v>
          </cell>
          <cell r="C647" t="str">
            <v>ESTE</v>
          </cell>
        </row>
        <row r="648">
          <cell r="A648">
            <v>804</v>
          </cell>
          <cell r="B648" t="str">
            <v xml:space="preserve">ATM Hotel Be Live Punta Cana (Cabeza de Toro) </v>
          </cell>
          <cell r="C648" t="str">
            <v>ESTE</v>
          </cell>
        </row>
        <row r="649">
          <cell r="A649">
            <v>805</v>
          </cell>
          <cell r="B649" t="str">
            <v xml:space="preserve">ATM Be Live Grand Marién (Puerto Plata) </v>
          </cell>
          <cell r="C649" t="str">
            <v>NORTE</v>
          </cell>
        </row>
        <row r="650">
          <cell r="A650">
            <v>806</v>
          </cell>
          <cell r="B650" t="str">
            <v xml:space="preserve">ATM SEWN (Zona Franca (Santiago)) </v>
          </cell>
          <cell r="C650" t="str">
            <v>NORTE</v>
          </cell>
        </row>
        <row r="651">
          <cell r="A651">
            <v>807</v>
          </cell>
          <cell r="B651" t="str">
            <v xml:space="preserve">ATM S/M Morel (Mao) </v>
          </cell>
          <cell r="C651" t="str">
            <v>NORTE</v>
          </cell>
        </row>
        <row r="652">
          <cell r="A652">
            <v>808</v>
          </cell>
          <cell r="B652" t="str">
            <v xml:space="preserve">ATM Oficina Castillo </v>
          </cell>
          <cell r="C652" t="str">
            <v>NORTE</v>
          </cell>
        </row>
        <row r="653">
          <cell r="A653">
            <v>809</v>
          </cell>
          <cell r="B653" t="str">
            <v>ATM Yoma (Cotuí)</v>
          </cell>
          <cell r="C653" t="str">
            <v>NORTE</v>
          </cell>
        </row>
        <row r="654">
          <cell r="A654">
            <v>810</v>
          </cell>
          <cell r="B654" t="str">
            <v xml:space="preserve">ATM UNP Multicentro La Sirena José Contreras </v>
          </cell>
          <cell r="C654" t="str">
            <v>DISTRITO NACIONAL</v>
          </cell>
        </row>
        <row r="655">
          <cell r="A655">
            <v>811</v>
          </cell>
          <cell r="B655" t="str">
            <v xml:space="preserve">ATM Almacenes Unidos </v>
          </cell>
          <cell r="C655" t="str">
            <v>DISTRITO NACIONAL</v>
          </cell>
        </row>
        <row r="656">
          <cell r="A656">
            <v>812</v>
          </cell>
          <cell r="B656" t="str">
            <v xml:space="preserve">ATM Canasta del Pueblo </v>
          </cell>
          <cell r="C656" t="str">
            <v>DISTRITO NACIONAL</v>
          </cell>
        </row>
        <row r="657">
          <cell r="A657">
            <v>813</v>
          </cell>
          <cell r="B657" t="str">
            <v>ATM Oficina Occidental Mall</v>
          </cell>
          <cell r="C657" t="str">
            <v>DISTRITO NACIONAL</v>
          </cell>
        </row>
        <row r="658">
          <cell r="A658">
            <v>815</v>
          </cell>
          <cell r="B658" t="str">
            <v xml:space="preserve">ATM Oficina Atalaya del Mar </v>
          </cell>
          <cell r="C658" t="str">
            <v>DISTRITO NACIONAL</v>
          </cell>
        </row>
        <row r="659">
          <cell r="A659">
            <v>816</v>
          </cell>
          <cell r="B659" t="str">
            <v xml:space="preserve">ATM Oficina Pedro Brand </v>
          </cell>
          <cell r="C659" t="str">
            <v>DISTRITO NACIONAL</v>
          </cell>
        </row>
        <row r="660">
          <cell r="A660">
            <v>817</v>
          </cell>
          <cell r="B660" t="str">
            <v xml:space="preserve">ATM Ayuntamiento Sabana Larga (San José de Ocoa) </v>
          </cell>
          <cell r="C660" t="str">
            <v>SUR</v>
          </cell>
        </row>
        <row r="661">
          <cell r="A661">
            <v>818</v>
          </cell>
          <cell r="B661" t="str">
            <v xml:space="preserve">ATM Juridicción Inmobiliaria </v>
          </cell>
          <cell r="C661" t="str">
            <v>DISTRITO NACIONAL</v>
          </cell>
        </row>
        <row r="662">
          <cell r="A662">
            <v>819</v>
          </cell>
          <cell r="B662" t="str">
            <v xml:space="preserve">ATM Jurisdicción Inmobiliaria (Santiago) </v>
          </cell>
          <cell r="C662" t="str">
            <v>NORTE</v>
          </cell>
        </row>
        <row r="663">
          <cell r="A663">
            <v>821</v>
          </cell>
          <cell r="B663" t="str">
            <v xml:space="preserve">ATM S/M Bravo Churchill </v>
          </cell>
          <cell r="C663" t="str">
            <v>DISTRITO NACIONAL</v>
          </cell>
        </row>
        <row r="664">
          <cell r="A664">
            <v>822</v>
          </cell>
          <cell r="B664" t="str">
            <v xml:space="preserve">ATM INDUSPALMA </v>
          </cell>
          <cell r="C664" t="str">
            <v>ESTE</v>
          </cell>
        </row>
        <row r="665">
          <cell r="A665">
            <v>823</v>
          </cell>
          <cell r="B665" t="str">
            <v xml:space="preserve">ATM UNP El Carril (Haina) </v>
          </cell>
          <cell r="C665" t="str">
            <v>DISTRITO NACIONAL</v>
          </cell>
        </row>
        <row r="666">
          <cell r="A666">
            <v>824</v>
          </cell>
          <cell r="B666" t="str">
            <v xml:space="preserve">ATM Multiplaza (Higuey) </v>
          </cell>
          <cell r="C666" t="str">
            <v>ESTE</v>
          </cell>
        </row>
        <row r="667">
          <cell r="A667">
            <v>825</v>
          </cell>
          <cell r="B667" t="str">
            <v xml:space="preserve">ATM Estacion Eco Cibeles (Las Matas de Farfán) </v>
          </cell>
          <cell r="C667" t="str">
            <v>SUR</v>
          </cell>
        </row>
        <row r="668">
          <cell r="A668">
            <v>826</v>
          </cell>
          <cell r="B668" t="str">
            <v xml:space="preserve">ATM Oficina Diamond Plaza II </v>
          </cell>
          <cell r="C668" t="str">
            <v>DISTRITO NACIONAL</v>
          </cell>
        </row>
        <row r="669">
          <cell r="A669">
            <v>827</v>
          </cell>
          <cell r="B669" t="str">
            <v xml:space="preserve">ATM Tienda Oxígeno Dominicano </v>
          </cell>
          <cell r="C669" t="str">
            <v>DISTRITO NACIONAL</v>
          </cell>
        </row>
        <row r="670">
          <cell r="A670">
            <v>828</v>
          </cell>
          <cell r="B670" t="str">
            <v xml:space="preserve">ATM Banca Fiduciaria </v>
          </cell>
          <cell r="C670" t="str">
            <v>DISTRITO NACIONAL</v>
          </cell>
        </row>
        <row r="671">
          <cell r="A671">
            <v>829</v>
          </cell>
          <cell r="B671" t="str">
            <v xml:space="preserve">ATM UNP Multicentro Sirena Baní </v>
          </cell>
          <cell r="C671" t="str">
            <v>SUR</v>
          </cell>
        </row>
        <row r="672">
          <cell r="A672">
            <v>830</v>
          </cell>
          <cell r="B672" t="str">
            <v xml:space="preserve">ATM UNP Sabana Grande de Boyá </v>
          </cell>
          <cell r="C672" t="str">
            <v>ESTE</v>
          </cell>
        </row>
        <row r="673">
          <cell r="A673">
            <v>831</v>
          </cell>
          <cell r="B673" t="str">
            <v xml:space="preserve">ATM Politécnico Loyola San Cristóbal </v>
          </cell>
          <cell r="C673" t="str">
            <v>SUR</v>
          </cell>
        </row>
        <row r="674">
          <cell r="A674">
            <v>832</v>
          </cell>
          <cell r="B674" t="str">
            <v xml:space="preserve">ATM Hospital Traumatológico La Vega </v>
          </cell>
          <cell r="C674" t="str">
            <v>NORTE</v>
          </cell>
        </row>
        <row r="675">
          <cell r="A675">
            <v>833</v>
          </cell>
          <cell r="B675" t="str">
            <v xml:space="preserve">ATM Cafetería CTB I </v>
          </cell>
          <cell r="C675" t="str">
            <v>DISTRITO NACIONAL</v>
          </cell>
        </row>
        <row r="676">
          <cell r="A676">
            <v>834</v>
          </cell>
          <cell r="B676" t="str">
            <v xml:space="preserve">ATM Centro Médico Moderno </v>
          </cell>
          <cell r="C676" t="str">
            <v>DISTRITO NACIONAL</v>
          </cell>
        </row>
        <row r="677">
          <cell r="A677">
            <v>835</v>
          </cell>
          <cell r="B677" t="str">
            <v xml:space="preserve">ATM UNP Megacentro </v>
          </cell>
          <cell r="C677" t="str">
            <v>DISTRITO NACIONAL</v>
          </cell>
        </row>
        <row r="678">
          <cell r="A678">
            <v>836</v>
          </cell>
          <cell r="B678" t="str">
            <v xml:space="preserve">ATM UNP Plaza Luperón </v>
          </cell>
          <cell r="C678" t="str">
            <v>DISTRITO NACIONAL</v>
          </cell>
        </row>
        <row r="679">
          <cell r="A679">
            <v>837</v>
          </cell>
          <cell r="B679" t="str">
            <v>ATM Estación Next Canabacoa</v>
          </cell>
          <cell r="C679" t="str">
            <v>NORTE</v>
          </cell>
        </row>
        <row r="680">
          <cell r="A680">
            <v>838</v>
          </cell>
          <cell r="B680" t="str">
            <v xml:space="preserve">ATM UNP Consuelo </v>
          </cell>
          <cell r="C680" t="str">
            <v>ESTE</v>
          </cell>
        </row>
        <row r="681">
          <cell r="A681">
            <v>839</v>
          </cell>
          <cell r="B681" t="str">
            <v xml:space="preserve">ATM INAPA </v>
          </cell>
          <cell r="C681" t="str">
            <v>DISTRITO NACIONAL</v>
          </cell>
        </row>
        <row r="682">
          <cell r="A682">
            <v>840</v>
          </cell>
          <cell r="B682" t="str">
            <v xml:space="preserve">ATM PUCMM (Santiago) </v>
          </cell>
          <cell r="C682" t="str">
            <v>NORTE</v>
          </cell>
        </row>
        <row r="683">
          <cell r="A683">
            <v>841</v>
          </cell>
          <cell r="B683" t="str">
            <v xml:space="preserve">ATM CEA </v>
          </cell>
          <cell r="C683" t="str">
            <v>DISTRITO NACIONAL</v>
          </cell>
        </row>
        <row r="684">
          <cell r="A684">
            <v>842</v>
          </cell>
          <cell r="B684" t="str">
            <v xml:space="preserve">ATM Plaza Orense II (La Romana) </v>
          </cell>
          <cell r="C684" t="str">
            <v>ESTE</v>
          </cell>
        </row>
        <row r="685">
          <cell r="A685">
            <v>843</v>
          </cell>
          <cell r="B685" t="str">
            <v xml:space="preserve">ATM Oficina Romana Centro </v>
          </cell>
          <cell r="C685" t="str">
            <v>ESTE</v>
          </cell>
        </row>
        <row r="686">
          <cell r="A686">
            <v>844</v>
          </cell>
          <cell r="B686" t="str">
            <v xml:space="preserve">ATM San Juan Shopping Center (Bávaro) </v>
          </cell>
          <cell r="C686" t="str">
            <v>ESTE</v>
          </cell>
        </row>
        <row r="687">
          <cell r="A687">
            <v>845</v>
          </cell>
          <cell r="B687" t="str">
            <v xml:space="preserve">ATM CERTV (Canal 4) </v>
          </cell>
          <cell r="C687" t="str">
            <v>DISTRITO NACIONAL</v>
          </cell>
        </row>
        <row r="688">
          <cell r="A688">
            <v>849</v>
          </cell>
          <cell r="B688" t="str">
            <v xml:space="preserve">ATM La Innovación </v>
          </cell>
          <cell r="C688" t="str">
            <v>DISTRITO NACIONAL</v>
          </cell>
        </row>
        <row r="689">
          <cell r="A689">
            <v>850</v>
          </cell>
          <cell r="B689" t="str">
            <v xml:space="preserve">ATM Hotel Be Live Hamaca </v>
          </cell>
          <cell r="C689" t="str">
            <v>DISTRITO NACIONAL</v>
          </cell>
        </row>
        <row r="690">
          <cell r="A690">
            <v>851</v>
          </cell>
          <cell r="B690" t="str">
            <v xml:space="preserve">ATM Hospital Vinicio Calventi </v>
          </cell>
          <cell r="C690" t="str">
            <v>NORTE</v>
          </cell>
        </row>
        <row r="691">
          <cell r="A691">
            <v>852</v>
          </cell>
          <cell r="B691" t="str">
            <v xml:space="preserve">ATM Gasolinera Franco Bido </v>
          </cell>
          <cell r="C691" t="str">
            <v>NORTE</v>
          </cell>
        </row>
        <row r="692">
          <cell r="A692">
            <v>853</v>
          </cell>
          <cell r="B692" t="str">
            <v xml:space="preserve">ATM Inversiones JF Group (Shell Canabacoa) </v>
          </cell>
          <cell r="C692" t="str">
            <v>NORTE</v>
          </cell>
        </row>
        <row r="693">
          <cell r="A693">
            <v>854</v>
          </cell>
          <cell r="B693" t="str">
            <v xml:space="preserve">ATM Centro Comercial Blanco Batista </v>
          </cell>
          <cell r="C693" t="str">
            <v>NORTE</v>
          </cell>
        </row>
        <row r="694">
          <cell r="A694">
            <v>855</v>
          </cell>
          <cell r="B694" t="str">
            <v xml:space="preserve">ATM Palacio de Justicia La Vega </v>
          </cell>
          <cell r="C694" t="str">
            <v>NORTE</v>
          </cell>
        </row>
        <row r="695">
          <cell r="A695">
            <v>856</v>
          </cell>
          <cell r="B695" t="str">
            <v xml:space="preserve">ATM Estación Petronán Altamira (Puerto Plata) </v>
          </cell>
          <cell r="C695" t="str">
            <v>NORTE</v>
          </cell>
        </row>
        <row r="696">
          <cell r="A696">
            <v>857</v>
          </cell>
          <cell r="B696" t="str">
            <v xml:space="preserve">ATM Oficina Los Alamos </v>
          </cell>
          <cell r="C696" t="str">
            <v>NORTE</v>
          </cell>
        </row>
        <row r="697">
          <cell r="A697">
            <v>858</v>
          </cell>
          <cell r="B697" t="str">
            <v xml:space="preserve">ATM Cooperativa Maestros (COOPNAMA) </v>
          </cell>
          <cell r="C697" t="str">
            <v>DISTRITO NACIONAL</v>
          </cell>
        </row>
        <row r="698">
          <cell r="A698">
            <v>859</v>
          </cell>
          <cell r="B698" t="str">
            <v xml:space="preserve">ATM Hotel Vista Sol (Punta Cana) </v>
          </cell>
          <cell r="C698" t="str">
            <v>ESTE</v>
          </cell>
        </row>
        <row r="699">
          <cell r="A699">
            <v>860</v>
          </cell>
          <cell r="B699" t="str">
            <v xml:space="preserve">ATM Oficina Bella Vista 27 de Febrero I </v>
          </cell>
          <cell r="C699" t="str">
            <v>DISTRITO NACIONAL</v>
          </cell>
        </row>
        <row r="700">
          <cell r="A700">
            <v>861</v>
          </cell>
          <cell r="B700" t="str">
            <v xml:space="preserve">ATM Oficina Bella Vista 27 de Febrero II </v>
          </cell>
          <cell r="C700" t="str">
            <v>DISTRITO NACIONAL</v>
          </cell>
        </row>
        <row r="701">
          <cell r="A701">
            <v>862</v>
          </cell>
          <cell r="B701" t="str">
            <v xml:space="preserve">ATM S/M Doble A (Sabaneta) </v>
          </cell>
          <cell r="C701" t="str">
            <v>NORTE</v>
          </cell>
        </row>
        <row r="702">
          <cell r="A702">
            <v>863</v>
          </cell>
          <cell r="B702" t="str">
            <v xml:space="preserve">ATM Estación Esso Autop. Duarte Km. 14 </v>
          </cell>
          <cell r="C702" t="str">
            <v>DISTRITO NACIONAL</v>
          </cell>
        </row>
        <row r="703">
          <cell r="A703">
            <v>864</v>
          </cell>
          <cell r="B703" t="str">
            <v xml:space="preserve">ATM Palmares Mall (San Francisco) </v>
          </cell>
          <cell r="C703" t="str">
            <v>NORTE</v>
          </cell>
        </row>
        <row r="704">
          <cell r="A704">
            <v>865</v>
          </cell>
          <cell r="B704" t="str">
            <v xml:space="preserve">ATM Club Naco </v>
          </cell>
          <cell r="C704" t="str">
            <v>DISTRITO NACIONAL</v>
          </cell>
        </row>
        <row r="705">
          <cell r="A705">
            <v>866</v>
          </cell>
          <cell r="B705" t="str">
            <v xml:space="preserve">ATM CARDNET </v>
          </cell>
          <cell r="C705" t="str">
            <v>DISTRITO NACIONAL</v>
          </cell>
        </row>
        <row r="706">
          <cell r="A706">
            <v>867</v>
          </cell>
          <cell r="B706" t="str">
            <v xml:space="preserve">ATM Estación Combustible Autopista El Coral </v>
          </cell>
          <cell r="C706" t="str">
            <v>ESTE</v>
          </cell>
        </row>
        <row r="707">
          <cell r="A707">
            <v>868</v>
          </cell>
          <cell r="B707" t="str">
            <v xml:space="preserve">ATM Casino Diamante </v>
          </cell>
          <cell r="C707" t="str">
            <v>DISTRITO NACIONAL</v>
          </cell>
        </row>
        <row r="708">
          <cell r="A708">
            <v>869</v>
          </cell>
          <cell r="B708" t="str">
            <v xml:space="preserve">ATM Estación Isla La Cueva (Cotuí) </v>
          </cell>
          <cell r="C708" t="str">
            <v>NORTE</v>
          </cell>
        </row>
        <row r="709">
          <cell r="A709">
            <v>870</v>
          </cell>
          <cell r="B709" t="str">
            <v xml:space="preserve">ATM Willbes Dominicana (Barahona) </v>
          </cell>
          <cell r="C709" t="str">
            <v>SUR</v>
          </cell>
        </row>
        <row r="710">
          <cell r="A710">
            <v>871</v>
          </cell>
          <cell r="B710" t="str">
            <v>ATM Plaza Cultural San Juan</v>
          </cell>
          <cell r="C710" t="str">
            <v>SUR</v>
          </cell>
        </row>
        <row r="711">
          <cell r="A711">
            <v>872</v>
          </cell>
          <cell r="B711" t="str">
            <v xml:space="preserve">ATM Zona Franca Pisano II (Santiago) </v>
          </cell>
          <cell r="C711" t="str">
            <v>NORTE</v>
          </cell>
        </row>
        <row r="712">
          <cell r="A712">
            <v>873</v>
          </cell>
          <cell r="B712" t="str">
            <v xml:space="preserve">ATM Centro de Caja San Cristóbal II </v>
          </cell>
          <cell r="C712" t="str">
            <v>SUR</v>
          </cell>
        </row>
        <row r="713">
          <cell r="A713">
            <v>874</v>
          </cell>
          <cell r="B713" t="str">
            <v xml:space="preserve">ATM Zona Franca Esperanza II (Mao) </v>
          </cell>
          <cell r="C713" t="str">
            <v>NORTE</v>
          </cell>
        </row>
        <row r="714">
          <cell r="A714">
            <v>875</v>
          </cell>
          <cell r="B714" t="str">
            <v xml:space="preserve">ATM Texaco Aut. Duarte KM 14 1/2 (Los Alcarrizos) </v>
          </cell>
          <cell r="C714" t="str">
            <v>DISTRITO NACIONAL</v>
          </cell>
        </row>
        <row r="715">
          <cell r="A715">
            <v>876</v>
          </cell>
          <cell r="B715" t="str">
            <v xml:space="preserve">ATM Estación Next Abraham Lincoln </v>
          </cell>
          <cell r="C715" t="str">
            <v>DISTRITO NACIONAL</v>
          </cell>
        </row>
        <row r="716">
          <cell r="A716">
            <v>877</v>
          </cell>
          <cell r="B716" t="str">
            <v xml:space="preserve">ATM Estación Los Samanes (Ranchito, La Vega) </v>
          </cell>
          <cell r="C716" t="str">
            <v>NORTE</v>
          </cell>
        </row>
        <row r="717">
          <cell r="A717">
            <v>878</v>
          </cell>
          <cell r="B717" t="str">
            <v>ATM UNP Cabral Y Baez</v>
          </cell>
          <cell r="C717" t="str">
            <v>NORTE</v>
          </cell>
        </row>
        <row r="718">
          <cell r="A718">
            <v>879</v>
          </cell>
          <cell r="B718" t="str">
            <v xml:space="preserve">ATM Plaza Metropolitana </v>
          </cell>
          <cell r="C718" t="str">
            <v>DISTRITO NACIONAL</v>
          </cell>
        </row>
        <row r="719">
          <cell r="A719">
            <v>880</v>
          </cell>
          <cell r="B719" t="str">
            <v xml:space="preserve">ATM Autoservicio Barahona II </v>
          </cell>
          <cell r="C719" t="str">
            <v>SUR</v>
          </cell>
        </row>
        <row r="720">
          <cell r="A720">
            <v>881</v>
          </cell>
          <cell r="B720" t="str">
            <v xml:space="preserve">ATM UNP Yaguate (San Cristóbal) </v>
          </cell>
          <cell r="C720" t="str">
            <v>SUR</v>
          </cell>
        </row>
        <row r="721">
          <cell r="A721">
            <v>882</v>
          </cell>
          <cell r="B721" t="str">
            <v xml:space="preserve">ATM Oficina Moca II </v>
          </cell>
          <cell r="C721" t="str">
            <v>NORTE</v>
          </cell>
        </row>
        <row r="722">
          <cell r="A722">
            <v>883</v>
          </cell>
          <cell r="B722" t="str">
            <v xml:space="preserve">ATM Oficina Filadelfia Plaza </v>
          </cell>
          <cell r="C722" t="str">
            <v>DISTRITO NACIONAL</v>
          </cell>
        </row>
        <row r="723">
          <cell r="A723">
            <v>884</v>
          </cell>
          <cell r="B723" t="str">
            <v xml:space="preserve">ATM UNP Olé Sabana Perdida </v>
          </cell>
          <cell r="C723" t="str">
            <v>DISTRITO NACIONAL</v>
          </cell>
        </row>
        <row r="724">
          <cell r="A724">
            <v>885</v>
          </cell>
          <cell r="B724" t="str">
            <v xml:space="preserve">ATM UNP Rancho Arriba </v>
          </cell>
          <cell r="C724" t="str">
            <v>SUR</v>
          </cell>
        </row>
        <row r="725">
          <cell r="A725">
            <v>886</v>
          </cell>
          <cell r="B725" t="str">
            <v xml:space="preserve">ATM Oficina Guayubín </v>
          </cell>
          <cell r="C725" t="str">
            <v>NORTE</v>
          </cell>
        </row>
        <row r="726">
          <cell r="A726">
            <v>887</v>
          </cell>
          <cell r="B726" t="str">
            <v>ATM S/M Bravo Los Proceres</v>
          </cell>
          <cell r="C726" t="str">
            <v>DISTRITO NACIONAL</v>
          </cell>
        </row>
        <row r="727">
          <cell r="A727">
            <v>888</v>
          </cell>
          <cell r="B727" t="str">
            <v>ATM Oficina galeria 56 II (SFM)</v>
          </cell>
          <cell r="C727" t="str">
            <v>NORTE</v>
          </cell>
        </row>
        <row r="728">
          <cell r="A728">
            <v>889</v>
          </cell>
          <cell r="B728" t="str">
            <v>ATM Oficina Plaza Lama Máximo Gómez II</v>
          </cell>
          <cell r="C728" t="str">
            <v>DISTRITO NACIONAL</v>
          </cell>
        </row>
        <row r="729">
          <cell r="A729">
            <v>890</v>
          </cell>
          <cell r="B729" t="str">
            <v xml:space="preserve">ATM Escuela Penitenciaria (San Cristóbal) </v>
          </cell>
          <cell r="C729" t="str">
            <v>SUR</v>
          </cell>
        </row>
        <row r="730">
          <cell r="A730">
            <v>891</v>
          </cell>
          <cell r="B730" t="str">
            <v xml:space="preserve">ATM Estación Texaco (Barahona) </v>
          </cell>
          <cell r="C730" t="str">
            <v>SUR</v>
          </cell>
        </row>
        <row r="731">
          <cell r="A731">
            <v>892</v>
          </cell>
          <cell r="B731" t="str">
            <v xml:space="preserve">ATM Edificio Globalia (Naco) </v>
          </cell>
          <cell r="C731" t="str">
            <v>DISTRITO NACIONAL</v>
          </cell>
        </row>
        <row r="732">
          <cell r="A732">
            <v>893</v>
          </cell>
          <cell r="B732" t="str">
            <v xml:space="preserve">ATM Hotel Be Live Canoa (Bayahibe) II </v>
          </cell>
          <cell r="C732" t="str">
            <v>ESTE</v>
          </cell>
        </row>
        <row r="733">
          <cell r="A733">
            <v>894</v>
          </cell>
          <cell r="B733" t="str">
            <v>ATM Eco Petroleo Estero Hondo</v>
          </cell>
          <cell r="C733" t="str">
            <v>NORTE</v>
          </cell>
        </row>
        <row r="734">
          <cell r="A734">
            <v>895</v>
          </cell>
          <cell r="B734" t="str">
            <v xml:space="preserve">ATM S/M Bravo (Santiago) </v>
          </cell>
          <cell r="C734" t="str">
            <v>NORTE</v>
          </cell>
        </row>
        <row r="735">
          <cell r="A735">
            <v>896</v>
          </cell>
          <cell r="B735" t="str">
            <v xml:space="preserve">ATM Campamento Militar 16 de Agosto I </v>
          </cell>
          <cell r="C735" t="str">
            <v>DISTRITO NACIONAL</v>
          </cell>
        </row>
        <row r="736">
          <cell r="A736">
            <v>897</v>
          </cell>
          <cell r="B736" t="str">
            <v xml:space="preserve">ATM Campamento Militar 16 de Agosto II </v>
          </cell>
          <cell r="C736" t="str">
            <v>DISTRITO NACIONAL</v>
          </cell>
        </row>
        <row r="737">
          <cell r="A737">
            <v>899</v>
          </cell>
          <cell r="B737" t="str">
            <v xml:space="preserve">ATM Oficina Punta Cana </v>
          </cell>
          <cell r="C737" t="str">
            <v>ESTE</v>
          </cell>
        </row>
        <row r="738">
          <cell r="A738">
            <v>900</v>
          </cell>
          <cell r="B738" t="str">
            <v xml:space="preserve">ATM UNP Merca Santo Domingo </v>
          </cell>
          <cell r="C738" t="str">
            <v>DISTRITO NACIONAL</v>
          </cell>
        </row>
        <row r="739">
          <cell r="A739">
            <v>901</v>
          </cell>
          <cell r="B739" t="str">
            <v>ATM Licor Mart-01</v>
          </cell>
          <cell r="C739" t="str">
            <v>DISTRITO NACIONAL</v>
          </cell>
        </row>
        <row r="740">
          <cell r="A740">
            <v>902</v>
          </cell>
          <cell r="B740" t="str">
            <v xml:space="preserve">ATM Oficina Plaza Florida </v>
          </cell>
          <cell r="C740" t="str">
            <v>DISTRITO NACIONAL</v>
          </cell>
        </row>
        <row r="741">
          <cell r="A741">
            <v>903</v>
          </cell>
          <cell r="B741" t="str">
            <v xml:space="preserve">ATM Oficina La Vega Real I </v>
          </cell>
          <cell r="C741" t="str">
            <v>NORTE</v>
          </cell>
        </row>
        <row r="742">
          <cell r="A742">
            <v>904</v>
          </cell>
          <cell r="B742" t="str">
            <v xml:space="preserve">ATM Oficina Multicentro La Sirena Churchill </v>
          </cell>
          <cell r="C742" t="str">
            <v>DISTRITO NACIONAL</v>
          </cell>
        </row>
        <row r="743">
          <cell r="A743">
            <v>905</v>
          </cell>
          <cell r="B743" t="str">
            <v xml:space="preserve">ATM Oficina La Vega Real II </v>
          </cell>
          <cell r="C743" t="str">
            <v>NORTE</v>
          </cell>
        </row>
        <row r="744">
          <cell r="A744">
            <v>906</v>
          </cell>
          <cell r="B744" t="str">
            <v xml:space="preserve">ATM MESCYT  </v>
          </cell>
          <cell r="C744" t="str">
            <v>DISTRITO NACIONAL</v>
          </cell>
        </row>
        <row r="745">
          <cell r="A745">
            <v>907</v>
          </cell>
          <cell r="B745" t="str">
            <v xml:space="preserve">ATM Texaco Estación Aut. Duarte (Los Ríos) </v>
          </cell>
          <cell r="C745" t="str">
            <v>DISTRITO NACIONAL</v>
          </cell>
        </row>
        <row r="746">
          <cell r="A746">
            <v>908</v>
          </cell>
          <cell r="B746" t="str">
            <v xml:space="preserve">ATM Oficina Plaza Botánika </v>
          </cell>
          <cell r="C746" t="str">
            <v>DISTRITO NACIONAL</v>
          </cell>
        </row>
        <row r="747">
          <cell r="A747">
            <v>909</v>
          </cell>
          <cell r="B747" t="str">
            <v xml:space="preserve">ATM UNP UASD </v>
          </cell>
          <cell r="C747" t="str">
            <v>DISTRITO NACIONAL</v>
          </cell>
        </row>
        <row r="748">
          <cell r="A748">
            <v>910</v>
          </cell>
          <cell r="B748" t="str">
            <v xml:space="preserve">ATM Oficina El Sol II (Santiago) </v>
          </cell>
          <cell r="C748" t="str">
            <v>NORTE</v>
          </cell>
        </row>
        <row r="749">
          <cell r="A749">
            <v>911</v>
          </cell>
          <cell r="B749" t="str">
            <v xml:space="preserve">ATM Oficina Venezuela II </v>
          </cell>
          <cell r="C749" t="str">
            <v>DISTRITO NACIONAL</v>
          </cell>
        </row>
        <row r="750">
          <cell r="A750">
            <v>912</v>
          </cell>
          <cell r="B750" t="str">
            <v xml:space="preserve">ATM Oficina San Pedro II </v>
          </cell>
          <cell r="C750" t="str">
            <v>ESTE</v>
          </cell>
        </row>
        <row r="751">
          <cell r="A751">
            <v>913</v>
          </cell>
          <cell r="B751" t="str">
            <v xml:space="preserve">ATM S/M Pola Sarasota </v>
          </cell>
          <cell r="C751" t="str">
            <v>DISTRITO NACIONAL</v>
          </cell>
        </row>
        <row r="752">
          <cell r="A752">
            <v>914</v>
          </cell>
          <cell r="B752" t="str">
            <v xml:space="preserve">ATM Clínica Abreu </v>
          </cell>
          <cell r="C752" t="str">
            <v>DISTRITO NACIONAL</v>
          </cell>
        </row>
        <row r="753">
          <cell r="A753">
            <v>915</v>
          </cell>
          <cell r="B753" t="str">
            <v xml:space="preserve">ATM Multicentro La Sirena Aut. Duarte </v>
          </cell>
          <cell r="C753" t="str">
            <v>DISTRITO NACIONAL</v>
          </cell>
        </row>
        <row r="754">
          <cell r="A754">
            <v>916</v>
          </cell>
          <cell r="B754" t="str">
            <v xml:space="preserve">ATM S/M La Cadena Lincoln </v>
          </cell>
          <cell r="C754" t="str">
            <v>DISTRITO NACIONAL</v>
          </cell>
        </row>
        <row r="755">
          <cell r="A755">
            <v>917</v>
          </cell>
          <cell r="B755" t="str">
            <v xml:space="preserve">ATM Oficina Los Mina </v>
          </cell>
          <cell r="C755" t="str">
            <v>DISTRITO NACIONAL</v>
          </cell>
        </row>
        <row r="756">
          <cell r="A756">
            <v>918</v>
          </cell>
          <cell r="B756" t="str">
            <v xml:space="preserve">ATM S/M Liverpool de la Jacobo Majluta </v>
          </cell>
          <cell r="C756" t="str">
            <v>DISTRITO NACIONAL</v>
          </cell>
        </row>
        <row r="757">
          <cell r="A757">
            <v>919</v>
          </cell>
          <cell r="B757" t="str">
            <v xml:space="preserve">ATM S/M La Cadena Sarasota </v>
          </cell>
          <cell r="C757" t="str">
            <v>DISTRITO NACIONAL</v>
          </cell>
        </row>
        <row r="758">
          <cell r="A758">
            <v>921</v>
          </cell>
          <cell r="B758" t="str">
            <v xml:space="preserve">ATM Amber Cove (Puerto Plata) </v>
          </cell>
          <cell r="C758" t="str">
            <v>NORTE</v>
          </cell>
        </row>
        <row r="759">
          <cell r="A759">
            <v>923</v>
          </cell>
          <cell r="B759" t="str">
            <v xml:space="preserve">ATM Agroindustrial San Pedro de Macorís </v>
          </cell>
          <cell r="C759" t="str">
            <v>ESTE</v>
          </cell>
        </row>
        <row r="760">
          <cell r="A760">
            <v>924</v>
          </cell>
          <cell r="B760" t="str">
            <v>ATM S/M Mimasa (Samaná)</v>
          </cell>
          <cell r="C760" t="str">
            <v>NORTE</v>
          </cell>
        </row>
        <row r="761">
          <cell r="A761">
            <v>925</v>
          </cell>
          <cell r="B761" t="str">
            <v xml:space="preserve">ATM Oficina Plaza Lama Av. 27 de Febrero </v>
          </cell>
          <cell r="C761" t="str">
            <v>DISTRITO NACIONAL</v>
          </cell>
        </row>
        <row r="762">
          <cell r="A762">
            <v>926</v>
          </cell>
          <cell r="B762" t="str">
            <v>ATM S/M Juan Cepin</v>
          </cell>
          <cell r="C762" t="str">
            <v>NORTE</v>
          </cell>
        </row>
        <row r="763">
          <cell r="A763">
            <v>927</v>
          </cell>
          <cell r="B763" t="str">
            <v>ATM S/M Bravo La Esperilla</v>
          </cell>
          <cell r="C763" t="str">
            <v>DISTRITO NACIONAL</v>
          </cell>
        </row>
        <row r="764">
          <cell r="A764">
            <v>928</v>
          </cell>
          <cell r="B764" t="str">
            <v>ATM Estación Texaco Hispanoamericana</v>
          </cell>
          <cell r="C764" t="str">
            <v>NORTE</v>
          </cell>
        </row>
        <row r="765">
          <cell r="A765">
            <v>929</v>
          </cell>
          <cell r="B765" t="str">
            <v>ATM Autoservicio Nacional El Conde</v>
          </cell>
          <cell r="C765" t="str">
            <v>DISTRITO NACIONAL</v>
          </cell>
        </row>
        <row r="766">
          <cell r="A766">
            <v>930</v>
          </cell>
          <cell r="B766" t="str">
            <v>ATM Oficina Plaza Spring Center</v>
          </cell>
          <cell r="C766" t="str">
            <v>DISTRITO NACIONAL</v>
          </cell>
        </row>
        <row r="767">
          <cell r="A767">
            <v>931</v>
          </cell>
          <cell r="B767" t="str">
            <v xml:space="preserve">ATM Autobanco Luperón I </v>
          </cell>
          <cell r="C767" t="str">
            <v>DISTRITO NACIONAL</v>
          </cell>
        </row>
        <row r="768">
          <cell r="A768">
            <v>932</v>
          </cell>
          <cell r="B768" t="str">
            <v xml:space="preserve">ATM Banco Agrícola </v>
          </cell>
          <cell r="C768" t="str">
            <v>DISTRITO NACIONAL</v>
          </cell>
        </row>
        <row r="769">
          <cell r="A769">
            <v>933</v>
          </cell>
          <cell r="B769" t="str">
            <v>ATM Hotel Dreams Punta Cana II</v>
          </cell>
          <cell r="C769" t="str">
            <v>ESTE</v>
          </cell>
        </row>
        <row r="770">
          <cell r="A770">
            <v>934</v>
          </cell>
          <cell r="B770" t="str">
            <v>ATM Hotel Dreams La Romana</v>
          </cell>
          <cell r="C770" t="str">
            <v>ESTE</v>
          </cell>
        </row>
        <row r="771">
          <cell r="A771">
            <v>935</v>
          </cell>
          <cell r="B771" t="str">
            <v xml:space="preserve">ATM Oficina John F. Kennedy </v>
          </cell>
          <cell r="C771" t="str">
            <v>DISTRITO NACIONAL</v>
          </cell>
        </row>
        <row r="772">
          <cell r="A772">
            <v>936</v>
          </cell>
          <cell r="B772" t="str">
            <v xml:space="preserve">ATM Autobanco Oficina La Vega I </v>
          </cell>
          <cell r="C772" t="str">
            <v>NORTE</v>
          </cell>
        </row>
        <row r="773">
          <cell r="A773">
            <v>937</v>
          </cell>
          <cell r="B773" t="str">
            <v xml:space="preserve">ATM Autobanco Oficina La Vega II </v>
          </cell>
          <cell r="C773" t="str">
            <v>NORTE</v>
          </cell>
        </row>
        <row r="774">
          <cell r="A774">
            <v>938</v>
          </cell>
          <cell r="B774" t="str">
            <v xml:space="preserve">ATM Autobanco Oficina Filadelfia Plaza </v>
          </cell>
          <cell r="C774" t="str">
            <v>DISTRITO NACIONAL</v>
          </cell>
        </row>
        <row r="775">
          <cell r="A775">
            <v>939</v>
          </cell>
          <cell r="B775" t="str">
            <v xml:space="preserve">ATM Estación Texaco Máximo Gómez </v>
          </cell>
          <cell r="C775" t="str">
            <v>DISTRITO NACIONAL</v>
          </cell>
        </row>
        <row r="776">
          <cell r="A776">
            <v>940</v>
          </cell>
          <cell r="B776" t="str">
            <v xml:space="preserve">ATM Oficina El Portal (Santiago) </v>
          </cell>
          <cell r="C776" t="str">
            <v>NORTE</v>
          </cell>
        </row>
        <row r="777">
          <cell r="A777">
            <v>941</v>
          </cell>
          <cell r="B777" t="str">
            <v xml:space="preserve">ATM Estación Next (Puerto Plata) </v>
          </cell>
          <cell r="C777" t="str">
            <v>NORTE</v>
          </cell>
        </row>
        <row r="778">
          <cell r="A778">
            <v>942</v>
          </cell>
          <cell r="B778" t="str">
            <v xml:space="preserve">ATM Estación Texaco La Vega </v>
          </cell>
          <cell r="C778" t="str">
            <v>NORTE</v>
          </cell>
        </row>
        <row r="779">
          <cell r="A779">
            <v>943</v>
          </cell>
          <cell r="B779" t="str">
            <v xml:space="preserve">ATM Oficina Tránsito Terreste </v>
          </cell>
          <cell r="C779" t="str">
            <v>DISTRITO NACIONAL</v>
          </cell>
        </row>
        <row r="780">
          <cell r="A780">
            <v>944</v>
          </cell>
          <cell r="B780" t="str">
            <v xml:space="preserve">ATM UNP Mao </v>
          </cell>
          <cell r="C780" t="str">
            <v>NORTE</v>
          </cell>
        </row>
        <row r="781">
          <cell r="A781">
            <v>945</v>
          </cell>
          <cell r="B781" t="str">
            <v xml:space="preserve">ATM UNP El Valle (Hato Mayor) </v>
          </cell>
          <cell r="C781" t="str">
            <v>ESTE</v>
          </cell>
        </row>
        <row r="782">
          <cell r="A782">
            <v>946</v>
          </cell>
          <cell r="B782" t="str">
            <v xml:space="preserve">ATM Oficina Núñez de Cáceres I </v>
          </cell>
          <cell r="C782" t="str">
            <v>DISTRITO NACIONAL</v>
          </cell>
        </row>
        <row r="783">
          <cell r="A783">
            <v>947</v>
          </cell>
          <cell r="B783" t="str">
            <v xml:space="preserve">ATM Superintendencia de Bancos </v>
          </cell>
          <cell r="C783" t="str">
            <v>DISTRITO NACIONAL</v>
          </cell>
        </row>
        <row r="784">
          <cell r="A784">
            <v>948</v>
          </cell>
          <cell r="B784" t="str">
            <v xml:space="preserve">ATM Autobanco El Jaya II (SFM) </v>
          </cell>
          <cell r="C784" t="str">
            <v>NORTE</v>
          </cell>
        </row>
        <row r="785">
          <cell r="A785">
            <v>949</v>
          </cell>
          <cell r="B785" t="str">
            <v xml:space="preserve">ATM S/M Bravo San Isidro Coral Mall </v>
          </cell>
          <cell r="C785" t="str">
            <v>DISTRITO NACIONAL</v>
          </cell>
        </row>
        <row r="786">
          <cell r="A786">
            <v>950</v>
          </cell>
          <cell r="B786" t="str">
            <v xml:space="preserve">ATM Oficina Monterrico </v>
          </cell>
          <cell r="C786" t="str">
            <v>NORTE</v>
          </cell>
        </row>
        <row r="787">
          <cell r="A787">
            <v>951</v>
          </cell>
          <cell r="B787" t="str">
            <v xml:space="preserve">ATM Oficina Plaza Haché JFK </v>
          </cell>
          <cell r="C787" t="str">
            <v>DISTRITO NACIONAL</v>
          </cell>
        </row>
        <row r="788">
          <cell r="A788">
            <v>952</v>
          </cell>
          <cell r="B788" t="str">
            <v xml:space="preserve">ATM Alvarez Rivas </v>
          </cell>
          <cell r="C788" t="str">
            <v>DISTRITO NACIONAL</v>
          </cell>
        </row>
        <row r="789">
          <cell r="A789">
            <v>953</v>
          </cell>
          <cell r="B789" t="str">
            <v xml:space="preserve">ATM Estafeta Dirección General de Pasaportes/Migración </v>
          </cell>
          <cell r="C789" t="str">
            <v>DISTRITO NACIONAL</v>
          </cell>
        </row>
        <row r="790">
          <cell r="A790">
            <v>954</v>
          </cell>
          <cell r="B790" t="str">
            <v xml:space="preserve">ATM LAESA Pimentel </v>
          </cell>
          <cell r="C790" t="str">
            <v>NORTE</v>
          </cell>
        </row>
        <row r="791">
          <cell r="A791">
            <v>955</v>
          </cell>
          <cell r="B791" t="str">
            <v xml:space="preserve">ATM Oficina Americana Independencia II </v>
          </cell>
          <cell r="C791" t="str">
            <v>DISTRITO NACIONAL</v>
          </cell>
        </row>
        <row r="792">
          <cell r="A792">
            <v>956</v>
          </cell>
          <cell r="B792" t="str">
            <v xml:space="preserve">ATM Autoservicio El Jaya (SFM) </v>
          </cell>
          <cell r="C792" t="str">
            <v>NORTE</v>
          </cell>
        </row>
        <row r="793">
          <cell r="A793">
            <v>957</v>
          </cell>
          <cell r="B793" t="str">
            <v xml:space="preserve">ATM Oficina Venezuela </v>
          </cell>
          <cell r="C793" t="str">
            <v>DISTRITO NACIONAL</v>
          </cell>
        </row>
        <row r="794">
          <cell r="A794">
            <v>958</v>
          </cell>
          <cell r="B794" t="str">
            <v xml:space="preserve">ATM Olé Aut. San Isidro </v>
          </cell>
          <cell r="C794" t="str">
            <v>DISTRITO NACIONAL</v>
          </cell>
        </row>
        <row r="795">
          <cell r="A795">
            <v>959</v>
          </cell>
          <cell r="B795" t="str">
            <v>ATM Estación Next Bavaro</v>
          </cell>
          <cell r="C795" t="str">
            <v>ESTE</v>
          </cell>
        </row>
        <row r="796">
          <cell r="A796">
            <v>960</v>
          </cell>
          <cell r="B796" t="str">
            <v xml:space="preserve">ATM Oficina Villa Ofelia I (San Juan) </v>
          </cell>
          <cell r="C796" t="str">
            <v>SUR</v>
          </cell>
        </row>
        <row r="797">
          <cell r="A797">
            <v>961</v>
          </cell>
          <cell r="B797" t="str">
            <v xml:space="preserve">ATM Listín Diario </v>
          </cell>
          <cell r="C797" t="str">
            <v>DISTRITO NACIONAL</v>
          </cell>
        </row>
        <row r="798">
          <cell r="A798">
            <v>962</v>
          </cell>
          <cell r="B798" t="str">
            <v xml:space="preserve">ATM Oficina Villa Ofelia II (San Juan) </v>
          </cell>
          <cell r="C798" t="str">
            <v>SUR</v>
          </cell>
        </row>
        <row r="799">
          <cell r="A799">
            <v>963</v>
          </cell>
          <cell r="B799" t="str">
            <v xml:space="preserve">ATM Multiplaza La Romana </v>
          </cell>
          <cell r="C799" t="str">
            <v>ESTE</v>
          </cell>
        </row>
        <row r="800">
          <cell r="A800">
            <v>964</v>
          </cell>
          <cell r="B800" t="str">
            <v>ATM Hotel Sunscape (Norte)</v>
          </cell>
          <cell r="C800" t="str">
            <v>NORTE</v>
          </cell>
        </row>
        <row r="801">
          <cell r="A801">
            <v>965</v>
          </cell>
          <cell r="B801" t="str">
            <v xml:space="preserve">ATM S/M La Fuente FUN (Santiago) </v>
          </cell>
          <cell r="C801" t="str">
            <v>NORTE</v>
          </cell>
        </row>
        <row r="802">
          <cell r="A802">
            <v>966</v>
          </cell>
          <cell r="B802" t="str">
            <v>ATM Centro Medico Real</v>
          </cell>
          <cell r="C802" t="str">
            <v>DISTRITO NACIONAL</v>
          </cell>
        </row>
        <row r="803">
          <cell r="A803">
            <v>967</v>
          </cell>
          <cell r="B803" t="str">
            <v xml:space="preserve">ATM UNP Hiper Olé Autopista Duarte </v>
          </cell>
          <cell r="C803" t="str">
            <v>DISTRITO NACIONAL</v>
          </cell>
        </row>
        <row r="804">
          <cell r="A804">
            <v>968</v>
          </cell>
          <cell r="B804" t="str">
            <v xml:space="preserve">ATM UNP Mercado Baní </v>
          </cell>
          <cell r="C804" t="str">
            <v>SUR</v>
          </cell>
        </row>
        <row r="805">
          <cell r="A805">
            <v>969</v>
          </cell>
          <cell r="B805" t="str">
            <v xml:space="preserve">ATM Oficina El Sol I (Santiago) </v>
          </cell>
          <cell r="C805" t="str">
            <v>NORTE</v>
          </cell>
        </row>
        <row r="806">
          <cell r="A806">
            <v>970</v>
          </cell>
          <cell r="B806" t="str">
            <v xml:space="preserve">ATM S/M Olé Haina </v>
          </cell>
          <cell r="C806" t="str">
            <v>DISTRITO NACIONAL</v>
          </cell>
        </row>
        <row r="807">
          <cell r="A807">
            <v>971</v>
          </cell>
          <cell r="B807" t="str">
            <v xml:space="preserve">ATM Club Banreservas I </v>
          </cell>
          <cell r="C807" t="str">
            <v>DISTRITO NACIONAL</v>
          </cell>
        </row>
        <row r="808">
          <cell r="A808">
            <v>972</v>
          </cell>
          <cell r="B808" t="str">
            <v>ATM Banco Bandex I (Antiguo BNV I)</v>
          </cell>
          <cell r="C808" t="str">
            <v>DISTRITO NACIONAL</v>
          </cell>
        </row>
        <row r="809">
          <cell r="A809">
            <v>973</v>
          </cell>
          <cell r="B809" t="str">
            <v xml:space="preserve">ATM Oficina Sabana de la Mar </v>
          </cell>
          <cell r="C809" t="str">
            <v>DISTRITO NACIONAL</v>
          </cell>
        </row>
        <row r="810">
          <cell r="A810">
            <v>974</v>
          </cell>
          <cell r="B810" t="str">
            <v xml:space="preserve">ATM S/M Nacional Ave. Lope de Vega </v>
          </cell>
          <cell r="C810" t="str">
            <v>DISTRITO NACIONAL</v>
          </cell>
        </row>
        <row r="811">
          <cell r="A811">
            <v>976</v>
          </cell>
          <cell r="B811" t="str">
            <v xml:space="preserve">ATM Oficina Diamond Plaza I </v>
          </cell>
          <cell r="C811" t="str">
            <v>DISTRITO NACIONAL</v>
          </cell>
        </row>
        <row r="812">
          <cell r="A812">
            <v>977</v>
          </cell>
          <cell r="B812" t="str">
            <v>ATM Oficina Goico Castro</v>
          </cell>
          <cell r="C812" t="str">
            <v>DISTRITO NACIONAL</v>
          </cell>
        </row>
        <row r="813">
          <cell r="A813">
            <v>978</v>
          </cell>
          <cell r="B813" t="str">
            <v xml:space="preserve">ATM Restaurante Jalao </v>
          </cell>
          <cell r="C813" t="str">
            <v>DISTRITO NACIONAL</v>
          </cell>
        </row>
        <row r="814">
          <cell r="A814">
            <v>979</v>
          </cell>
          <cell r="B814" t="str">
            <v xml:space="preserve">ATM Oficina Luperón I </v>
          </cell>
          <cell r="C814" t="str">
            <v>DISTRITO NACIONAL</v>
          </cell>
        </row>
        <row r="815">
          <cell r="A815">
            <v>980</v>
          </cell>
          <cell r="B815" t="str">
            <v xml:space="preserve">ATM Oficina Bella Vista Mall II </v>
          </cell>
          <cell r="C815" t="str">
            <v>DISTRITO NACIONAL</v>
          </cell>
        </row>
        <row r="816">
          <cell r="A816">
            <v>981</v>
          </cell>
          <cell r="B816" t="str">
            <v xml:space="preserve">ATM Edificio 911 </v>
          </cell>
          <cell r="C816" t="str">
            <v>DISTRITO NACIONAL</v>
          </cell>
        </row>
        <row r="817">
          <cell r="A817">
            <v>982</v>
          </cell>
          <cell r="B817" t="str">
            <v xml:space="preserve">ATM Estación Texaco Grupo Las Canas </v>
          </cell>
          <cell r="C817" t="str">
            <v>DISTRITO NACIONAL</v>
          </cell>
        </row>
        <row r="818">
          <cell r="A818">
            <v>983</v>
          </cell>
          <cell r="B818" t="str">
            <v xml:space="preserve">ATM Bravo República de Colombia </v>
          </cell>
          <cell r="C818" t="str">
            <v>DISTRITO NACIONAL</v>
          </cell>
        </row>
        <row r="819">
          <cell r="A819">
            <v>984</v>
          </cell>
          <cell r="B819" t="str">
            <v xml:space="preserve">ATM Oficina Neiba II </v>
          </cell>
          <cell r="C819" t="str">
            <v>SUR</v>
          </cell>
        </row>
        <row r="820">
          <cell r="A820">
            <v>985</v>
          </cell>
          <cell r="B820" t="str">
            <v xml:space="preserve">ATM Oficina Dajabón II </v>
          </cell>
          <cell r="C820" t="str">
            <v>NORTE</v>
          </cell>
        </row>
        <row r="821">
          <cell r="A821">
            <v>986</v>
          </cell>
          <cell r="B821" t="str">
            <v xml:space="preserve">ATM S/M Jumbo (La Vega) </v>
          </cell>
          <cell r="C821" t="str">
            <v>NORTE</v>
          </cell>
        </row>
        <row r="822">
          <cell r="A822">
            <v>987</v>
          </cell>
          <cell r="B822" t="str">
            <v xml:space="preserve">ATM S/M Jumbo (Moca) </v>
          </cell>
          <cell r="C822" t="str">
            <v>NORTE</v>
          </cell>
        </row>
        <row r="823">
          <cell r="A823">
            <v>988</v>
          </cell>
          <cell r="B823" t="str">
            <v xml:space="preserve">ATM Estación Sigma 27 de Febrero </v>
          </cell>
          <cell r="C823" t="str">
            <v>DISTRITO NACIONAL</v>
          </cell>
        </row>
        <row r="824">
          <cell r="A824">
            <v>989</v>
          </cell>
          <cell r="B824" t="str">
            <v xml:space="preserve">ATM Ministerio de Deportes </v>
          </cell>
          <cell r="C824" t="str">
            <v>DISTRITO NACIONAL</v>
          </cell>
        </row>
        <row r="825">
          <cell r="A825">
            <v>990</v>
          </cell>
          <cell r="B825" t="str">
            <v>ATM Autoservicio Oficina Bonao II</v>
          </cell>
          <cell r="C825" t="str">
            <v>NORTE</v>
          </cell>
        </row>
        <row r="826">
          <cell r="A826">
            <v>991</v>
          </cell>
          <cell r="B826" t="str">
            <v xml:space="preserve">ATM UNP Las Matas de Santa Cruz </v>
          </cell>
          <cell r="C826" t="str">
            <v>NORTE</v>
          </cell>
        </row>
        <row r="827">
          <cell r="A827">
            <v>993</v>
          </cell>
          <cell r="B827" t="str">
            <v xml:space="preserve">ATM Centro Medico Integral II </v>
          </cell>
          <cell r="C827" t="str">
            <v>DISTRITO NACIONAL</v>
          </cell>
        </row>
        <row r="828">
          <cell r="A828">
            <v>995</v>
          </cell>
          <cell r="B828" t="str">
            <v xml:space="preserve">ATM Oficina San Cristobal III (Lobby) </v>
          </cell>
          <cell r="C828" t="str">
            <v>SUR</v>
          </cell>
        </row>
        <row r="829">
          <cell r="A829">
            <v>996</v>
          </cell>
          <cell r="B829" t="str">
            <v xml:space="preserve">ATM Estación Texaco Charles Summer </v>
          </cell>
          <cell r="C829" t="str">
            <v>DISTRITO NACIONAL</v>
          </cell>
        </row>
        <row r="830">
          <cell r="A830">
            <v>994</v>
          </cell>
          <cell r="B830" t="str">
            <v>ATM Telemicro</v>
          </cell>
          <cell r="C830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A22" zoomScale="60" zoomScaleNormal="60" workbookViewId="0">
      <selection activeCell="G245" sqref="G245"/>
    </sheetView>
  </sheetViews>
  <sheetFormatPr baseColWidth="10" defaultColWidth="23.42578125" defaultRowHeight="15" x14ac:dyDescent="0.25"/>
  <cols>
    <col min="1" max="1" width="27.140625" style="14" customWidth="1"/>
    <col min="2" max="2" width="25" style="4" customWidth="1"/>
    <col min="3" max="3" width="73.5703125" style="14" customWidth="1"/>
    <col min="4" max="4" width="51.85546875" style="14" bestFit="1" customWidth="1"/>
    <col min="5" max="5" width="18.42578125" style="14" bestFit="1" customWidth="1"/>
    <col min="6" max="6" width="12.7109375" style="14" customWidth="1"/>
    <col min="7" max="16384" width="23.42578125" style="14"/>
  </cols>
  <sheetData>
    <row r="1" spans="1:5" ht="25.5" customHeight="1" x14ac:dyDescent="0.25">
      <c r="A1" s="49" t="s">
        <v>0</v>
      </c>
      <c r="B1" s="50"/>
      <c r="C1" s="50"/>
      <c r="D1" s="50"/>
      <c r="E1" s="51"/>
    </row>
    <row r="2" spans="1:5" ht="25.5" customHeight="1" x14ac:dyDescent="0.25">
      <c r="A2" s="52" t="s">
        <v>20</v>
      </c>
      <c r="B2" s="53"/>
      <c r="C2" s="53"/>
      <c r="D2" s="53"/>
      <c r="E2" s="54"/>
    </row>
    <row r="3" spans="1:5" ht="18" customHeight="1" x14ac:dyDescent="0.25">
      <c r="A3" s="58"/>
      <c r="B3" s="59"/>
      <c r="C3" s="60"/>
      <c r="D3" s="60"/>
      <c r="E3" s="61"/>
    </row>
    <row r="4" spans="1:5" ht="18.75" thickBot="1" x14ac:dyDescent="0.3">
      <c r="A4" s="12" t="s">
        <v>1</v>
      </c>
      <c r="B4" s="15">
        <v>44470.25</v>
      </c>
      <c r="C4" s="62"/>
      <c r="D4" s="62"/>
      <c r="E4" s="63"/>
    </row>
    <row r="5" spans="1:5" ht="18.75" thickBot="1" x14ac:dyDescent="0.3">
      <c r="A5" s="12" t="s">
        <v>2</v>
      </c>
      <c r="B5" s="15">
        <v>44470.708333333336</v>
      </c>
      <c r="C5" s="62"/>
      <c r="D5" s="62"/>
      <c r="E5" s="63"/>
    </row>
    <row r="6" spans="1:5" ht="18" customHeight="1" x14ac:dyDescent="0.25">
      <c r="A6" s="66"/>
      <c r="B6" s="67"/>
      <c r="C6" s="64"/>
      <c r="D6" s="64"/>
      <c r="E6" s="65"/>
    </row>
    <row r="7" spans="1:5" ht="18" customHeight="1" thickBot="1" x14ac:dyDescent="0.3">
      <c r="A7" s="55" t="s">
        <v>3</v>
      </c>
      <c r="B7" s="56"/>
      <c r="C7" s="56"/>
      <c r="D7" s="56"/>
      <c r="E7" s="57"/>
    </row>
    <row r="8" spans="1:5" ht="18" x14ac:dyDescent="0.25">
      <c r="A8" s="16" t="s">
        <v>4</v>
      </c>
      <c r="B8" s="25" t="s">
        <v>5</v>
      </c>
      <c r="C8" s="16" t="s">
        <v>6</v>
      </c>
      <c r="D8" s="19" t="s">
        <v>7</v>
      </c>
      <c r="E8" s="25" t="s">
        <v>8</v>
      </c>
    </row>
    <row r="9" spans="1:5" s="20" customFormat="1" ht="21" customHeight="1" x14ac:dyDescent="0.25">
      <c r="A9" s="24" t="str">
        <f>VLOOKUP(B9,'[1]LISTADO ATM'!$A$2:$C$922,3,0)</f>
        <v>NORTE</v>
      </c>
      <c r="B9" s="23">
        <v>288</v>
      </c>
      <c r="C9" s="24" t="str">
        <f>VLOOKUP(B9,'[1]LISTADO ATM'!$A$2:$B$922,2,0)</f>
        <v xml:space="preserve">ATM Oficina Camino Real II (Puerto Plata) </v>
      </c>
      <c r="D9" s="31" t="s">
        <v>62</v>
      </c>
      <c r="E9" s="32">
        <v>3336043494</v>
      </c>
    </row>
    <row r="10" spans="1:5" s="20" customFormat="1" ht="21" customHeight="1" x14ac:dyDescent="0.25">
      <c r="A10" s="24" t="str">
        <f>VLOOKUP(B10,'[1]LISTADO ATM'!$A$2:$C$922,3,0)</f>
        <v>ESTE</v>
      </c>
      <c r="B10" s="23">
        <v>117</v>
      </c>
      <c r="C10" s="24" t="str">
        <f>VLOOKUP(B10,'[1]LISTADO ATM'!$A$2:$B$922,2,0)</f>
        <v xml:space="preserve">ATM Oficina El Seybo </v>
      </c>
      <c r="D10" s="31" t="s">
        <v>62</v>
      </c>
      <c r="E10" s="32">
        <v>3336043413</v>
      </c>
    </row>
    <row r="11" spans="1:5" s="20" customFormat="1" ht="21" customHeight="1" x14ac:dyDescent="0.25">
      <c r="A11" s="24" t="str">
        <f>VLOOKUP(B11,'[1]LISTADO ATM'!$A$2:$C$922,3,0)</f>
        <v>SUR</v>
      </c>
      <c r="B11" s="23">
        <v>45</v>
      </c>
      <c r="C11" s="24" t="str">
        <f>VLOOKUP(B11,'[1]LISTADO ATM'!$A$2:$B$922,2,0)</f>
        <v xml:space="preserve">ATM Oficina Tamayo </v>
      </c>
      <c r="D11" s="31" t="s">
        <v>62</v>
      </c>
      <c r="E11" s="32">
        <v>3336043394</v>
      </c>
    </row>
    <row r="12" spans="1:5" s="20" customFormat="1" ht="21" customHeight="1" x14ac:dyDescent="0.25">
      <c r="A12" s="24" t="str">
        <f>VLOOKUP(B12,'[1]LISTADO ATM'!$A$2:$C$922,3,0)</f>
        <v>ESTE</v>
      </c>
      <c r="B12" s="23">
        <v>345</v>
      </c>
      <c r="C12" s="24" t="str">
        <f>VLOOKUP(B12,'[1]LISTADO ATM'!$A$2:$B$922,2,0)</f>
        <v>ATM Ofic. Yamasa II</v>
      </c>
      <c r="D12" s="31" t="s">
        <v>62</v>
      </c>
      <c r="E12" s="32">
        <v>3336043329</v>
      </c>
    </row>
    <row r="13" spans="1:5" s="20" customFormat="1" ht="21" customHeight="1" x14ac:dyDescent="0.25">
      <c r="A13" s="24" t="str">
        <f>VLOOKUP(B13,'[1]LISTADO ATM'!$A$2:$C$922,3,0)</f>
        <v>ESTE</v>
      </c>
      <c r="B13" s="23">
        <v>385</v>
      </c>
      <c r="C13" s="24" t="str">
        <f>VLOOKUP(B13,'[1]LISTADO ATM'!$A$2:$B$922,2,0)</f>
        <v xml:space="preserve">ATM Plaza Verón I </v>
      </c>
      <c r="D13" s="31" t="s">
        <v>62</v>
      </c>
      <c r="E13" s="32">
        <v>3336043330</v>
      </c>
    </row>
    <row r="14" spans="1:5" s="20" customFormat="1" ht="21" customHeight="1" x14ac:dyDescent="0.25">
      <c r="A14" s="24" t="str">
        <f>VLOOKUP(B14,'[1]LISTADO ATM'!$A$2:$C$922,3,0)</f>
        <v>DISTRITO NACIONAL</v>
      </c>
      <c r="B14" s="23">
        <v>722</v>
      </c>
      <c r="C14" s="24" t="str">
        <f>VLOOKUP(B14,'[1]LISTADO ATM'!$A$2:$B$922,2,0)</f>
        <v xml:space="preserve">ATM Oficina Charles de Gaulle III </v>
      </c>
      <c r="D14" s="31" t="s">
        <v>62</v>
      </c>
      <c r="E14" s="32">
        <v>3336043347</v>
      </c>
    </row>
    <row r="15" spans="1:5" s="20" customFormat="1" ht="21" customHeight="1" x14ac:dyDescent="0.25">
      <c r="A15" s="24" t="str">
        <f>VLOOKUP(B15,'[1]LISTADO ATM'!$A$2:$C$922,3,0)</f>
        <v>SUR</v>
      </c>
      <c r="B15" s="23">
        <v>301</v>
      </c>
      <c r="C15" s="24" t="str">
        <f>VLOOKUP(B15,'[1]LISTADO ATM'!$A$2:$B$922,2,0)</f>
        <v xml:space="preserve">ATM UNP Alfa y Omega (Barahona) </v>
      </c>
      <c r="D15" s="31" t="s">
        <v>62</v>
      </c>
      <c r="E15" s="32">
        <v>3336043396</v>
      </c>
    </row>
    <row r="16" spans="1:5" s="20" customFormat="1" ht="21" customHeight="1" x14ac:dyDescent="0.25">
      <c r="A16" s="33" t="str">
        <f>VLOOKUP(B16,'[1]LISTADO ATM'!$A$2:$C$922,3,0)</f>
        <v>ESTE</v>
      </c>
      <c r="B16" s="23">
        <v>386</v>
      </c>
      <c r="C16" s="24" t="str">
        <f>VLOOKUP(B16,'[1]LISTADO ATM'!$A$2:$B$922,2,0)</f>
        <v xml:space="preserve">ATM Plaza Verón II </v>
      </c>
      <c r="D16" s="31" t="s">
        <v>62</v>
      </c>
      <c r="E16" s="23">
        <v>3336043398</v>
      </c>
    </row>
    <row r="17" spans="1:5" s="20" customFormat="1" ht="21" customHeight="1" x14ac:dyDescent="0.25">
      <c r="A17" s="33" t="str">
        <f>VLOOKUP(B17,'[1]LISTADO ATM'!$A$2:$C$922,3,0)</f>
        <v>NORTE</v>
      </c>
      <c r="B17" s="23">
        <v>903</v>
      </c>
      <c r="C17" s="24" t="str">
        <f>VLOOKUP(B17,'[1]LISTADO ATM'!$A$2:$B$922,2,0)</f>
        <v xml:space="preserve">ATM Oficina La Vega Real I </v>
      </c>
      <c r="D17" s="31" t="s">
        <v>62</v>
      </c>
      <c r="E17" s="23" t="s">
        <v>52</v>
      </c>
    </row>
    <row r="18" spans="1:5" s="20" customFormat="1" ht="21" customHeight="1" x14ac:dyDescent="0.25">
      <c r="A18" s="24" t="str">
        <f>VLOOKUP(B18,'[1]LISTADO ATM'!$A$2:$C$922,3,0)</f>
        <v>NORTE</v>
      </c>
      <c r="B18" s="23">
        <v>605</v>
      </c>
      <c r="C18" s="24" t="str">
        <f>VLOOKUP(B18,'[1]LISTADO ATM'!$A$2:$B$922,2,0)</f>
        <v xml:space="preserve">ATM Oficina Bonao I </v>
      </c>
      <c r="D18" s="31" t="s">
        <v>62</v>
      </c>
      <c r="E18" s="32">
        <v>3336043425</v>
      </c>
    </row>
    <row r="19" spans="1:5" s="20" customFormat="1" ht="21" customHeight="1" x14ac:dyDescent="0.25">
      <c r="A19" s="24" t="str">
        <f>VLOOKUP(B19,'[1]LISTADO ATM'!$A$2:$C$922,3,0)</f>
        <v>DISTRITO NACIONAL</v>
      </c>
      <c r="B19" s="23">
        <v>629</v>
      </c>
      <c r="C19" s="24" t="str">
        <f>VLOOKUP(B19,'[1]LISTADO ATM'!$A$2:$B$922,2,0)</f>
        <v xml:space="preserve">ATM Oficina Americana Independencia I </v>
      </c>
      <c r="D19" s="31" t="s">
        <v>62</v>
      </c>
      <c r="E19" s="32">
        <v>3336043845</v>
      </c>
    </row>
    <row r="20" spans="1:5" s="20" customFormat="1" ht="21" customHeight="1" x14ac:dyDescent="0.25">
      <c r="A20" s="24" t="str">
        <f>VLOOKUP(B20,'[1]LISTADO ATM'!$A$2:$C$922,3,0)</f>
        <v>SUR</v>
      </c>
      <c r="B20" s="23">
        <v>182</v>
      </c>
      <c r="C20" s="24" t="str">
        <f>VLOOKUP(B20,'[1]LISTADO ATM'!$A$2:$B$922,2,0)</f>
        <v xml:space="preserve">ATM Barahona Comb </v>
      </c>
      <c r="D20" s="31" t="s">
        <v>62</v>
      </c>
      <c r="E20" s="32">
        <v>3336043703</v>
      </c>
    </row>
    <row r="21" spans="1:5" s="20" customFormat="1" ht="21" customHeight="1" x14ac:dyDescent="0.25">
      <c r="A21" s="24" t="str">
        <f>VLOOKUP(B21,'[1]LISTADO ATM'!$A$2:$C$922,3,0)</f>
        <v>DISTRITO NACIONAL</v>
      </c>
      <c r="B21" s="23">
        <v>234</v>
      </c>
      <c r="C21" s="24" t="str">
        <f>VLOOKUP(B21,'[1]LISTADO ATM'!$A$2:$B$922,2,0)</f>
        <v xml:space="preserve">ATM Oficina Boca Chica I </v>
      </c>
      <c r="D21" s="31" t="s">
        <v>62</v>
      </c>
      <c r="E21" s="32">
        <v>3336043684</v>
      </c>
    </row>
    <row r="22" spans="1:5" s="20" customFormat="1" ht="21" customHeight="1" x14ac:dyDescent="0.25">
      <c r="A22" s="24" t="str">
        <f>VLOOKUP(B22,'[1]LISTADO ATM'!$A$2:$C$922,3,0)</f>
        <v>DISTRITO NACIONAL</v>
      </c>
      <c r="B22" s="23">
        <v>391</v>
      </c>
      <c r="C22" s="24" t="str">
        <f>VLOOKUP(B22,'[1]LISTADO ATM'!$A$2:$B$922,2,0)</f>
        <v xml:space="preserve">ATM S/M Jumbo Luperón </v>
      </c>
      <c r="D22" s="31" t="s">
        <v>62</v>
      </c>
      <c r="E22" s="32">
        <v>3336044137</v>
      </c>
    </row>
    <row r="23" spans="1:5" s="20" customFormat="1" ht="21" customHeight="1" x14ac:dyDescent="0.25">
      <c r="A23" s="24" t="str">
        <f>VLOOKUP(B23,'[1]LISTADO ATM'!$A$2:$C$922,3,0)</f>
        <v>DISTRITO NACIONAL</v>
      </c>
      <c r="B23" s="23">
        <v>434</v>
      </c>
      <c r="C23" s="24" t="str">
        <f>VLOOKUP(B23,'[1]LISTADO ATM'!$A$2:$B$922,2,0)</f>
        <v xml:space="preserve">ATM Generadora Hidroeléctrica Dom. (EGEHID) </v>
      </c>
      <c r="D23" s="31" t="s">
        <v>62</v>
      </c>
      <c r="E23" s="32">
        <v>3336043420</v>
      </c>
    </row>
    <row r="24" spans="1:5" s="20" customFormat="1" ht="21" customHeight="1" x14ac:dyDescent="0.25">
      <c r="A24" s="24" t="str">
        <f>VLOOKUP(B24,'[1]LISTADO ATM'!$A$2:$C$922,3,0)</f>
        <v>DISTRITO NACIONAL</v>
      </c>
      <c r="B24" s="23">
        <v>554</v>
      </c>
      <c r="C24" s="24" t="str">
        <f>VLOOKUP(B24,'[1]LISTADO ATM'!$A$2:$B$922,2,0)</f>
        <v xml:space="preserve">ATM Oficina Isabel La Católica I </v>
      </c>
      <c r="D24" s="31" t="s">
        <v>62</v>
      </c>
      <c r="E24" s="32">
        <v>3336043423</v>
      </c>
    </row>
    <row r="25" spans="1:5" s="20" customFormat="1" ht="21" customHeight="1" x14ac:dyDescent="0.25">
      <c r="A25" s="24" t="str">
        <f>VLOOKUP(B25,'[1]LISTADO ATM'!$A$2:$C$922,3,0)</f>
        <v>DISTRITO NACIONAL</v>
      </c>
      <c r="B25" s="23">
        <v>980</v>
      </c>
      <c r="C25" s="24" t="str">
        <f>VLOOKUP(B25,'[1]LISTADO ATM'!$A$2:$B$922,2,0)</f>
        <v xml:space="preserve">ATM Oficina Bella Vista Mall II </v>
      </c>
      <c r="D25" s="31" t="s">
        <v>62</v>
      </c>
      <c r="E25" s="32">
        <v>3336043085</v>
      </c>
    </row>
    <row r="26" spans="1:5" s="20" customFormat="1" ht="21" customHeight="1" x14ac:dyDescent="0.25">
      <c r="A26" s="24" t="str">
        <f>VLOOKUP(B26,'[1]LISTADO ATM'!$A$2:$C$922,3,0)</f>
        <v>NORTE</v>
      </c>
      <c r="B26" s="23">
        <v>431</v>
      </c>
      <c r="C26" s="24" t="str">
        <f>VLOOKUP(B26,'[1]LISTADO ATM'!$A$2:$B$922,2,0)</f>
        <v xml:space="preserve">ATM Autoservicio Sol (Santiago) </v>
      </c>
      <c r="D26" s="31" t="s">
        <v>62</v>
      </c>
      <c r="E26" s="32">
        <v>3336043337</v>
      </c>
    </row>
    <row r="27" spans="1:5" s="20" customFormat="1" ht="21" customHeight="1" x14ac:dyDescent="0.25">
      <c r="A27" s="24" t="str">
        <f>VLOOKUP(B27,'[1]LISTADO ATM'!$A$2:$C$922,3,0)</f>
        <v>NORTE</v>
      </c>
      <c r="B27" s="23">
        <v>171</v>
      </c>
      <c r="C27" s="24" t="str">
        <f>VLOOKUP(B27,'[1]LISTADO ATM'!$A$2:$B$922,2,0)</f>
        <v xml:space="preserve">ATM Oficina Moca </v>
      </c>
      <c r="D27" s="31" t="s">
        <v>62</v>
      </c>
      <c r="E27" s="32">
        <v>3336043340</v>
      </c>
    </row>
    <row r="28" spans="1:5" s="20" customFormat="1" ht="21" customHeight="1" x14ac:dyDescent="0.25">
      <c r="A28" s="24" t="str">
        <f>VLOOKUP(B28,'[1]LISTADO ATM'!$A$2:$C$922,3,0)</f>
        <v>NORTE</v>
      </c>
      <c r="B28" s="23">
        <v>716</v>
      </c>
      <c r="C28" s="24" t="str">
        <f>VLOOKUP(B28,'[1]LISTADO ATM'!$A$2:$B$922,2,0)</f>
        <v xml:space="preserve">ATM Oficina Zona Franca (Santiago) </v>
      </c>
      <c r="D28" s="31" t="s">
        <v>62</v>
      </c>
      <c r="E28" s="32">
        <v>3336043344</v>
      </c>
    </row>
    <row r="29" spans="1:5" s="20" customFormat="1" ht="21" customHeight="1" x14ac:dyDescent="0.25">
      <c r="A29" s="24" t="str">
        <f>VLOOKUP(B29,'[1]LISTADO ATM'!$A$2:$C$922,3,0)</f>
        <v>DISTRITO NACIONAL</v>
      </c>
      <c r="B29" s="23">
        <v>697</v>
      </c>
      <c r="C29" s="24" t="str">
        <f>VLOOKUP(B29,'[1]LISTADO ATM'!$A$2:$B$922,2,0)</f>
        <v>ATM Hipermercado Olé Ciudad Juan Bosch</v>
      </c>
      <c r="D29" s="31" t="s">
        <v>62</v>
      </c>
      <c r="E29" s="32">
        <v>3336043869</v>
      </c>
    </row>
    <row r="30" spans="1:5" s="20" customFormat="1" ht="21" customHeight="1" x14ac:dyDescent="0.25">
      <c r="A30" s="24" t="str">
        <f>VLOOKUP(B30,'[1]LISTADO ATM'!$A$2:$C$922,3,0)</f>
        <v>DISTRITO NACIONAL</v>
      </c>
      <c r="B30" s="23">
        <v>408</v>
      </c>
      <c r="C30" s="24" t="str">
        <f>VLOOKUP(B30,'[1]LISTADO ATM'!$A$2:$B$922,2,0)</f>
        <v xml:space="preserve">ATM Autobanco Las Palmas de Herrera </v>
      </c>
      <c r="D30" s="31" t="s">
        <v>62</v>
      </c>
      <c r="E30" s="32">
        <v>3336043395</v>
      </c>
    </row>
    <row r="31" spans="1:5" s="20" customFormat="1" ht="21" customHeight="1" x14ac:dyDescent="0.25">
      <c r="A31" s="24" t="str">
        <f>VLOOKUP(B31,'[1]LISTADO ATM'!$A$2:$C$922,3,0)</f>
        <v>DISTRITO NACIONAL</v>
      </c>
      <c r="B31" s="23">
        <v>815</v>
      </c>
      <c r="C31" s="24" t="str">
        <f>VLOOKUP(B31,'[1]LISTADO ATM'!$A$2:$B$922,2,0)</f>
        <v xml:space="preserve">ATM Oficina Atalaya del Mar </v>
      </c>
      <c r="D31" s="31" t="s">
        <v>62</v>
      </c>
      <c r="E31" s="32">
        <v>3336043327</v>
      </c>
    </row>
    <row r="32" spans="1:5" s="20" customFormat="1" ht="21" customHeight="1" x14ac:dyDescent="0.25">
      <c r="A32" s="24" t="str">
        <f>VLOOKUP(B32,'[1]LISTADO ATM'!$A$2:$C$922,3,0)</f>
        <v>SUR</v>
      </c>
      <c r="B32" s="23">
        <v>780</v>
      </c>
      <c r="C32" s="24" t="str">
        <f>VLOOKUP(B32,'[1]LISTADO ATM'!$A$2:$B$922,2,0)</f>
        <v xml:space="preserve">ATM Oficina Barahona I </v>
      </c>
      <c r="D32" s="31" t="s">
        <v>62</v>
      </c>
      <c r="E32" s="32">
        <v>3336043331</v>
      </c>
    </row>
    <row r="33" spans="1:5" s="20" customFormat="1" ht="21" customHeight="1" x14ac:dyDescent="0.25">
      <c r="A33" s="24" t="str">
        <f>VLOOKUP(B33,'[1]LISTADO ATM'!$A$2:$C$922,3,0)</f>
        <v>NORTE</v>
      </c>
      <c r="B33" s="23">
        <v>151</v>
      </c>
      <c r="C33" s="24" t="str">
        <f>VLOOKUP(B33,'[1]LISTADO ATM'!$A$2:$B$922,2,0)</f>
        <v xml:space="preserve">ATM Oficina Nagua </v>
      </c>
      <c r="D33" s="31" t="s">
        <v>62</v>
      </c>
      <c r="E33" s="32">
        <v>3336043400</v>
      </c>
    </row>
    <row r="34" spans="1:5" s="20" customFormat="1" ht="21" customHeight="1" x14ac:dyDescent="0.25">
      <c r="A34" s="24" t="str">
        <f>VLOOKUP(B34,'[1]LISTADO ATM'!$A$2:$C$922,3,0)</f>
        <v>NORTE</v>
      </c>
      <c r="B34" s="23">
        <v>292</v>
      </c>
      <c r="C34" s="24" t="str">
        <f>VLOOKUP(B34,'[1]LISTADO ATM'!$A$2:$B$922,2,0)</f>
        <v xml:space="preserve">ATM UNP Castañuelas (Montecristi) </v>
      </c>
      <c r="D34" s="31" t="s">
        <v>62</v>
      </c>
      <c r="E34" s="32">
        <v>3336043389</v>
      </c>
    </row>
    <row r="35" spans="1:5" s="20" customFormat="1" ht="21" customHeight="1" x14ac:dyDescent="0.25">
      <c r="A35" s="24" t="str">
        <f>VLOOKUP(B35,'[1]LISTADO ATM'!$A$2:$C$922,3,0)</f>
        <v>ESTE</v>
      </c>
      <c r="B35" s="23">
        <v>912</v>
      </c>
      <c r="C35" s="24" t="str">
        <f>VLOOKUP(B35,'[1]LISTADO ATM'!$A$2:$B$922,2,0)</f>
        <v xml:space="preserve">ATM Oficina San Pedro II </v>
      </c>
      <c r="D35" s="31" t="s">
        <v>62</v>
      </c>
      <c r="E35" s="32">
        <v>3336043390</v>
      </c>
    </row>
    <row r="36" spans="1:5" s="20" customFormat="1" ht="21" customHeight="1" x14ac:dyDescent="0.25">
      <c r="A36" s="24" t="str">
        <f>VLOOKUP(B36,'[1]LISTADO ATM'!$A$2:$C$922,3,0)</f>
        <v>NORTE</v>
      </c>
      <c r="B36" s="23">
        <v>256</v>
      </c>
      <c r="C36" s="24" t="str">
        <f>VLOOKUP(B36,'[1]LISTADO ATM'!$A$2:$B$922,2,0)</f>
        <v xml:space="preserve">ATM Oficina Licey Al Medio </v>
      </c>
      <c r="D36" s="31" t="s">
        <v>62</v>
      </c>
      <c r="E36" s="32">
        <v>3336043319</v>
      </c>
    </row>
    <row r="37" spans="1:5" s="20" customFormat="1" ht="21" customHeight="1" x14ac:dyDescent="0.25">
      <c r="A37" s="24" t="str">
        <f>VLOOKUP(B37,'[1]LISTADO ATM'!$A$2:$C$922,3,0)</f>
        <v>SUR</v>
      </c>
      <c r="B37" s="23">
        <v>783</v>
      </c>
      <c r="C37" s="24" t="str">
        <f>VLOOKUP(B37,'[1]LISTADO ATM'!$A$2:$B$922,2,0)</f>
        <v xml:space="preserve">ATM Autobanco Alfa y Omega (Barahona) </v>
      </c>
      <c r="D37" s="31" t="s">
        <v>62</v>
      </c>
      <c r="E37" s="32">
        <v>3336043321</v>
      </c>
    </row>
    <row r="38" spans="1:5" s="20" customFormat="1" ht="21" customHeight="1" x14ac:dyDescent="0.25">
      <c r="A38" s="24" t="str">
        <f>VLOOKUP(B38,'[1]LISTADO ATM'!$A$2:$C$922,3,0)</f>
        <v>NORTE</v>
      </c>
      <c r="B38" s="23">
        <v>93</v>
      </c>
      <c r="C38" s="24" t="str">
        <f>VLOOKUP(B38,'[1]LISTADO ATM'!$A$2:$B$922,2,0)</f>
        <v xml:space="preserve">ATM Oficina Cotuí </v>
      </c>
      <c r="D38" s="31" t="s">
        <v>62</v>
      </c>
      <c r="E38" s="32">
        <v>3336043392</v>
      </c>
    </row>
    <row r="39" spans="1:5" s="20" customFormat="1" ht="21" customHeight="1" x14ac:dyDescent="0.25">
      <c r="A39" s="24" t="str">
        <f>VLOOKUP(B39,'[1]LISTADO ATM'!$A$2:$C$922,3,0)</f>
        <v>NORTE</v>
      </c>
      <c r="B39" s="23">
        <v>941</v>
      </c>
      <c r="C39" s="24" t="str">
        <f>VLOOKUP(B39,'[1]LISTADO ATM'!$A$2:$B$922,2,0)</f>
        <v xml:space="preserve">ATM Estación Next (Puerto Plata) </v>
      </c>
      <c r="D39" s="31" t="s">
        <v>62</v>
      </c>
      <c r="E39" s="32" t="s">
        <v>37</v>
      </c>
    </row>
    <row r="40" spans="1:5" s="20" customFormat="1" ht="21" customHeight="1" x14ac:dyDescent="0.25">
      <c r="A40" s="24" t="str">
        <f>VLOOKUP(B40,'[1]LISTADO ATM'!$A$2:$C$922,3,0)</f>
        <v>ESTE</v>
      </c>
      <c r="B40" s="23">
        <v>429</v>
      </c>
      <c r="C40" s="24" t="str">
        <f>VLOOKUP(B40,'[1]LISTADO ATM'!$A$2:$B$922,2,0)</f>
        <v xml:space="preserve">ATM Oficina Jumbo La Romana </v>
      </c>
      <c r="D40" s="31" t="s">
        <v>62</v>
      </c>
      <c r="E40" s="27">
        <v>3336038130</v>
      </c>
    </row>
    <row r="41" spans="1:5" s="20" customFormat="1" ht="21" customHeight="1" x14ac:dyDescent="0.25">
      <c r="A41" s="24" t="str">
        <f>VLOOKUP(B41,'[1]LISTADO ATM'!$A$2:$C$922,3,0)</f>
        <v>ESTE</v>
      </c>
      <c r="B41" s="23">
        <v>843</v>
      </c>
      <c r="C41" s="24" t="str">
        <f>VLOOKUP(B41,'[1]LISTADO ATM'!$A$2:$B$922,2,0)</f>
        <v xml:space="preserve">ATM Oficina Romana Centro </v>
      </c>
      <c r="D41" s="31" t="s">
        <v>62</v>
      </c>
      <c r="E41" s="27">
        <v>3336043220</v>
      </c>
    </row>
    <row r="42" spans="1:5" s="20" customFormat="1" ht="21" customHeight="1" x14ac:dyDescent="0.25">
      <c r="A42" s="24" t="str">
        <f>VLOOKUP(B42,'[1]LISTADO ATM'!$A$2:$C$922,3,0)</f>
        <v>ESTE</v>
      </c>
      <c r="B42" s="23">
        <v>294</v>
      </c>
      <c r="C42" s="24" t="str">
        <f>VLOOKUP(B42,'[1]LISTADO ATM'!$A$2:$B$922,2,0)</f>
        <v xml:space="preserve">ATM Plaza Zaglul San Pedro II </v>
      </c>
      <c r="D42" s="31" t="s">
        <v>62</v>
      </c>
      <c r="E42" s="27">
        <v>3336043227</v>
      </c>
    </row>
    <row r="43" spans="1:5" s="20" customFormat="1" ht="21" customHeight="1" x14ac:dyDescent="0.25">
      <c r="A43" s="24" t="str">
        <f>VLOOKUP(B43,'[1]LISTADO ATM'!$A$2:$C$922,3,0)</f>
        <v>DISTRITO NACIONAL</v>
      </c>
      <c r="B43" s="23">
        <v>721</v>
      </c>
      <c r="C43" s="24" t="str">
        <f>VLOOKUP(B43,'[1]LISTADO ATM'!$A$2:$B$922,2,0)</f>
        <v xml:space="preserve">ATM Oficina Charles de Gaulle II </v>
      </c>
      <c r="D43" s="31" t="s">
        <v>62</v>
      </c>
      <c r="E43" s="27" t="s">
        <v>25</v>
      </c>
    </row>
    <row r="44" spans="1:5" s="20" customFormat="1" ht="21" customHeight="1" x14ac:dyDescent="0.25">
      <c r="A44" s="24" t="str">
        <f>VLOOKUP(B44,'[1]LISTADO ATM'!$A$2:$C$922,3,0)</f>
        <v>SUR</v>
      </c>
      <c r="B44" s="23">
        <v>249</v>
      </c>
      <c r="C44" s="24" t="str">
        <f>VLOOKUP(B44,'[1]LISTADO ATM'!$A$2:$B$922,2,0)</f>
        <v xml:space="preserve">ATM Banco Agrícola Neiba </v>
      </c>
      <c r="D44" s="31" t="s">
        <v>62</v>
      </c>
      <c r="E44" s="27" t="s">
        <v>26</v>
      </c>
    </row>
    <row r="45" spans="1:5" s="20" customFormat="1" ht="21" customHeight="1" x14ac:dyDescent="0.25">
      <c r="A45" s="24" t="str">
        <f>VLOOKUP(B45,'[1]LISTADO ATM'!$A$2:$C$922,3,0)</f>
        <v>ESTE</v>
      </c>
      <c r="B45" s="23">
        <v>609</v>
      </c>
      <c r="C45" s="24" t="str">
        <f>VLOOKUP(B45,'[1]LISTADO ATM'!$A$2:$B$922,2,0)</f>
        <v xml:space="preserve">ATM S/M Jumbo (San Pedro) </v>
      </c>
      <c r="D45" s="31" t="s">
        <v>62</v>
      </c>
      <c r="E45" s="27" t="s">
        <v>27</v>
      </c>
    </row>
    <row r="46" spans="1:5" s="20" customFormat="1" ht="21" customHeight="1" x14ac:dyDescent="0.25">
      <c r="A46" s="24" t="str">
        <f>VLOOKUP(B46,'[1]LISTADO ATM'!$A$2:$C$922,3,0)</f>
        <v>DISTRITO NACIONAL</v>
      </c>
      <c r="B46" s="23">
        <v>911</v>
      </c>
      <c r="C46" s="24" t="str">
        <f>VLOOKUP(B46,'[1]LISTADO ATM'!$A$2:$B$922,2,0)</f>
        <v xml:space="preserve">ATM Oficina Venezuela II </v>
      </c>
      <c r="D46" s="31" t="s">
        <v>62</v>
      </c>
      <c r="E46" s="27" t="s">
        <v>29</v>
      </c>
    </row>
    <row r="47" spans="1:5" s="20" customFormat="1" ht="21" customHeight="1" x14ac:dyDescent="0.25">
      <c r="A47" s="24" t="str">
        <f>VLOOKUP(B47,'[1]LISTADO ATM'!$A$2:$C$922,3,0)</f>
        <v>ESTE</v>
      </c>
      <c r="B47" s="23">
        <v>963</v>
      </c>
      <c r="C47" s="24" t="str">
        <f>VLOOKUP(B47,'[1]LISTADO ATM'!$A$2:$B$922,2,0)</f>
        <v xml:space="preserve">ATM Multiplaza La Romana </v>
      </c>
      <c r="D47" s="31" t="s">
        <v>62</v>
      </c>
      <c r="E47" s="32">
        <v>3336043426</v>
      </c>
    </row>
    <row r="48" spans="1:5" s="20" customFormat="1" ht="21" customHeight="1" x14ac:dyDescent="0.25">
      <c r="A48" s="24" t="str">
        <f>VLOOKUP(B48,'[1]LISTADO ATM'!$A$2:$C$922,3,0)</f>
        <v>DISTRITO NACIONAL</v>
      </c>
      <c r="B48" s="23">
        <v>24</v>
      </c>
      <c r="C48" s="24" t="str">
        <f>VLOOKUP(B48,'[1]LISTADO ATM'!$A$2:$B$922,2,0)</f>
        <v xml:space="preserve">ATM Oficina Eusebio Manzueta </v>
      </c>
      <c r="D48" s="31" t="s">
        <v>62</v>
      </c>
      <c r="E48" s="32" t="s">
        <v>34</v>
      </c>
    </row>
    <row r="49" spans="1:5" s="20" customFormat="1" ht="21" customHeight="1" x14ac:dyDescent="0.25">
      <c r="A49" s="33" t="str">
        <f>VLOOKUP(B49,'[1]LISTADO ATM'!$A$2:$C$922,3,0)</f>
        <v>DISTRITO NACIONAL</v>
      </c>
      <c r="B49" s="23">
        <v>949</v>
      </c>
      <c r="C49" s="24" t="str">
        <f>VLOOKUP(B49,'[1]LISTADO ATM'!$A$2:$B$922,2,0)</f>
        <v xml:space="preserve">ATM S/M Bravo San Isidro Coral Mall </v>
      </c>
      <c r="D49" s="31" t="s">
        <v>62</v>
      </c>
      <c r="E49" s="23" t="s">
        <v>53</v>
      </c>
    </row>
    <row r="50" spans="1:5" s="20" customFormat="1" ht="21" customHeight="1" x14ac:dyDescent="0.25">
      <c r="A50" s="33" t="str">
        <f>VLOOKUP(B50,'[1]LISTADO ATM'!$A$2:$C$922,3,0)</f>
        <v>DISTRITO NACIONAL</v>
      </c>
      <c r="B50" s="23">
        <v>971</v>
      </c>
      <c r="C50" s="24" t="str">
        <f>VLOOKUP(B50,'[1]LISTADO ATM'!$A$2:$B$922,2,0)</f>
        <v xml:space="preserve">ATM Club Banreservas I </v>
      </c>
      <c r="D50" s="31" t="s">
        <v>62</v>
      </c>
      <c r="E50" s="23" t="s">
        <v>54</v>
      </c>
    </row>
    <row r="51" spans="1:5" s="20" customFormat="1" ht="21" customHeight="1" x14ac:dyDescent="0.25">
      <c r="A51" s="33" t="str">
        <f>VLOOKUP(B51,'[1]LISTADO ATM'!$A$2:$C$922,3,0)</f>
        <v>NORTE</v>
      </c>
      <c r="B51" s="23">
        <v>432</v>
      </c>
      <c r="C51" s="24" t="str">
        <f>VLOOKUP(B51,'[1]LISTADO ATM'!$A$2:$B$922,2,0)</f>
        <v xml:space="preserve">ATM Oficina Puerto Plata II </v>
      </c>
      <c r="D51" s="31" t="s">
        <v>62</v>
      </c>
      <c r="E51" s="23">
        <v>3336043673</v>
      </c>
    </row>
    <row r="52" spans="1:5" s="20" customFormat="1" ht="21" customHeight="1" x14ac:dyDescent="0.25">
      <c r="A52" s="33" t="str">
        <f>VLOOKUP(B52,'[1]LISTADO ATM'!$A$2:$C$922,3,0)</f>
        <v>NORTE</v>
      </c>
      <c r="B52" s="23">
        <v>689</v>
      </c>
      <c r="C52" s="24" t="str">
        <f>VLOOKUP(B52,'[1]LISTADO ATM'!$A$2:$B$922,2,0)</f>
        <v>ATM Eco Petroleo Villa Gonzalez</v>
      </c>
      <c r="D52" s="31" t="s">
        <v>62</v>
      </c>
      <c r="E52" s="23" t="s">
        <v>55</v>
      </c>
    </row>
    <row r="53" spans="1:5" s="20" customFormat="1" ht="21" customHeight="1" x14ac:dyDescent="0.25">
      <c r="A53" s="33" t="str">
        <f>VLOOKUP(B53,'[1]LISTADO ATM'!$A$2:$C$922,3,0)</f>
        <v>DISTRITO NACIONAL</v>
      </c>
      <c r="B53" s="23">
        <v>589</v>
      </c>
      <c r="C53" s="24" t="str">
        <f>VLOOKUP(B53,'[1]LISTADO ATM'!$A$2:$B$922,2,0)</f>
        <v xml:space="preserve">ATM S/M Bravo San Vicente de Paul </v>
      </c>
      <c r="D53" s="31" t="s">
        <v>62</v>
      </c>
      <c r="E53" s="23" t="s">
        <v>47</v>
      </c>
    </row>
    <row r="54" spans="1:5" s="20" customFormat="1" ht="21" customHeight="1" x14ac:dyDescent="0.25">
      <c r="A54" s="33" t="str">
        <f>VLOOKUP(B54,'[1]LISTADO ATM'!$A$2:$C$922,3,0)</f>
        <v>DISTRITO NACIONAL</v>
      </c>
      <c r="B54" s="23">
        <v>527</v>
      </c>
      <c r="C54" s="24" t="str">
        <f>VLOOKUP(B54,'[1]LISTADO ATM'!$A$2:$B$922,2,0)</f>
        <v>ATM Oficina Zona Oriental II</v>
      </c>
      <c r="D54" s="31" t="s">
        <v>62</v>
      </c>
      <c r="E54" s="23">
        <v>3336043422</v>
      </c>
    </row>
    <row r="55" spans="1:5" s="20" customFormat="1" ht="21" customHeight="1" x14ac:dyDescent="0.25">
      <c r="A55" s="33" t="str">
        <f>VLOOKUP(B55,'[1]LISTADO ATM'!$A$2:$C$922,3,0)</f>
        <v>ESTE</v>
      </c>
      <c r="B55" s="23">
        <v>293</v>
      </c>
      <c r="C55" s="24" t="str">
        <f>VLOOKUP(B55,'[1]LISTADO ATM'!$A$2:$B$922,2,0)</f>
        <v xml:space="preserve">ATM S/M Nueva Visión (San Pedro) </v>
      </c>
      <c r="D55" s="31" t="s">
        <v>62</v>
      </c>
      <c r="E55" s="23" t="s">
        <v>40</v>
      </c>
    </row>
    <row r="56" spans="1:5" s="20" customFormat="1" ht="21" customHeight="1" x14ac:dyDescent="0.25">
      <c r="A56" s="33" t="str">
        <f>VLOOKUP(B56,'[1]LISTADO ATM'!$A$2:$C$922,3,0)</f>
        <v>DISTRITO NACIONAL</v>
      </c>
      <c r="B56" s="23">
        <v>539</v>
      </c>
      <c r="C56" s="24" t="str">
        <f>VLOOKUP(B56,'[1]LISTADO ATM'!$A$2:$B$922,2,0)</f>
        <v>ATM S/M La Cadena Los Proceres</v>
      </c>
      <c r="D56" s="31" t="s">
        <v>62</v>
      </c>
      <c r="E56" s="23" t="s">
        <v>41</v>
      </c>
    </row>
    <row r="57" spans="1:5" s="20" customFormat="1" ht="21" customHeight="1" x14ac:dyDescent="0.25">
      <c r="A57" s="33" t="str">
        <f>VLOOKUP(B57,'[1]LISTADO ATM'!$A$2:$C$922,3,0)</f>
        <v>DISTRITO NACIONAL</v>
      </c>
      <c r="B57" s="23">
        <v>237</v>
      </c>
      <c r="C57" s="24" t="str">
        <f>VLOOKUP(B57,'[1]LISTADO ATM'!$A$2:$B$922,2,0)</f>
        <v xml:space="preserve">ATM UNP Plaza Vásquez </v>
      </c>
      <c r="D57" s="31" t="s">
        <v>62</v>
      </c>
      <c r="E57" s="23">
        <v>3336043416</v>
      </c>
    </row>
    <row r="58" spans="1:5" s="20" customFormat="1" ht="21" customHeight="1" x14ac:dyDescent="0.25">
      <c r="A58" s="33" t="str">
        <f>VLOOKUP(B58,'[1]LISTADO ATM'!$A$2:$C$922,3,0)</f>
        <v>NORTE</v>
      </c>
      <c r="B58" s="23">
        <v>315</v>
      </c>
      <c r="C58" s="24" t="str">
        <f>VLOOKUP(B58,'[1]LISTADO ATM'!$A$2:$B$922,2,0)</f>
        <v xml:space="preserve">ATM Oficina Estrella Sadalá </v>
      </c>
      <c r="D58" s="31" t="s">
        <v>62</v>
      </c>
      <c r="E58" s="23" t="s">
        <v>45</v>
      </c>
    </row>
    <row r="59" spans="1:5" s="20" customFormat="1" ht="21" customHeight="1" x14ac:dyDescent="0.25">
      <c r="A59" s="33" t="str">
        <f>VLOOKUP(B59,'[1]LISTADO ATM'!$A$2:$C$922,3,0)</f>
        <v>NORTE</v>
      </c>
      <c r="B59" s="23">
        <v>910</v>
      </c>
      <c r="C59" s="24" t="str">
        <f>VLOOKUP(B59,'[1]LISTADO ATM'!$A$2:$B$922,2,0)</f>
        <v xml:space="preserve">ATM Oficina El Sol II (Santiago) </v>
      </c>
      <c r="D59" s="31" t="s">
        <v>62</v>
      </c>
      <c r="E59" s="23" t="s">
        <v>48</v>
      </c>
    </row>
    <row r="60" spans="1:5" s="20" customFormat="1" ht="21" customHeight="1" x14ac:dyDescent="0.25">
      <c r="A60" s="33" t="str">
        <f>VLOOKUP(B60,'[1]LISTADO ATM'!$A$2:$C$922,3,0)</f>
        <v>DISTRITO NACIONAL</v>
      </c>
      <c r="B60" s="23">
        <v>560</v>
      </c>
      <c r="C60" s="24" t="str">
        <f>VLOOKUP(B60,'[1]LISTADO ATM'!$A$2:$B$922,2,0)</f>
        <v xml:space="preserve">ATM Junta Central Electoral </v>
      </c>
      <c r="D60" s="31" t="s">
        <v>62</v>
      </c>
      <c r="E60" s="23" t="s">
        <v>43</v>
      </c>
    </row>
    <row r="61" spans="1:5" s="20" customFormat="1" ht="21" customHeight="1" x14ac:dyDescent="0.25">
      <c r="A61" s="24" t="str">
        <f>VLOOKUP(B61,'[1]LISTADO ATM'!$A$2:$C$922,3,0)</f>
        <v>DISTRITO NACIONAL</v>
      </c>
      <c r="B61" s="23">
        <v>160</v>
      </c>
      <c r="C61" s="24" t="str">
        <f>VLOOKUP(B61,'[1]LISTADO ATM'!$A$2:$B$922,2,0)</f>
        <v xml:space="preserve">ATM Oficina Herrera </v>
      </c>
      <c r="D61" s="31" t="s">
        <v>62</v>
      </c>
      <c r="E61" s="23">
        <v>3336043352</v>
      </c>
    </row>
    <row r="62" spans="1:5" s="20" customFormat="1" ht="21" customHeight="1" x14ac:dyDescent="0.25">
      <c r="A62" s="33" t="str">
        <f>VLOOKUP(B62,'[1]LISTADO ATM'!$A$2:$C$922,3,0)</f>
        <v>NORTE</v>
      </c>
      <c r="B62" s="23">
        <v>882</v>
      </c>
      <c r="C62" s="24" t="str">
        <f>VLOOKUP(B62,'[1]LISTADO ATM'!$A$2:$B$922,2,0)</f>
        <v xml:space="preserve">ATM Oficina Moca II </v>
      </c>
      <c r="D62" s="31" t="s">
        <v>62</v>
      </c>
      <c r="E62" s="23">
        <v>3336043356</v>
      </c>
    </row>
    <row r="63" spans="1:5" s="20" customFormat="1" ht="21" customHeight="1" x14ac:dyDescent="0.25">
      <c r="A63" s="24" t="str">
        <f>VLOOKUP(B63,'[1]LISTADO ATM'!$A$2:$C$922,3,0)</f>
        <v>DISTRITO NACIONAL</v>
      </c>
      <c r="B63" s="23">
        <v>810</v>
      </c>
      <c r="C63" s="24" t="str">
        <f>VLOOKUP(B63,'[1]LISTADO ATM'!$A$2:$B$922,2,0)</f>
        <v xml:space="preserve">ATM UNP Multicentro La Sirena José Contreras </v>
      </c>
      <c r="D63" s="31" t="s">
        <v>62</v>
      </c>
      <c r="E63" s="23" t="s">
        <v>28</v>
      </c>
    </row>
    <row r="64" spans="1:5" s="20" customFormat="1" ht="21" customHeight="1" x14ac:dyDescent="0.25">
      <c r="A64" s="24" t="str">
        <f>VLOOKUP(B64,'[1]LISTADO ATM'!$A$2:$C$922,3,0)</f>
        <v>DISTRITO NACIONAL</v>
      </c>
      <c r="B64" s="23">
        <v>676</v>
      </c>
      <c r="C64" s="24" t="str">
        <f>VLOOKUP(B64,'[1]LISTADO ATM'!$A$2:$B$922,2,0)</f>
        <v>ATM S/M Bravo Colina Del Oeste</v>
      </c>
      <c r="D64" s="31" t="s">
        <v>62</v>
      </c>
      <c r="E64" s="23" t="s">
        <v>30</v>
      </c>
    </row>
    <row r="65" spans="1:5" s="20" customFormat="1" ht="21" customHeight="1" x14ac:dyDescent="0.25">
      <c r="A65" s="33" t="str">
        <f>VLOOKUP(B65,'[1]LISTADO ATM'!$A$2:$C$922,3,0)</f>
        <v>DISTRITO NACIONAL</v>
      </c>
      <c r="B65" s="23">
        <v>39</v>
      </c>
      <c r="C65" s="24" t="str">
        <f>VLOOKUP(B65,'[1]LISTADO ATM'!$A$2:$B$922,2,0)</f>
        <v xml:space="preserve">ATM Oficina Ovando </v>
      </c>
      <c r="D65" s="31" t="s">
        <v>62</v>
      </c>
      <c r="E65" s="23" t="s">
        <v>50</v>
      </c>
    </row>
    <row r="66" spans="1:5" s="20" customFormat="1" ht="21" customHeight="1" x14ac:dyDescent="0.25">
      <c r="A66" s="24" t="str">
        <f>VLOOKUP(B66,'[1]LISTADO ATM'!$A$2:$C$922,3,0)</f>
        <v>ESTE</v>
      </c>
      <c r="B66" s="23">
        <v>842</v>
      </c>
      <c r="C66" s="24" t="str">
        <f>VLOOKUP(B66,'[1]LISTADO ATM'!$A$2:$B$922,2,0)</f>
        <v xml:space="preserve">ATM Plaza Orense II (La Romana) </v>
      </c>
      <c r="D66" s="31" t="s">
        <v>62</v>
      </c>
      <c r="E66" s="23">
        <v>3336043325</v>
      </c>
    </row>
    <row r="67" spans="1:5" s="20" customFormat="1" ht="21" customHeight="1" x14ac:dyDescent="0.25">
      <c r="A67" s="33" t="str">
        <f>VLOOKUP(B67,'[1]LISTADO ATM'!$A$2:$C$922,3,0)</f>
        <v>SUR</v>
      </c>
      <c r="B67" s="23">
        <v>766</v>
      </c>
      <c r="C67" s="24" t="str">
        <f>VLOOKUP(B67,'[1]LISTADO ATM'!$A$2:$B$922,2,0)</f>
        <v xml:space="preserve">ATM Oficina Azua II </v>
      </c>
      <c r="D67" s="31" t="s">
        <v>62</v>
      </c>
      <c r="E67" s="23">
        <v>3336043397</v>
      </c>
    </row>
    <row r="68" spans="1:5" s="20" customFormat="1" ht="21" customHeight="1" x14ac:dyDescent="0.25">
      <c r="A68" s="33" t="str">
        <f>VLOOKUP(B68,'[1]LISTADO ATM'!$A$2:$C$922,3,0)</f>
        <v>SUR</v>
      </c>
      <c r="B68" s="23">
        <v>311</v>
      </c>
      <c r="C68" s="24" t="str">
        <f>VLOOKUP(B68,'[1]LISTADO ATM'!$A$2:$B$922,2,0)</f>
        <v>ATM Plaza Eroski</v>
      </c>
      <c r="D68" s="31" t="s">
        <v>62</v>
      </c>
      <c r="E68" s="23" t="s">
        <v>57</v>
      </c>
    </row>
    <row r="69" spans="1:5" s="20" customFormat="1" ht="21" customHeight="1" x14ac:dyDescent="0.25">
      <c r="A69" s="33" t="str">
        <f>VLOOKUP(B69,'[1]LISTADO ATM'!$A$2:$C$922,3,0)</f>
        <v>DISTRITO NACIONAL</v>
      </c>
      <c r="B69" s="23">
        <v>548</v>
      </c>
      <c r="C69" s="24" t="str">
        <f>VLOOKUP(B69,'[1]LISTADO ATM'!$A$2:$B$922,2,0)</f>
        <v xml:space="preserve">ATM AMET </v>
      </c>
      <c r="D69" s="31" t="s">
        <v>62</v>
      </c>
      <c r="E69" s="23" t="s">
        <v>56</v>
      </c>
    </row>
    <row r="70" spans="1:5" s="20" customFormat="1" ht="21" customHeight="1" x14ac:dyDescent="0.25">
      <c r="A70" s="24" t="str">
        <f>VLOOKUP(B70,'[1]LISTADO ATM'!$A$2:$C$922,3,0)</f>
        <v>DISTRITO NACIONAL</v>
      </c>
      <c r="B70" s="23">
        <v>572</v>
      </c>
      <c r="C70" s="24" t="str">
        <f>VLOOKUP(B70,'[1]LISTADO ATM'!$A$2:$B$922,2,0)</f>
        <v xml:space="preserve">ATM Olé Ovando </v>
      </c>
      <c r="D70" s="31" t="s">
        <v>62</v>
      </c>
      <c r="E70" s="32">
        <v>3336044367</v>
      </c>
    </row>
    <row r="71" spans="1:5" s="20" customFormat="1" ht="21" customHeight="1" x14ac:dyDescent="0.25">
      <c r="A71" s="24" t="str">
        <f>VLOOKUP(B71,'[1]LISTADO ATM'!$A$2:$C$922,3,0)</f>
        <v>NORTE</v>
      </c>
      <c r="B71" s="23">
        <v>594</v>
      </c>
      <c r="C71" s="24" t="str">
        <f>VLOOKUP(B71,'[1]LISTADO ATM'!$A$2:$B$922,2,0)</f>
        <v xml:space="preserve">ATM Plaza Venezuela II (Santiago) </v>
      </c>
      <c r="D71" s="31" t="s">
        <v>62</v>
      </c>
      <c r="E71" s="32">
        <v>3336044177</v>
      </c>
    </row>
    <row r="72" spans="1:5" s="20" customFormat="1" ht="21" customHeight="1" x14ac:dyDescent="0.25">
      <c r="A72" s="24" t="str">
        <f>VLOOKUP(B72,'[1]LISTADO ATM'!$A$2:$C$922,3,0)</f>
        <v>ESTE</v>
      </c>
      <c r="B72" s="23">
        <v>158</v>
      </c>
      <c r="C72" s="24" t="str">
        <f>VLOOKUP(B72,'[1]LISTADO ATM'!$A$2:$B$922,2,0)</f>
        <v xml:space="preserve">ATM Oficina Romana Norte </v>
      </c>
      <c r="D72" s="31" t="s">
        <v>62</v>
      </c>
      <c r="E72" s="32">
        <v>3336044329</v>
      </c>
    </row>
    <row r="73" spans="1:5" s="20" customFormat="1" ht="21" customHeight="1" x14ac:dyDescent="0.25">
      <c r="A73" s="24" t="str">
        <f>VLOOKUP(B73,'[1]LISTADO ATM'!$A$2:$C$922,3,0)</f>
        <v>ESTE</v>
      </c>
      <c r="B73" s="23">
        <v>268</v>
      </c>
      <c r="C73" s="24" t="str">
        <f>VLOOKUP(B73,'[1]LISTADO ATM'!$A$2:$B$922,2,0)</f>
        <v xml:space="preserve">ATM Autobanco La Altagracia (Higuey) </v>
      </c>
      <c r="D73" s="31" t="s">
        <v>62</v>
      </c>
      <c r="E73" s="32">
        <v>3336044336</v>
      </c>
    </row>
    <row r="74" spans="1:5" s="20" customFormat="1" ht="21" customHeight="1" x14ac:dyDescent="0.25">
      <c r="A74" s="24" t="str">
        <f>VLOOKUP(B74,'[1]LISTADO ATM'!$A$2:$C$922,3,0)</f>
        <v>NORTE</v>
      </c>
      <c r="B74" s="23">
        <v>304</v>
      </c>
      <c r="C74" s="24" t="str">
        <f>VLOOKUP(B74,'[1]LISTADO ATM'!$A$2:$B$922,2,0)</f>
        <v xml:space="preserve">ATM Multicentro La Sirena Estrella Sadhala </v>
      </c>
      <c r="D74" s="31" t="s">
        <v>62</v>
      </c>
      <c r="E74" s="32">
        <v>3336044347</v>
      </c>
    </row>
    <row r="75" spans="1:5" s="20" customFormat="1" ht="21" customHeight="1" x14ac:dyDescent="0.25">
      <c r="A75" s="24" t="str">
        <f>VLOOKUP(B75,'[1]LISTADO ATM'!$A$2:$C$922,3,0)</f>
        <v>DISTRITO NACIONAL</v>
      </c>
      <c r="B75" s="23">
        <v>486</v>
      </c>
      <c r="C75" s="24" t="str">
        <f>VLOOKUP(B75,'[1]LISTADO ATM'!$A$2:$B$922,2,0)</f>
        <v xml:space="preserve">ATM Olé La Caleta </v>
      </c>
      <c r="D75" s="31" t="s">
        <v>62</v>
      </c>
      <c r="E75" s="32">
        <v>3336043861</v>
      </c>
    </row>
    <row r="76" spans="1:5" s="20" customFormat="1" ht="21" customHeight="1" x14ac:dyDescent="0.25">
      <c r="A76" s="24" t="str">
        <f>VLOOKUP(B76,'[1]LISTADO ATM'!$A$2:$C$922,3,0)</f>
        <v>DISTRITO NACIONAL</v>
      </c>
      <c r="B76" s="23">
        <v>162</v>
      </c>
      <c r="C76" s="24" t="str">
        <f>VLOOKUP(B76,'[1]LISTADO ATM'!$A$2:$B$922,2,0)</f>
        <v xml:space="preserve">ATM Oficina Tiradentes I </v>
      </c>
      <c r="D76" s="31" t="s">
        <v>62</v>
      </c>
      <c r="E76" s="32">
        <v>3336044350</v>
      </c>
    </row>
    <row r="77" spans="1:5" s="20" customFormat="1" ht="21" customHeight="1" x14ac:dyDescent="0.25">
      <c r="A77" s="24" t="str">
        <f>VLOOKUP(B77,'[1]LISTADO ATM'!$A$2:$C$922,3,0)</f>
        <v>NORTE</v>
      </c>
      <c r="B77" s="23">
        <v>741</v>
      </c>
      <c r="C77" s="24" t="str">
        <f>VLOOKUP(B77,'[1]LISTADO ATM'!$A$2:$B$922,2,0)</f>
        <v>ATM CURNE UASD San Francisco de Macorís</v>
      </c>
      <c r="D77" s="31" t="s">
        <v>62</v>
      </c>
      <c r="E77" s="32" t="s">
        <v>38</v>
      </c>
    </row>
    <row r="78" spans="1:5" s="20" customFormat="1" ht="21" customHeight="1" x14ac:dyDescent="0.25">
      <c r="A78" s="24" t="str">
        <f>VLOOKUP(B78,'[1]LISTADO ATM'!$A$2:$C$922,3,0)</f>
        <v>DISTRITO NACIONAL</v>
      </c>
      <c r="B78" s="23">
        <v>541</v>
      </c>
      <c r="C78" s="24" t="str">
        <f>VLOOKUP(B78,'[1]LISTADO ATM'!$A$2:$B$922,2,0)</f>
        <v xml:space="preserve">ATM Oficina Sambil II </v>
      </c>
      <c r="D78" s="31" t="s">
        <v>62</v>
      </c>
      <c r="E78" s="32" t="s">
        <v>39</v>
      </c>
    </row>
    <row r="79" spans="1:5" s="20" customFormat="1" ht="21" customHeight="1" x14ac:dyDescent="0.25">
      <c r="A79" s="24" t="str">
        <f>VLOOKUP(B79,'[1]LISTADO ATM'!$A$2:$C$922,3,0)</f>
        <v>SUR</v>
      </c>
      <c r="B79" s="23">
        <v>6</v>
      </c>
      <c r="C79" s="24" t="str">
        <f>VLOOKUP(B79,'[1]LISTADO ATM'!$A$2:$B$922,2,0)</f>
        <v xml:space="preserve">ATM Plaza WAO San Juan </v>
      </c>
      <c r="D79" s="31" t="s">
        <v>62</v>
      </c>
      <c r="E79" s="32">
        <v>3336044352</v>
      </c>
    </row>
    <row r="80" spans="1:5" s="20" customFormat="1" ht="21" customHeight="1" x14ac:dyDescent="0.25">
      <c r="A80" s="24" t="str">
        <f>VLOOKUP(B80,'[1]LISTADO ATM'!$A$2:$C$922,3,0)</f>
        <v>NORTE</v>
      </c>
      <c r="B80" s="23">
        <v>40</v>
      </c>
      <c r="C80" s="24" t="str">
        <f>VLOOKUP(B80,'[1]LISTADO ATM'!$A$2:$B$922,2,0)</f>
        <v xml:space="preserve">ATM Oficina El Puñal </v>
      </c>
      <c r="D80" s="31" t="s">
        <v>62</v>
      </c>
      <c r="E80" s="32">
        <v>3336043716</v>
      </c>
    </row>
    <row r="81" spans="1:5" s="20" customFormat="1" ht="21" customHeight="1" x14ac:dyDescent="0.25">
      <c r="A81" s="24" t="str">
        <f>VLOOKUP(B81,'[1]LISTADO ATM'!$A$2:$C$922,3,0)</f>
        <v>NORTE</v>
      </c>
      <c r="B81" s="23">
        <v>712</v>
      </c>
      <c r="C81" s="24" t="str">
        <f>VLOOKUP(B81,'[1]LISTADO ATM'!$A$2:$B$922,2,0)</f>
        <v xml:space="preserve">ATM Oficina Imbert </v>
      </c>
      <c r="D81" s="31" t="s">
        <v>62</v>
      </c>
      <c r="E81" s="32">
        <v>3336043501</v>
      </c>
    </row>
    <row r="82" spans="1:5" s="20" customFormat="1" ht="21" customHeight="1" x14ac:dyDescent="0.25">
      <c r="A82" s="24" t="str">
        <f>VLOOKUP(B82,'[1]LISTADO ATM'!$A$2:$C$922,3,0)</f>
        <v>DISTRITO NACIONAL</v>
      </c>
      <c r="B82" s="23">
        <v>240</v>
      </c>
      <c r="C82" s="24" t="str">
        <f>VLOOKUP(B82,'[1]LISTADO ATM'!$A$2:$B$922,2,0)</f>
        <v xml:space="preserve">ATM Oficina Carrefour I </v>
      </c>
      <c r="D82" s="31" t="s">
        <v>62</v>
      </c>
      <c r="E82" s="32">
        <v>3336043505</v>
      </c>
    </row>
    <row r="83" spans="1:5" s="20" customFormat="1" ht="21" customHeight="1" x14ac:dyDescent="0.25">
      <c r="A83" s="24" t="str">
        <f>VLOOKUP(B83,'[1]LISTADO ATM'!$A$2:$C$922,3,0)</f>
        <v>NORTE</v>
      </c>
      <c r="B83" s="23">
        <v>632</v>
      </c>
      <c r="C83" s="24" t="str">
        <f>VLOOKUP(B83,'[1]LISTADO ATM'!$A$2:$B$922,2,0)</f>
        <v xml:space="preserve">ATM Autobanco Gurabo </v>
      </c>
      <c r="D83" s="31" t="s">
        <v>62</v>
      </c>
      <c r="E83" s="32">
        <v>3336043700</v>
      </c>
    </row>
    <row r="84" spans="1:5" s="20" customFormat="1" ht="21" customHeight="1" x14ac:dyDescent="0.25">
      <c r="A84" s="24" t="str">
        <f>VLOOKUP(B84,'[1]LISTADO ATM'!$A$2:$C$922,3,0)</f>
        <v>DISTRITO NACIONAL</v>
      </c>
      <c r="B84" s="23">
        <v>823</v>
      </c>
      <c r="C84" s="24" t="str">
        <f>VLOOKUP(B84,'[1]LISTADO ATM'!$A$2:$B$922,2,0)</f>
        <v xml:space="preserve">ATM UNP El Carril (Haina) </v>
      </c>
      <c r="D84" s="31" t="s">
        <v>62</v>
      </c>
      <c r="E84" s="32">
        <v>3336043388</v>
      </c>
    </row>
    <row r="85" spans="1:5" s="20" customFormat="1" ht="21" customHeight="1" x14ac:dyDescent="0.25">
      <c r="A85" s="24" t="str">
        <f>VLOOKUP(B85,'[1]LISTADO ATM'!$A$2:$C$922,3,0)</f>
        <v>DISTRITO NACIONAL</v>
      </c>
      <c r="B85" s="23">
        <v>20</v>
      </c>
      <c r="C85" s="24" t="str">
        <f>VLOOKUP(B85,'[1]LISTADO ATM'!$A$2:$B$922,2,0)</f>
        <v>ATM S/M Aprezio Las Palmas</v>
      </c>
      <c r="D85" s="31" t="s">
        <v>62</v>
      </c>
      <c r="E85" s="32">
        <v>3336043393</v>
      </c>
    </row>
    <row r="86" spans="1:5" s="20" customFormat="1" ht="21" customHeight="1" x14ac:dyDescent="0.25">
      <c r="A86" s="24" t="str">
        <f>VLOOKUP(B86,'[1]LISTADO ATM'!$A$2:$C$922,3,0)</f>
        <v>DISTRITO NACIONAL</v>
      </c>
      <c r="B86" s="23">
        <v>967</v>
      </c>
      <c r="C86" s="24" t="str">
        <f>VLOOKUP(B86,'[1]LISTADO ATM'!$A$2:$B$922,2,0)</f>
        <v xml:space="preserve">ATM UNP Hiper Olé Autopista Duarte </v>
      </c>
      <c r="D86" s="31" t="s">
        <v>62</v>
      </c>
      <c r="E86" s="32">
        <v>3336043334</v>
      </c>
    </row>
    <row r="87" spans="1:5" s="20" customFormat="1" ht="21" customHeight="1" x14ac:dyDescent="0.25">
      <c r="A87" s="24" t="str">
        <f>VLOOKUP(B87,'[1]LISTADO ATM'!$A$2:$C$922,3,0)</f>
        <v>NORTE</v>
      </c>
      <c r="B87" s="23">
        <v>720</v>
      </c>
      <c r="C87" s="24" t="str">
        <f>VLOOKUP(B87,'[1]LISTADO ATM'!$A$2:$B$922,2,0)</f>
        <v xml:space="preserve">ATM OMSA (Santiago) </v>
      </c>
      <c r="D87" s="31" t="s">
        <v>62</v>
      </c>
      <c r="E87" s="27">
        <v>3336043195</v>
      </c>
    </row>
    <row r="88" spans="1:5" s="20" customFormat="1" ht="21" customHeight="1" x14ac:dyDescent="0.25">
      <c r="A88" s="24" t="str">
        <f>VLOOKUP(B88,'[1]LISTADO ATM'!$A$2:$C$922,3,0)</f>
        <v>SUR</v>
      </c>
      <c r="B88" s="23">
        <v>84</v>
      </c>
      <c r="C88" s="24" t="str">
        <f>VLOOKUP(B88,'[1]LISTADO ATM'!$A$2:$B$922,2,0)</f>
        <v xml:space="preserve">ATM Oficina Multicentro Sirena San Cristóbal </v>
      </c>
      <c r="D88" s="31" t="s">
        <v>62</v>
      </c>
      <c r="E88" s="27">
        <v>3336043211</v>
      </c>
    </row>
    <row r="89" spans="1:5" s="20" customFormat="1" ht="21" customHeight="1" x14ac:dyDescent="0.25">
      <c r="A89" s="24" t="str">
        <f>VLOOKUP(B89,'[1]LISTADO ATM'!$A$2:$C$922,3,0)</f>
        <v>NORTE</v>
      </c>
      <c r="B89" s="23">
        <v>373</v>
      </c>
      <c r="C89" s="24" t="str">
        <f>VLOOKUP(B89,'[1]LISTADO ATM'!$A$2:$B$922,2,0)</f>
        <v>S/M Tangui Nagua</v>
      </c>
      <c r="D89" s="31" t="s">
        <v>62</v>
      </c>
      <c r="E89" s="32">
        <v>3336043348</v>
      </c>
    </row>
    <row r="90" spans="1:5" s="20" customFormat="1" ht="21" customHeight="1" x14ac:dyDescent="0.25">
      <c r="A90" s="33" t="str">
        <f>VLOOKUP(B90,'[1]LISTADO ATM'!$A$2:$C$922,3,0)</f>
        <v>SUR</v>
      </c>
      <c r="B90" s="23">
        <v>825</v>
      </c>
      <c r="C90" s="24" t="str">
        <f>VLOOKUP(B90,'[1]LISTADO ATM'!$A$2:$B$922,2,0)</f>
        <v xml:space="preserve">ATM Estacion Eco Cibeles (Las Matas de Farfán) </v>
      </c>
      <c r="D90" s="31" t="s">
        <v>62</v>
      </c>
      <c r="E90" s="23" t="s">
        <v>49</v>
      </c>
    </row>
    <row r="91" spans="1:5" s="20" customFormat="1" ht="21" customHeight="1" x14ac:dyDescent="0.25">
      <c r="A91" s="33" t="str">
        <f>VLOOKUP(B91,'[1]LISTADO ATM'!$A$2:$C$922,3,0)</f>
        <v>ESTE</v>
      </c>
      <c r="B91" s="23">
        <v>673</v>
      </c>
      <c r="C91" s="24" t="str">
        <f>VLOOKUP(B91,'[1]LISTADO ATM'!$A$2:$B$922,2,0)</f>
        <v>ATM Clínica Dr. Cruz Jiminián</v>
      </c>
      <c r="D91" s="31" t="s">
        <v>62</v>
      </c>
      <c r="E91" s="23">
        <v>3336043411</v>
      </c>
    </row>
    <row r="92" spans="1:5" s="20" customFormat="1" ht="21" customHeight="1" x14ac:dyDescent="0.25">
      <c r="A92" s="24" t="str">
        <f>VLOOKUP(B92,'[1]LISTADO ATM'!$A$2:$C$922,3,0)</f>
        <v>DISTRITO NACIONAL</v>
      </c>
      <c r="B92" s="23">
        <v>970</v>
      </c>
      <c r="C92" s="24" t="str">
        <f>VLOOKUP(B92,'[1]LISTADO ATM'!$A$2:$B$922,2,0)</f>
        <v xml:space="preserve">ATM S/M Olé Haina </v>
      </c>
      <c r="D92" s="31" t="s">
        <v>62</v>
      </c>
      <c r="E92" s="23">
        <v>3336043202</v>
      </c>
    </row>
    <row r="93" spans="1:5" s="20" customFormat="1" ht="21" customHeight="1" x14ac:dyDescent="0.25">
      <c r="A93" s="33" t="str">
        <f>VLOOKUP(B93,'[1]LISTADO ATM'!$A$2:$C$922,3,0)</f>
        <v>DISTRITO NACIONAL</v>
      </c>
      <c r="B93" s="23">
        <v>566</v>
      </c>
      <c r="C93" s="24" t="str">
        <f>VLOOKUP(B93,'[1]LISTADO ATM'!$A$2:$B$922,2,0)</f>
        <v xml:space="preserve">ATM Hiper Olé Aut. Duarte </v>
      </c>
      <c r="D93" s="31" t="s">
        <v>62</v>
      </c>
      <c r="E93" s="23">
        <v>3336043399</v>
      </c>
    </row>
    <row r="94" spans="1:5" s="20" customFormat="1" ht="21" customHeight="1" x14ac:dyDescent="0.25">
      <c r="A94" s="33" t="str">
        <f>VLOOKUP(B94,'[1]LISTADO ATM'!$A$2:$C$922,3,0)</f>
        <v>NORTE</v>
      </c>
      <c r="B94" s="23">
        <v>380</v>
      </c>
      <c r="C94" s="24" t="str">
        <f>VLOOKUP(B94,'[1]LISTADO ATM'!$A$2:$B$922,2,0)</f>
        <v xml:space="preserve">ATM Oficina Navarrete </v>
      </c>
      <c r="D94" s="31" t="s">
        <v>62</v>
      </c>
      <c r="E94" s="23">
        <v>3336043401</v>
      </c>
    </row>
    <row r="95" spans="1:5" s="20" customFormat="1" ht="21" customHeight="1" x14ac:dyDescent="0.25">
      <c r="A95" s="33" t="str">
        <f>VLOOKUP(B95,'[1]LISTADO ATM'!$A$2:$C$922,3,0)</f>
        <v>NORTE</v>
      </c>
      <c r="B95" s="23">
        <v>754</v>
      </c>
      <c r="C95" s="24" t="str">
        <f>VLOOKUP(B95,'[1]LISTADO ATM'!$A$2:$B$922,2,0)</f>
        <v xml:space="preserve">ATM Autobanco Oficina Licey al Medio </v>
      </c>
      <c r="D95" s="31" t="s">
        <v>62</v>
      </c>
      <c r="E95" s="23" t="s">
        <v>51</v>
      </c>
    </row>
    <row r="96" spans="1:5" s="20" customFormat="1" ht="21" customHeight="1" x14ac:dyDescent="0.25">
      <c r="A96" s="24" t="str">
        <f>VLOOKUP(B96,'[1]LISTADO ATM'!$A$2:$C$922,3,0)</f>
        <v>SUR</v>
      </c>
      <c r="B96" s="23">
        <v>984</v>
      </c>
      <c r="C96" s="24" t="str">
        <f>VLOOKUP(B96,'[1]LISTADO ATM'!$A$2:$B$922,2,0)</f>
        <v xml:space="preserve">ATM Oficina Neiba II </v>
      </c>
      <c r="D96" s="31" t="s">
        <v>62</v>
      </c>
      <c r="E96" s="32">
        <v>3336043815</v>
      </c>
    </row>
    <row r="97" spans="1:5" s="20" customFormat="1" ht="21" customHeight="1" x14ac:dyDescent="0.25">
      <c r="A97" s="24" t="str">
        <f>VLOOKUP(B97,'[1]LISTADO ATM'!$A$2:$C$922,3,0)</f>
        <v>DISTRITO NACIONAL</v>
      </c>
      <c r="B97" s="23">
        <v>152</v>
      </c>
      <c r="C97" s="24" t="str">
        <f>VLOOKUP(B97,'[1]LISTADO ATM'!$A$2:$B$922,2,0)</f>
        <v xml:space="preserve">ATM Kiosco Megacentro II </v>
      </c>
      <c r="D97" s="31" t="s">
        <v>62</v>
      </c>
      <c r="E97" s="32">
        <v>3336044369</v>
      </c>
    </row>
    <row r="98" spans="1:5" s="20" customFormat="1" ht="21" customHeight="1" x14ac:dyDescent="0.25">
      <c r="A98" s="24" t="str">
        <f>VLOOKUP(B98,'[1]LISTADO ATM'!$A$2:$C$922,3,0)</f>
        <v>DISTRITO NACIONAL</v>
      </c>
      <c r="B98" s="23">
        <v>713</v>
      </c>
      <c r="C98" s="24" t="str">
        <f>VLOOKUP(B98,'[1]LISTADO ATM'!$A$2:$B$922,2,0)</f>
        <v xml:space="preserve">ATM Oficina Las Américas </v>
      </c>
      <c r="D98" s="31" t="s">
        <v>62</v>
      </c>
      <c r="E98" s="32" t="s">
        <v>64</v>
      </c>
    </row>
    <row r="99" spans="1:5" s="20" customFormat="1" ht="21" customHeight="1" x14ac:dyDescent="0.25">
      <c r="A99" s="24" t="str">
        <f>VLOOKUP(B99,'[1]LISTADO ATM'!$A$2:$C$922,3,0)</f>
        <v>ESTE</v>
      </c>
      <c r="B99" s="23">
        <v>772</v>
      </c>
      <c r="C99" s="24" t="str">
        <f>VLOOKUP(B99,'[1]LISTADO ATM'!$A$2:$B$922,2,0)</f>
        <v xml:space="preserve">ATM UNP Yamasá </v>
      </c>
      <c r="D99" s="31" t="s">
        <v>62</v>
      </c>
      <c r="E99" s="32" t="s">
        <v>33</v>
      </c>
    </row>
    <row r="100" spans="1:5" s="20" customFormat="1" ht="21" customHeight="1" x14ac:dyDescent="0.25">
      <c r="A100" s="24" t="str">
        <f>VLOOKUP(B100,'[1]LISTADO ATM'!$A$2:$C$922,3,0)</f>
        <v>NORTE</v>
      </c>
      <c r="B100" s="23">
        <v>878</v>
      </c>
      <c r="C100" s="24" t="str">
        <f>VLOOKUP(B100,'[1]LISTADO ATM'!$A$2:$B$922,2,0)</f>
        <v>ATM UNP Cabral Y Baez</v>
      </c>
      <c r="D100" s="31" t="s">
        <v>62</v>
      </c>
      <c r="E100" s="27">
        <v>3336043244</v>
      </c>
    </row>
    <row r="101" spans="1:5" s="20" customFormat="1" ht="21" customHeight="1" x14ac:dyDescent="0.25">
      <c r="A101" s="24" t="str">
        <f>VLOOKUP(B101,'[1]LISTADO ATM'!$A$2:$C$922,3,0)</f>
        <v>DISTRITO NACIONAL</v>
      </c>
      <c r="B101" s="23">
        <v>974</v>
      </c>
      <c r="C101" s="24" t="str">
        <f>VLOOKUP(B101,'[1]LISTADO ATM'!$A$2:$B$922,2,0)</f>
        <v xml:space="preserve">ATM S/M Nacional Ave. Lope de Vega </v>
      </c>
      <c r="D101" s="31" t="s">
        <v>62</v>
      </c>
      <c r="E101" s="32">
        <v>3336043323</v>
      </c>
    </row>
    <row r="102" spans="1:5" s="20" customFormat="1" ht="21" customHeight="1" x14ac:dyDescent="0.25">
      <c r="A102" s="24" t="str">
        <f>VLOOKUP(B102,'[1]LISTADO ATM'!$A$2:$C$922,3,0)</f>
        <v>NORTE</v>
      </c>
      <c r="B102" s="23">
        <v>396</v>
      </c>
      <c r="C102" s="24" t="str">
        <f>VLOOKUP(B102,'[1]LISTADO ATM'!$A$2:$B$922,2,0)</f>
        <v xml:space="preserve">ATM Oficina Plaza Ulloa (La Fuente) </v>
      </c>
      <c r="D102" s="31" t="s">
        <v>62</v>
      </c>
      <c r="E102" s="32">
        <v>3336043351</v>
      </c>
    </row>
    <row r="103" spans="1:5" s="20" customFormat="1" ht="21" customHeight="1" x14ac:dyDescent="0.25">
      <c r="A103" s="24" t="str">
        <f>VLOOKUP(B103,'[1]LISTADO ATM'!$A$2:$C$922,3,0)</f>
        <v>DISTRITO NACIONAL</v>
      </c>
      <c r="B103" s="23">
        <v>562</v>
      </c>
      <c r="C103" s="24" t="str">
        <f>VLOOKUP(B103,'[1]LISTADO ATM'!$A$2:$B$922,2,0)</f>
        <v xml:space="preserve">ATM S/M Jumbo Carretera Mella </v>
      </c>
      <c r="D103" s="31" t="s">
        <v>62</v>
      </c>
      <c r="E103" s="32">
        <v>3336043353</v>
      </c>
    </row>
    <row r="104" spans="1:5" s="20" customFormat="1" ht="21" customHeight="1" x14ac:dyDescent="0.25">
      <c r="A104" s="24" t="str">
        <f>VLOOKUP(B104,'[1]LISTADO ATM'!$A$2:$C$922,3,0)</f>
        <v>DISTRITO NACIONAL</v>
      </c>
      <c r="B104" s="23">
        <v>993</v>
      </c>
      <c r="C104" s="24" t="str">
        <f>VLOOKUP(B104,'[1]LISTADO ATM'!$A$2:$B$922,2,0)</f>
        <v xml:space="preserve">ATM Centro Medico Integral II </v>
      </c>
      <c r="D104" s="31" t="s">
        <v>62</v>
      </c>
      <c r="E104" s="32">
        <v>3336043387</v>
      </c>
    </row>
    <row r="105" spans="1:5" s="20" customFormat="1" ht="21" customHeight="1" x14ac:dyDescent="0.25">
      <c r="A105" s="24" t="str">
        <f>VLOOKUP(B105,'[1]LISTADO ATM'!$A$2:$C$922,3,0)</f>
        <v>DISTRITO NACIONAL</v>
      </c>
      <c r="B105" s="23">
        <v>918</v>
      </c>
      <c r="C105" s="24" t="str">
        <f>VLOOKUP(B105,'[1]LISTADO ATM'!$A$2:$B$922,2,0)</f>
        <v xml:space="preserve">ATM S/M Liverpool de la Jacobo Majluta </v>
      </c>
      <c r="D105" s="31" t="s">
        <v>62</v>
      </c>
      <c r="E105" s="32">
        <v>3336043403</v>
      </c>
    </row>
    <row r="106" spans="1:5" s="20" customFormat="1" ht="21" customHeight="1" x14ac:dyDescent="0.25">
      <c r="A106" s="24" t="str">
        <f>VLOOKUP(B106,'[1]LISTADO ATM'!$A$2:$C$922,3,0)</f>
        <v>SUR</v>
      </c>
      <c r="B106" s="23">
        <v>592</v>
      </c>
      <c r="C106" s="24" t="str">
        <f>VLOOKUP(B106,'[1]LISTADO ATM'!$A$2:$B$922,2,0)</f>
        <v xml:space="preserve">ATM Centro de Caja San Cristóbal I </v>
      </c>
      <c r="D106" s="31" t="s">
        <v>62</v>
      </c>
      <c r="E106" s="32">
        <v>3336043424</v>
      </c>
    </row>
    <row r="107" spans="1:5" s="20" customFormat="1" ht="21" customHeight="1" x14ac:dyDescent="0.25">
      <c r="A107" s="24" t="str">
        <f>VLOOKUP(B107,'[1]LISTADO ATM'!$A$2:$C$922,3,0)</f>
        <v>NORTE</v>
      </c>
      <c r="B107" s="23">
        <v>664</v>
      </c>
      <c r="C107" s="24" t="str">
        <f>VLOOKUP(B107,'[1]LISTADO ATM'!$A$2:$B$922,2,0)</f>
        <v>ATM S/M Asfer (Constanza)</v>
      </c>
      <c r="D107" s="31" t="s">
        <v>62</v>
      </c>
      <c r="E107" s="32" t="s">
        <v>35</v>
      </c>
    </row>
    <row r="108" spans="1:5" s="20" customFormat="1" ht="21" customHeight="1" x14ac:dyDescent="0.25">
      <c r="A108" s="24" t="str">
        <f>VLOOKUP(B108,'[1]LISTADO ATM'!$A$2:$C$922,3,0)</f>
        <v>SUR</v>
      </c>
      <c r="B108" s="23">
        <v>881</v>
      </c>
      <c r="C108" s="24" t="str">
        <f>VLOOKUP(B108,'[1]LISTADO ATM'!$A$2:$B$922,2,0)</f>
        <v xml:space="preserve">ATM UNP Yaguate (San Cristóbal) </v>
      </c>
      <c r="D108" s="31" t="s">
        <v>62</v>
      </c>
      <c r="E108" s="32">
        <v>3336043709</v>
      </c>
    </row>
    <row r="109" spans="1:5" s="20" customFormat="1" ht="21" customHeight="1" x14ac:dyDescent="0.25">
      <c r="A109" s="24" t="str">
        <f>VLOOKUP(B109,'[1]LISTADO ATM'!$A$2:$C$922,3,0)</f>
        <v>SUR</v>
      </c>
      <c r="B109" s="23">
        <v>873</v>
      </c>
      <c r="C109" s="24" t="str">
        <f>VLOOKUP(B109,'[1]LISTADO ATM'!$A$2:$B$922,2,0)</f>
        <v xml:space="preserve">ATM Centro de Caja San Cristóbal II </v>
      </c>
      <c r="D109" s="31" t="s">
        <v>62</v>
      </c>
      <c r="E109" s="32" t="s">
        <v>63</v>
      </c>
    </row>
    <row r="110" spans="1:5" s="20" customFormat="1" ht="21" customHeight="1" x14ac:dyDescent="0.25">
      <c r="A110" s="24" t="str">
        <f>VLOOKUP(B110,'[1]LISTADO ATM'!$A$2:$C$922,3,0)</f>
        <v>DISTRITO NACIONAL</v>
      </c>
      <c r="B110" s="23">
        <v>561</v>
      </c>
      <c r="C110" s="24" t="str">
        <f>VLOOKUP(B110,'[1]LISTADO ATM'!$A$2:$B$922,2,0)</f>
        <v xml:space="preserve">ATM Comando Regional P.N. S.D. Este </v>
      </c>
      <c r="D110" s="31" t="s">
        <v>62</v>
      </c>
      <c r="E110" s="32" t="s">
        <v>65</v>
      </c>
    </row>
    <row r="111" spans="1:5" s="20" customFormat="1" ht="21" customHeight="1" x14ac:dyDescent="0.25">
      <c r="A111" s="24" t="str">
        <f>VLOOKUP(B111,'[1]LISTADO ATM'!$A$2:$C$922,3,0)</f>
        <v>DISTRITO NACIONAL</v>
      </c>
      <c r="B111" s="23">
        <v>738</v>
      </c>
      <c r="C111" s="24" t="str">
        <f>VLOOKUP(B111,'[1]LISTADO ATM'!$A$2:$B$922,2,0)</f>
        <v xml:space="preserve">ATM Zona Franca Los Alcarrizos </v>
      </c>
      <c r="D111" s="31" t="s">
        <v>62</v>
      </c>
      <c r="E111" s="32">
        <v>3336044130</v>
      </c>
    </row>
    <row r="112" spans="1:5" s="20" customFormat="1" ht="21" customHeight="1" x14ac:dyDescent="0.25">
      <c r="A112" s="24" t="str">
        <f>VLOOKUP(B112,'[1]LISTADO ATM'!$A$2:$C$922,3,0)</f>
        <v>NORTE</v>
      </c>
      <c r="B112" s="23">
        <v>760</v>
      </c>
      <c r="C112" s="24" t="str">
        <f>VLOOKUP(B112,'[1]LISTADO ATM'!$A$2:$B$922,2,0)</f>
        <v xml:space="preserve">ATM UNP Cruce Guayacanes (Mao) </v>
      </c>
      <c r="D112" s="31" t="s">
        <v>62</v>
      </c>
      <c r="E112" s="32">
        <v>3336044145</v>
      </c>
    </row>
    <row r="113" spans="1:5" s="20" customFormat="1" ht="21" customHeight="1" x14ac:dyDescent="0.25">
      <c r="A113" s="24" t="str">
        <f>VLOOKUP(B113,'[1]LISTADO ATM'!$A$2:$C$922,3,0)</f>
        <v>DISTRITO NACIONAL</v>
      </c>
      <c r="B113" s="34">
        <v>437</v>
      </c>
      <c r="C113" s="24" t="str">
        <f>VLOOKUP(B113,'[1]LISTADO ATM'!$A$2:$B$922,2,0)</f>
        <v xml:space="preserve">ATM Autobanco Torre III </v>
      </c>
      <c r="D113" s="31" t="s">
        <v>62</v>
      </c>
      <c r="E113" s="32">
        <v>3336044359</v>
      </c>
    </row>
    <row r="114" spans="1:5" s="20" customFormat="1" ht="21" customHeight="1" x14ac:dyDescent="0.25">
      <c r="A114" s="24" t="str">
        <f>VLOOKUP(B114,'[1]LISTADO ATM'!$A$2:$C$922,3,0)</f>
        <v>DISTRITO NACIONAL</v>
      </c>
      <c r="B114" s="34">
        <v>904</v>
      </c>
      <c r="C114" s="24" t="str">
        <f>VLOOKUP(B114,'[1]LISTADO ATM'!$A$2:$B$922,2,0)</f>
        <v xml:space="preserve">ATM Oficina Multicentro La Sirena Churchill </v>
      </c>
      <c r="D114" s="31" t="s">
        <v>62</v>
      </c>
      <c r="E114" s="32">
        <v>3336044393</v>
      </c>
    </row>
    <row r="115" spans="1:5" s="20" customFormat="1" ht="21" customHeight="1" x14ac:dyDescent="0.25">
      <c r="A115" s="24" t="str">
        <f>VLOOKUP(B115,'[1]LISTADO ATM'!$A$2:$C$922,3,0)</f>
        <v>NORTE</v>
      </c>
      <c r="B115" s="34">
        <v>282</v>
      </c>
      <c r="C115" s="24" t="str">
        <f>VLOOKUP(B115,'[1]LISTADO ATM'!$A$2:$B$922,2,0)</f>
        <v xml:space="preserve">ATM Autobanco Nibaje </v>
      </c>
      <c r="D115" s="31" t="s">
        <v>62</v>
      </c>
      <c r="E115" s="32">
        <v>3336044400</v>
      </c>
    </row>
    <row r="116" spans="1:5" s="20" customFormat="1" ht="21" customHeight="1" x14ac:dyDescent="0.25">
      <c r="A116" s="24" t="str">
        <f>VLOOKUP(B116,'[1]LISTADO ATM'!$A$2:$C$922,3,0)</f>
        <v>DISTRITO NACIONAL</v>
      </c>
      <c r="B116" s="34">
        <v>706</v>
      </c>
      <c r="C116" s="24" t="str">
        <f>VLOOKUP(B116,'[1]LISTADO ATM'!$A$2:$B$922,2,0)</f>
        <v xml:space="preserve">ATM S/M Pristine </v>
      </c>
      <c r="D116" s="31" t="s">
        <v>62</v>
      </c>
      <c r="E116" s="32">
        <v>3336044402</v>
      </c>
    </row>
    <row r="117" spans="1:5" s="20" customFormat="1" ht="21" customHeight="1" x14ac:dyDescent="0.25">
      <c r="A117" s="24" t="str">
        <f>VLOOKUP(B117,'[1]LISTADO ATM'!$A$2:$C$922,3,0)</f>
        <v>NORTE</v>
      </c>
      <c r="B117" s="34">
        <v>138</v>
      </c>
      <c r="C117" s="24" t="str">
        <f>VLOOKUP(B117,'[1]LISTADO ATM'!$A$2:$B$922,2,0)</f>
        <v xml:space="preserve">ATM UNP Fantino </v>
      </c>
      <c r="D117" s="31" t="s">
        <v>62</v>
      </c>
      <c r="E117" s="32">
        <v>3336044421</v>
      </c>
    </row>
    <row r="118" spans="1:5" s="20" customFormat="1" ht="21" customHeight="1" x14ac:dyDescent="0.25">
      <c r="A118" s="24" t="str">
        <f>VLOOKUP(B118,'[1]LISTADO ATM'!$A$2:$C$922,3,0)</f>
        <v>SUR</v>
      </c>
      <c r="B118" s="34">
        <v>44</v>
      </c>
      <c r="C118" s="24" t="str">
        <f>VLOOKUP(B118,'[1]LISTADO ATM'!$A$2:$B$922,2,0)</f>
        <v xml:space="preserve">ATM Oficina Pedernales </v>
      </c>
      <c r="D118" s="31" t="s">
        <v>62</v>
      </c>
      <c r="E118" s="32">
        <v>3336044437</v>
      </c>
    </row>
    <row r="119" spans="1:5" s="20" customFormat="1" ht="21" customHeight="1" x14ac:dyDescent="0.25">
      <c r="A119" s="24" t="str">
        <f>VLOOKUP(B119,'[1]LISTADO ATM'!$A$2:$C$922,3,0)</f>
        <v>DISTRITO NACIONAL</v>
      </c>
      <c r="B119" s="34">
        <v>436</v>
      </c>
      <c r="C119" s="24" t="str">
        <f>VLOOKUP(B119,'[1]LISTADO ATM'!$A$2:$B$922,2,0)</f>
        <v xml:space="preserve">ATM Autobanco Torre II </v>
      </c>
      <c r="D119" s="31" t="s">
        <v>62</v>
      </c>
      <c r="E119" s="32">
        <v>3336044498</v>
      </c>
    </row>
    <row r="120" spans="1:5" s="20" customFormat="1" ht="21" customHeight="1" x14ac:dyDescent="0.25">
      <c r="A120" s="24" t="str">
        <f>VLOOKUP(B120,'[1]LISTADO ATM'!$A$2:$C$922,3,0)</f>
        <v>NORTE</v>
      </c>
      <c r="B120" s="34">
        <v>728</v>
      </c>
      <c r="C120" s="24" t="str">
        <f>VLOOKUP(B120,'[1]LISTADO ATM'!$A$2:$B$922,2,0)</f>
        <v xml:space="preserve">ATM UNP La Vega Oficina Regional Norcentral </v>
      </c>
      <c r="D120" s="31" t="s">
        <v>62</v>
      </c>
      <c r="E120" s="32">
        <v>3336044502</v>
      </c>
    </row>
    <row r="121" spans="1:5" s="20" customFormat="1" ht="21" customHeight="1" x14ac:dyDescent="0.25">
      <c r="A121" s="24" t="str">
        <f>VLOOKUP(B121,'[1]LISTADO ATM'!$A$2:$C$922,3,0)</f>
        <v>SUR</v>
      </c>
      <c r="B121" s="34">
        <v>342</v>
      </c>
      <c r="C121" s="24" t="str">
        <f>VLOOKUP(B121,'[1]LISTADO ATM'!$A$2:$B$922,2,0)</f>
        <v>ATM Oficina Obras Públicas Azua</v>
      </c>
      <c r="D121" s="31" t="s">
        <v>62</v>
      </c>
      <c r="E121" s="32">
        <v>3336044574</v>
      </c>
    </row>
    <row r="122" spans="1:5" s="20" customFormat="1" ht="21" customHeight="1" x14ac:dyDescent="0.25">
      <c r="A122" s="24" t="str">
        <f>VLOOKUP(B122,'[1]LISTADO ATM'!$A$2:$C$922,3,0)</f>
        <v>NORTE</v>
      </c>
      <c r="B122" s="34">
        <v>88</v>
      </c>
      <c r="C122" s="24" t="str">
        <f>VLOOKUP(B122,'[1]LISTADO ATM'!$A$2:$B$922,2,0)</f>
        <v xml:space="preserve">ATM S/M La Fuente (Santiago) </v>
      </c>
      <c r="D122" s="31" t="s">
        <v>62</v>
      </c>
      <c r="E122" s="23">
        <v>3336043338</v>
      </c>
    </row>
    <row r="123" spans="1:5" s="20" customFormat="1" ht="21" customHeight="1" x14ac:dyDescent="0.25">
      <c r="A123" s="24" t="str">
        <f>VLOOKUP(B123,'[1]LISTADO ATM'!$A$2:$C$922,3,0)</f>
        <v>DISTRITO NACIONAL</v>
      </c>
      <c r="B123" s="34">
        <v>717</v>
      </c>
      <c r="C123" s="24" t="str">
        <f>VLOOKUP(B123,'[1]LISTADO ATM'!$A$2:$B$922,2,0)</f>
        <v xml:space="preserve">ATM Oficina Los Alcarrizos </v>
      </c>
      <c r="D123" s="31" t="s">
        <v>62</v>
      </c>
      <c r="E123" s="23" t="s">
        <v>42</v>
      </c>
    </row>
    <row r="124" spans="1:5" s="20" customFormat="1" ht="21" customHeight="1" x14ac:dyDescent="0.25">
      <c r="A124" s="24" t="str">
        <f>VLOOKUP(B124,'[1]LISTADO ATM'!$A$2:$C$922,3,0)</f>
        <v>NORTE</v>
      </c>
      <c r="B124" s="23">
        <v>604</v>
      </c>
      <c r="C124" s="24" t="str">
        <f>VLOOKUP(B124,'[1]LISTADO ATM'!$A$2:$B$922,2,0)</f>
        <v xml:space="preserve">ATM Oficina Estancia Nueva (Moca) </v>
      </c>
      <c r="D124" s="31" t="s">
        <v>62</v>
      </c>
      <c r="E124" s="23" t="s">
        <v>46</v>
      </c>
    </row>
    <row r="125" spans="1:5" s="20" customFormat="1" ht="21" customHeight="1" x14ac:dyDescent="0.25">
      <c r="A125" s="24" t="str">
        <f>VLOOKUP(B125,'[1]LISTADO ATM'!$A$2:$C$922,3,0)</f>
        <v>NORTE</v>
      </c>
      <c r="B125" s="34">
        <v>333</v>
      </c>
      <c r="C125" s="24" t="str">
        <f>VLOOKUP(B125,'[1]LISTADO ATM'!$A$2:$B$922,2,0)</f>
        <v>ATM Oficina Turey Maimón</v>
      </c>
      <c r="D125" s="31" t="s">
        <v>62</v>
      </c>
      <c r="E125" s="23">
        <v>3336044396</v>
      </c>
    </row>
    <row r="126" spans="1:5" s="20" customFormat="1" ht="21" customHeight="1" x14ac:dyDescent="0.25">
      <c r="A126" s="24" t="str">
        <f>VLOOKUP(B126,'[1]LISTADO ATM'!$A$2:$C$922,3,0)</f>
        <v>DISTRITO NACIONAL</v>
      </c>
      <c r="B126" s="34">
        <v>813</v>
      </c>
      <c r="C126" s="24" t="str">
        <f>VLOOKUP(B126,'[1]LISTADO ATM'!$A$2:$B$922,2,0)</f>
        <v>ATM Oficina Occidental Mall</v>
      </c>
      <c r="D126" s="31" t="s">
        <v>62</v>
      </c>
      <c r="E126" s="32" t="s">
        <v>36</v>
      </c>
    </row>
    <row r="127" spans="1:5" s="20" customFormat="1" ht="21" customHeight="1" x14ac:dyDescent="0.25">
      <c r="A127" s="24" t="str">
        <f>VLOOKUP(B127,'[1]LISTADO ATM'!$A$2:$C$922,3,0)</f>
        <v>DISTRITO NACIONAL</v>
      </c>
      <c r="B127" s="34">
        <v>868</v>
      </c>
      <c r="C127" s="24" t="str">
        <f>VLOOKUP(B127,'[1]LISTADO ATM'!$A$2:$B$922,2,0)</f>
        <v xml:space="preserve">ATM Casino Diamante </v>
      </c>
      <c r="D127" s="31" t="s">
        <v>62</v>
      </c>
      <c r="E127" s="32">
        <v>3336043854</v>
      </c>
    </row>
    <row r="128" spans="1:5" s="20" customFormat="1" ht="21" customHeight="1" x14ac:dyDescent="0.25">
      <c r="A128" s="24" t="str">
        <f>VLOOKUP(B128,'[1]LISTADO ATM'!$A$2:$C$922,3,0)</f>
        <v>DISTRITO NACIONAL</v>
      </c>
      <c r="B128" s="34">
        <v>889</v>
      </c>
      <c r="C128" s="24" t="str">
        <f>VLOOKUP(B128,'[1]LISTADO ATM'!$A$2:$B$922,2,0)</f>
        <v>ATM Oficina Plaza Lama Máximo Gómez II</v>
      </c>
      <c r="D128" s="31" t="s">
        <v>62</v>
      </c>
      <c r="E128" s="32">
        <v>3336044700</v>
      </c>
    </row>
    <row r="129" spans="1:5" s="20" customFormat="1" ht="21" customHeight="1" x14ac:dyDescent="0.25">
      <c r="A129" s="24" t="str">
        <f>VLOOKUP(B129,'[1]LISTADO ATM'!$A$2:$C$922,3,0)</f>
        <v>DISTRITO NACIONAL</v>
      </c>
      <c r="B129" s="34">
        <v>896</v>
      </c>
      <c r="C129" s="24" t="str">
        <f>VLOOKUP(B129,'[1]LISTADO ATM'!$A$2:$B$922,2,0)</f>
        <v xml:space="preserve">ATM Campamento Militar 16 de Agosto I </v>
      </c>
      <c r="D129" s="31" t="s">
        <v>62</v>
      </c>
      <c r="E129" s="32">
        <v>3336044717</v>
      </c>
    </row>
    <row r="130" spans="1:5" s="20" customFormat="1" ht="21" customHeight="1" x14ac:dyDescent="0.25">
      <c r="A130" s="24" t="str">
        <f>VLOOKUP(B130,'[1]LISTADO ATM'!$A$2:$C$922,3,0)</f>
        <v>DISTRITO NACIONAL</v>
      </c>
      <c r="B130" s="23">
        <v>415</v>
      </c>
      <c r="C130" s="24" t="str">
        <f>VLOOKUP(B130,'[1]LISTADO ATM'!$A$2:$B$922,2,0)</f>
        <v xml:space="preserve">ATM Autobanco San Martín I </v>
      </c>
      <c r="D130" s="31" t="s">
        <v>62</v>
      </c>
      <c r="E130" s="23" t="s">
        <v>44</v>
      </c>
    </row>
    <row r="131" spans="1:5" s="20" customFormat="1" ht="21" customHeight="1" x14ac:dyDescent="0.25">
      <c r="A131" s="24" t="str">
        <f>VLOOKUP(B131,'[1]LISTADO ATM'!$A$2:$C$922,3,0)</f>
        <v>DISTRITO NACIONAL</v>
      </c>
      <c r="B131" s="23">
        <v>406</v>
      </c>
      <c r="C131" s="24" t="str">
        <f>VLOOKUP(B131,'[1]LISTADO ATM'!$A$2:$B$922,2,0)</f>
        <v xml:space="preserve">ATM UNP Plaza Lama Máximo Gómez </v>
      </c>
      <c r="D131" s="31" t="s">
        <v>62</v>
      </c>
      <c r="E131" s="23">
        <v>3336044470</v>
      </c>
    </row>
    <row r="132" spans="1:5" s="20" customFormat="1" ht="21" customHeight="1" x14ac:dyDescent="0.25">
      <c r="A132" s="24" t="e">
        <f>VLOOKUP(B132,'[1]LISTADO ATM'!$A$2:$C$922,3,0)</f>
        <v>#N/A</v>
      </c>
      <c r="B132" s="34"/>
      <c r="C132" s="24" t="e">
        <f>VLOOKUP(B132,'[1]LISTADO ATM'!$A$2:$B$922,2,0)</f>
        <v>#N/A</v>
      </c>
      <c r="D132" s="42"/>
      <c r="E132" s="34"/>
    </row>
    <row r="133" spans="1:5" ht="19.5" customHeight="1" x14ac:dyDescent="0.25">
      <c r="A133" s="17" t="s">
        <v>10</v>
      </c>
      <c r="B133" s="18">
        <f>COUNT(B9:B129)</f>
        <v>121</v>
      </c>
      <c r="C133" s="73"/>
      <c r="D133" s="73"/>
      <c r="E133" s="73"/>
    </row>
    <row r="134" spans="1:5" ht="18" customHeight="1" x14ac:dyDescent="0.25">
      <c r="A134" s="66"/>
      <c r="B134" s="67"/>
      <c r="C134" s="67"/>
      <c r="D134" s="67"/>
      <c r="E134" s="74"/>
    </row>
    <row r="135" spans="1:5" ht="18" customHeight="1" thickBot="1" x14ac:dyDescent="0.3">
      <c r="A135" s="55" t="s">
        <v>14</v>
      </c>
      <c r="B135" s="56"/>
      <c r="C135" s="56"/>
      <c r="D135" s="56"/>
      <c r="E135" s="57"/>
    </row>
    <row r="136" spans="1:5" ht="18" x14ac:dyDescent="0.25">
      <c r="A136" s="16" t="s">
        <v>4</v>
      </c>
      <c r="B136" s="25" t="s">
        <v>5</v>
      </c>
      <c r="C136" s="16" t="s">
        <v>6</v>
      </c>
      <c r="D136" s="75" t="s">
        <v>7</v>
      </c>
      <c r="E136" s="76" t="s">
        <v>8</v>
      </c>
    </row>
    <row r="137" spans="1:5" s="20" customFormat="1" ht="18" x14ac:dyDescent="0.25">
      <c r="A137" s="22" t="str">
        <f>VLOOKUP(B137,'[1]LISTADO ATM'!$A$2:$C$922,3,0)</f>
        <v>SUR</v>
      </c>
      <c r="B137" s="27">
        <v>342</v>
      </c>
      <c r="C137" s="22" t="str">
        <f>VLOOKUP(B137,'[1]LISTADO ATM'!$A$2:$B$822,2,0)</f>
        <v>ATM Oficina Obras Públicas Azua</v>
      </c>
      <c r="D137" s="21" t="s">
        <v>22</v>
      </c>
      <c r="E137" s="27">
        <v>3336041944</v>
      </c>
    </row>
    <row r="138" spans="1:5" s="20" customFormat="1" ht="18" x14ac:dyDescent="0.25">
      <c r="A138" s="22" t="str">
        <f>VLOOKUP(B138,'[1]LISTADO ATM'!$A$2:$C$922,3,0)</f>
        <v>NORTE</v>
      </c>
      <c r="B138" s="27">
        <v>538</v>
      </c>
      <c r="C138" s="33" t="str">
        <f>VLOOKUP(B138,'[1]LISTADO ATM'!$A$2:$B$822,2,0)</f>
        <v>ATM  Autoservicio San Fco. Macorís</v>
      </c>
      <c r="D138" s="21" t="s">
        <v>22</v>
      </c>
      <c r="E138" s="27">
        <v>3336043384</v>
      </c>
    </row>
    <row r="139" spans="1:5" s="20" customFormat="1" ht="18" x14ac:dyDescent="0.25">
      <c r="A139" s="22" t="str">
        <f>VLOOKUP(B139,'[1]LISTADO ATM'!$A$2:$C$922,3,0)</f>
        <v>DISTRITO NACIONAL</v>
      </c>
      <c r="B139" s="27">
        <v>836</v>
      </c>
      <c r="C139" s="22" t="str">
        <f>VLOOKUP(B139,'[1]LISTADO ATM'!$A$2:$B$822,2,0)</f>
        <v xml:space="preserve">ATM UNP Plaza Luperón </v>
      </c>
      <c r="D139" s="21" t="s">
        <v>22</v>
      </c>
      <c r="E139" s="27">
        <v>3336041843</v>
      </c>
    </row>
    <row r="140" spans="1:5" s="20" customFormat="1" ht="18" x14ac:dyDescent="0.25">
      <c r="A140" s="22" t="str">
        <f>VLOOKUP(B140,'[1]LISTADO ATM'!$A$2:$C$922,3,0)</f>
        <v>DISTRITO NACIONAL</v>
      </c>
      <c r="B140" s="27">
        <v>685</v>
      </c>
      <c r="C140" s="22" t="str">
        <f>VLOOKUP(B140,'[1]LISTADO ATM'!$A$2:$B$822,2,0)</f>
        <v>ATM Autoservicio UASD</v>
      </c>
      <c r="D140" s="21" t="s">
        <v>22</v>
      </c>
      <c r="E140" s="27" t="s">
        <v>31</v>
      </c>
    </row>
    <row r="141" spans="1:5" s="20" customFormat="1" ht="18" x14ac:dyDescent="0.25">
      <c r="A141" s="22" t="str">
        <f>VLOOKUP(B141,'[1]LISTADO ATM'!$A$2:$C$922,3,0)</f>
        <v>NORTE</v>
      </c>
      <c r="B141" s="27">
        <v>497</v>
      </c>
      <c r="C141" s="33" t="str">
        <f>VLOOKUP(B141,'[1]LISTADO ATM'!$A$2:$B$822,2,0)</f>
        <v>ATM Ofic. El Portal ll (Santiago)</v>
      </c>
      <c r="D141" s="21" t="s">
        <v>22</v>
      </c>
      <c r="E141" s="27">
        <v>3336044418</v>
      </c>
    </row>
    <row r="142" spans="1:5" s="20" customFormat="1" ht="18" x14ac:dyDescent="0.25">
      <c r="A142" s="22" t="str">
        <f>VLOOKUP(B142,'[1]LISTADO ATM'!$A$2:$C$922,3,0)</f>
        <v>ESTE</v>
      </c>
      <c r="B142" s="27">
        <v>353</v>
      </c>
      <c r="C142" s="33" t="str">
        <f>VLOOKUP(B142,'[1]LISTADO ATM'!$A$2:$B$822,2,0)</f>
        <v xml:space="preserve">ATM Estación Boulevard Juan Dolio </v>
      </c>
      <c r="D142" s="21" t="s">
        <v>22</v>
      </c>
      <c r="E142" s="27">
        <v>3336043383</v>
      </c>
    </row>
    <row r="143" spans="1:5" s="20" customFormat="1" ht="18" x14ac:dyDescent="0.25">
      <c r="A143" s="22" t="str">
        <f>VLOOKUP(B143,'[1]LISTADO ATM'!$A$2:$C$922,3,0)</f>
        <v>DISTRITO NACIONAL</v>
      </c>
      <c r="B143" s="27">
        <v>536</v>
      </c>
      <c r="C143" s="33" t="str">
        <f>VLOOKUP(B143,'[1]LISTADO ATM'!$A$2:$B$822,2,0)</f>
        <v xml:space="preserve">ATM Super Lama San Isidro </v>
      </c>
      <c r="D143" s="21" t="s">
        <v>22</v>
      </c>
      <c r="E143" s="27" t="s">
        <v>60</v>
      </c>
    </row>
    <row r="144" spans="1:5" s="20" customFormat="1" ht="18" x14ac:dyDescent="0.25">
      <c r="A144" s="22" t="str">
        <f>VLOOKUP(B144,'[1]LISTADO ATM'!$A$2:$C$922,3,0)</f>
        <v>NORTE</v>
      </c>
      <c r="B144" s="27">
        <v>291</v>
      </c>
      <c r="C144" s="33" t="str">
        <f>VLOOKUP(B144,'[1]LISTADO ATM'!$A$2:$B$822,2,0)</f>
        <v xml:space="preserve">ATM S/M Jumbo Las Colinas </v>
      </c>
      <c r="D144" s="21" t="s">
        <v>22</v>
      </c>
      <c r="E144" s="27" t="s">
        <v>58</v>
      </c>
    </row>
    <row r="145" spans="1:5" s="20" customFormat="1" ht="18" x14ac:dyDescent="0.25">
      <c r="A145" s="22" t="str">
        <f>VLOOKUP(B145,'[1]LISTADO ATM'!$A$2:$C$922,3,0)</f>
        <v>NORTE</v>
      </c>
      <c r="B145" s="36">
        <v>22</v>
      </c>
      <c r="C145" s="33" t="str">
        <f>VLOOKUP(B145,'[1]LISTADO ATM'!$A$2:$B$822,2,0)</f>
        <v>ATM S/M Olimpico (Santiago)</v>
      </c>
      <c r="D145" s="21" t="s">
        <v>22</v>
      </c>
      <c r="E145" s="27" t="s">
        <v>32</v>
      </c>
    </row>
    <row r="146" spans="1:5" ht="19.5" customHeight="1" x14ac:dyDescent="0.25">
      <c r="A146" s="17" t="s">
        <v>10</v>
      </c>
      <c r="B146" s="18">
        <f>COUNT(B137:B145)</f>
        <v>9</v>
      </c>
      <c r="C146" s="44"/>
      <c r="D146" s="45"/>
      <c r="E146" s="46"/>
    </row>
    <row r="147" spans="1:5" ht="15.75" thickBot="1" x14ac:dyDescent="0.3">
      <c r="A147" s="77"/>
      <c r="B147" s="78"/>
      <c r="C147" s="78"/>
      <c r="D147" s="78"/>
      <c r="E147" s="79"/>
    </row>
    <row r="148" spans="1:5" ht="22.5" customHeight="1" thickBot="1" x14ac:dyDescent="0.3">
      <c r="A148" s="80" t="s">
        <v>12</v>
      </c>
      <c r="B148" s="81"/>
      <c r="C148" s="81"/>
      <c r="D148" s="81"/>
      <c r="E148" s="82"/>
    </row>
    <row r="149" spans="1:5" ht="18" x14ac:dyDescent="0.25">
      <c r="A149" s="16" t="s">
        <v>4</v>
      </c>
      <c r="B149" s="25" t="s">
        <v>5</v>
      </c>
      <c r="C149" s="16" t="s">
        <v>6</v>
      </c>
      <c r="D149" s="19" t="s">
        <v>7</v>
      </c>
      <c r="E149" s="25" t="s">
        <v>8</v>
      </c>
    </row>
    <row r="150" spans="1:5" s="20" customFormat="1" ht="21" customHeight="1" x14ac:dyDescent="0.25">
      <c r="A150" s="24" t="str">
        <f>VLOOKUP(B150,'[1]LISTADO ATM'!$A$2:$C$922,3,0)</f>
        <v>DISTRITO NACIONAL</v>
      </c>
      <c r="B150" s="23">
        <v>573</v>
      </c>
      <c r="C150" s="24" t="str">
        <f>VLOOKUP(B150,'[1]LISTADO ATM'!$A$2:$B$922,2,0)</f>
        <v xml:space="preserve">ATM IDSS </v>
      </c>
      <c r="D150" s="26" t="s">
        <v>9</v>
      </c>
      <c r="E150" s="27">
        <v>3336039776</v>
      </c>
    </row>
    <row r="151" spans="1:5" s="20" customFormat="1" ht="21" customHeight="1" x14ac:dyDescent="0.25">
      <c r="A151" s="24" t="str">
        <f>VLOOKUP(B151,'[1]LISTADO ATM'!$A$2:$C$922,3,0)</f>
        <v>NORTE</v>
      </c>
      <c r="B151" s="23">
        <v>285</v>
      </c>
      <c r="C151" s="24" t="str">
        <f>VLOOKUP(B151,'[1]LISTADO ATM'!$A$2:$B$922,2,0)</f>
        <v xml:space="preserve">ATM Oficina Camino Real (Puerto Plata) </v>
      </c>
      <c r="D151" s="26" t="s">
        <v>9</v>
      </c>
      <c r="E151" s="32">
        <v>3336043365</v>
      </c>
    </row>
    <row r="152" spans="1:5" s="20" customFormat="1" ht="21" customHeight="1" x14ac:dyDescent="0.25">
      <c r="A152" s="24" t="str">
        <f>VLOOKUP(B152,'[1]LISTADO ATM'!$A$2:$C$922,3,0)</f>
        <v>DISTRITO NACIONAL</v>
      </c>
      <c r="B152" s="23">
        <v>879</v>
      </c>
      <c r="C152" s="24" t="str">
        <f>VLOOKUP(B152,'[1]LISTADO ATM'!$A$2:$B$922,2,0)</f>
        <v xml:space="preserve">ATM Plaza Metropolitana </v>
      </c>
      <c r="D152" s="26" t="s">
        <v>9</v>
      </c>
      <c r="E152" s="32" t="s">
        <v>61</v>
      </c>
    </row>
    <row r="153" spans="1:5" s="20" customFormat="1" ht="21" customHeight="1" x14ac:dyDescent="0.25">
      <c r="A153" s="24" t="str">
        <f>VLOOKUP(B153,'[1]LISTADO ATM'!$A$2:$C$922,3,0)</f>
        <v>DISTRITO NACIONAL</v>
      </c>
      <c r="B153" s="23">
        <v>743</v>
      </c>
      <c r="C153" s="24" t="str">
        <f>VLOOKUP(B153,'[1]LISTADO ATM'!$A$2:$B$922,2,0)</f>
        <v xml:space="preserve">ATM Oficina Los Frailes </v>
      </c>
      <c r="D153" s="26" t="s">
        <v>9</v>
      </c>
      <c r="E153" s="32">
        <v>3336043826</v>
      </c>
    </row>
    <row r="154" spans="1:5" s="20" customFormat="1" ht="21" customHeight="1" x14ac:dyDescent="0.25">
      <c r="A154" s="24" t="str">
        <f>VLOOKUP(B154,'[1]LISTADO ATM'!$A$2:$C$922,3,0)</f>
        <v>SUR</v>
      </c>
      <c r="B154" s="23">
        <v>582</v>
      </c>
      <c r="C154" s="24" t="str">
        <f>VLOOKUP(B154,'[1]LISTADO ATM'!$A$2:$B$922,2,0)</f>
        <v>ATM Estación Sabana Yegua</v>
      </c>
      <c r="D154" s="26" t="s">
        <v>9</v>
      </c>
      <c r="E154" s="32">
        <v>3336044154</v>
      </c>
    </row>
    <row r="155" spans="1:5" s="20" customFormat="1" ht="21" customHeight="1" x14ac:dyDescent="0.25">
      <c r="A155" s="24" t="str">
        <f>VLOOKUP(B155,'[1]LISTADO ATM'!$A$2:$C$922,3,0)</f>
        <v>ESTE</v>
      </c>
      <c r="B155" s="23">
        <v>612</v>
      </c>
      <c r="C155" s="24" t="str">
        <f>VLOOKUP(B155,'[1]LISTADO ATM'!$A$2:$B$922,2,0)</f>
        <v xml:space="preserve">ATM Plaza Orense (La Romana) </v>
      </c>
      <c r="D155" s="26" t="s">
        <v>9</v>
      </c>
      <c r="E155" s="32">
        <v>3336044373</v>
      </c>
    </row>
    <row r="156" spans="1:5" s="20" customFormat="1" ht="21" customHeight="1" x14ac:dyDescent="0.25">
      <c r="A156" s="24" t="str">
        <f>VLOOKUP(B156,'[1]LISTADO ATM'!$A$2:$C$922,3,0)</f>
        <v>NORTE</v>
      </c>
      <c r="B156" s="23">
        <v>647</v>
      </c>
      <c r="C156" s="24" t="str">
        <f>VLOOKUP(B156,'[1]LISTADO ATM'!$A$2:$B$922,2,0)</f>
        <v xml:space="preserve">ATM CORAASAN </v>
      </c>
      <c r="D156" s="26" t="s">
        <v>9</v>
      </c>
      <c r="E156" s="32">
        <v>3336044375</v>
      </c>
    </row>
    <row r="157" spans="1:5" s="20" customFormat="1" ht="21" customHeight="1" x14ac:dyDescent="0.25">
      <c r="A157" s="24" t="str">
        <f>VLOOKUP(B157,'[1]LISTADO ATM'!$A$2:$C$922,3,0)</f>
        <v>DISTRITO NACIONAL</v>
      </c>
      <c r="B157" s="34">
        <v>931</v>
      </c>
      <c r="C157" s="24" t="str">
        <f>VLOOKUP(B157,'[1]LISTADO ATM'!$A$2:$B$922,2,0)</f>
        <v xml:space="preserve">ATM Autobanco Luperón I </v>
      </c>
      <c r="D157" s="26" t="s">
        <v>9</v>
      </c>
      <c r="E157" s="32">
        <v>3336044467</v>
      </c>
    </row>
    <row r="158" spans="1:5" s="20" customFormat="1" ht="21" customHeight="1" x14ac:dyDescent="0.25">
      <c r="A158" s="24" t="str">
        <f>VLOOKUP(B158,'[1]LISTADO ATM'!$A$2:$C$922,3,0)</f>
        <v>DISTRITO NACIONAL</v>
      </c>
      <c r="B158" s="34">
        <v>925</v>
      </c>
      <c r="C158" s="24" t="str">
        <f>VLOOKUP(B158,'[1]LISTADO ATM'!$A$2:$B$922,2,0)</f>
        <v xml:space="preserve">ATM Oficina Plaza Lama Av. 27 de Febrero </v>
      </c>
      <c r="D158" s="26" t="s">
        <v>9</v>
      </c>
      <c r="E158" s="32">
        <v>3336044474</v>
      </c>
    </row>
    <row r="159" spans="1:5" s="20" customFormat="1" ht="21" customHeight="1" x14ac:dyDescent="0.25">
      <c r="A159" s="24" t="str">
        <f>VLOOKUP(B159,'[1]LISTADO ATM'!$A$2:$C$922,3,0)</f>
        <v>DISTRITO NACIONAL</v>
      </c>
      <c r="B159" s="34">
        <v>507</v>
      </c>
      <c r="C159" s="24" t="str">
        <f>VLOOKUP(B159,'[1]LISTADO ATM'!$A$2:$B$922,2,0)</f>
        <v>ATM Estación Sigma Boca Chica</v>
      </c>
      <c r="D159" s="26" t="s">
        <v>9</v>
      </c>
      <c r="E159" s="32">
        <v>3336044503</v>
      </c>
    </row>
    <row r="160" spans="1:5" s="20" customFormat="1" ht="21" customHeight="1" x14ac:dyDescent="0.25">
      <c r="A160" s="24" t="str">
        <f>VLOOKUP(B160,'[1]LISTADO ATM'!$A$2:$C$922,3,0)</f>
        <v>DISTRITO NACIONAL</v>
      </c>
      <c r="B160" s="34">
        <v>979</v>
      </c>
      <c r="C160" s="24" t="str">
        <f>VLOOKUP(B160,'[1]LISTADO ATM'!$A$2:$B$922,2,0)</f>
        <v xml:space="preserve">ATM Oficina Luperón I </v>
      </c>
      <c r="D160" s="26" t="s">
        <v>9</v>
      </c>
      <c r="E160" s="32">
        <v>3336044509</v>
      </c>
    </row>
    <row r="161" spans="1:5" s="20" customFormat="1" ht="21" customHeight="1" x14ac:dyDescent="0.25">
      <c r="A161" s="24" t="str">
        <f>VLOOKUP(B161,'[1]LISTADO ATM'!$A$2:$C$922,3,0)</f>
        <v>ESTE</v>
      </c>
      <c r="B161" s="34">
        <v>159</v>
      </c>
      <c r="C161" s="24" t="str">
        <f>VLOOKUP(B161,'[1]LISTADO ATM'!$A$2:$B$922,2,0)</f>
        <v xml:space="preserve">ATM Hotel Dreams Bayahibe I </v>
      </c>
      <c r="D161" s="26" t="s">
        <v>9</v>
      </c>
      <c r="E161" s="32">
        <v>3336043415</v>
      </c>
    </row>
    <row r="162" spans="1:5" s="20" customFormat="1" ht="21" customHeight="1" x14ac:dyDescent="0.25">
      <c r="A162" s="24" t="str">
        <f>VLOOKUP(B162,'[1]LISTADO ATM'!$A$2:$C$922,3,0)</f>
        <v>SUR</v>
      </c>
      <c r="B162" s="34">
        <v>311</v>
      </c>
      <c r="C162" s="24" t="str">
        <f>VLOOKUP(B162,'[1]LISTADO ATM'!$A$2:$B$922,2,0)</f>
        <v>ATM Plaza Eroski</v>
      </c>
      <c r="D162" s="26" t="s">
        <v>9</v>
      </c>
      <c r="E162" s="32">
        <v>3336044520</v>
      </c>
    </row>
    <row r="163" spans="1:5" s="20" customFormat="1" ht="21" customHeight="1" x14ac:dyDescent="0.25">
      <c r="A163" s="24" t="str">
        <f>VLOOKUP(B163,'[1]LISTADO ATM'!$A$2:$C$922,3,0)</f>
        <v>ESTE</v>
      </c>
      <c r="B163" s="34">
        <v>824</v>
      </c>
      <c r="C163" s="24" t="str">
        <f>VLOOKUP(B163,'[1]LISTADO ATM'!$A$2:$B$922,2,0)</f>
        <v xml:space="preserve">ATM Multiplaza (Higuey) </v>
      </c>
      <c r="D163" s="26" t="s">
        <v>9</v>
      </c>
      <c r="E163" s="32">
        <v>3336044577</v>
      </c>
    </row>
    <row r="164" spans="1:5" s="20" customFormat="1" ht="21" customHeight="1" x14ac:dyDescent="0.25">
      <c r="A164" s="24" t="str">
        <f>VLOOKUP(B164,'[1]LISTADO ATM'!$A$2:$C$922,3,0)</f>
        <v>DISTRITO NACIONAL</v>
      </c>
      <c r="B164" s="36">
        <v>493</v>
      </c>
      <c r="C164" s="24" t="str">
        <f>VLOOKUP(B164,'[1]LISTADO ATM'!$A$2:$B$922,2,0)</f>
        <v xml:space="preserve">ATM Oficina Haina Occidental II </v>
      </c>
      <c r="D164" s="26" t="s">
        <v>9</v>
      </c>
      <c r="E164" s="32">
        <v>3336044706</v>
      </c>
    </row>
    <row r="165" spans="1:5" s="20" customFormat="1" ht="21" customHeight="1" x14ac:dyDescent="0.25">
      <c r="A165" s="24" t="str">
        <f>VLOOKUP(B165,'[1]LISTADO ATM'!$A$2:$C$922,3,0)</f>
        <v>NORTE</v>
      </c>
      <c r="B165" s="36">
        <v>635</v>
      </c>
      <c r="C165" s="24" t="str">
        <f>VLOOKUP(B165,'[1]LISTADO ATM'!$A$2:$B$922,2,0)</f>
        <v xml:space="preserve">ATM Zona Franca Tamboril </v>
      </c>
      <c r="D165" s="26" t="s">
        <v>9</v>
      </c>
      <c r="E165" s="32">
        <v>3336044722</v>
      </c>
    </row>
    <row r="166" spans="1:5" s="20" customFormat="1" ht="21" customHeight="1" x14ac:dyDescent="0.25">
      <c r="A166" s="24" t="str">
        <f>VLOOKUP(B166,'[1]LISTADO ATM'!$A$2:$C$922,3,0)</f>
        <v>DISTRITO NACIONAL</v>
      </c>
      <c r="B166" s="36">
        <v>422</v>
      </c>
      <c r="C166" s="24" t="str">
        <f>VLOOKUP(B166,'[1]LISTADO ATM'!$A$2:$B$922,2,0)</f>
        <v xml:space="preserve">ATM Olé Manoguayabo </v>
      </c>
      <c r="D166" s="26" t="s">
        <v>9</v>
      </c>
      <c r="E166" s="32">
        <v>3336044728</v>
      </c>
    </row>
    <row r="167" spans="1:5" s="20" customFormat="1" ht="21" customHeight="1" x14ac:dyDescent="0.25">
      <c r="A167" s="24" t="str">
        <f>VLOOKUP(B167,'[1]LISTADO ATM'!$A$2:$C$922,3,0)</f>
        <v>DISTRITO NACIONAL</v>
      </c>
      <c r="B167" s="36">
        <v>684</v>
      </c>
      <c r="C167" s="24" t="str">
        <f>VLOOKUP(B167,'[1]LISTADO ATM'!$A$2:$B$922,2,0)</f>
        <v>ATM Estación Texaco Prolongación 27 Febrero</v>
      </c>
      <c r="D167" s="26" t="s">
        <v>9</v>
      </c>
      <c r="E167" s="32">
        <v>3336044733</v>
      </c>
    </row>
    <row r="168" spans="1:5" s="20" customFormat="1" ht="21" customHeight="1" x14ac:dyDescent="0.25">
      <c r="A168" s="24" t="str">
        <f>VLOOKUP(B168,'[1]LISTADO ATM'!$A$2:$C$922,3,0)</f>
        <v>DISTRITO NACIONAL</v>
      </c>
      <c r="B168" s="36">
        <v>26</v>
      </c>
      <c r="C168" s="24" t="str">
        <f>VLOOKUP(B168,'[1]LISTADO ATM'!$A$2:$B$922,2,0)</f>
        <v>ATM S/M Jumbo San Isidro</v>
      </c>
      <c r="D168" s="26" t="s">
        <v>9</v>
      </c>
      <c r="E168" s="32">
        <v>3336044742</v>
      </c>
    </row>
    <row r="169" spans="1:5" s="20" customFormat="1" ht="21" customHeight="1" x14ac:dyDescent="0.25">
      <c r="A169" s="24" t="str">
        <f>VLOOKUP(B169,'[1]LISTADO ATM'!$A$2:$C$922,3,0)</f>
        <v>DISTRITO NACIONAL</v>
      </c>
      <c r="B169" s="36">
        <v>540</v>
      </c>
      <c r="C169" s="24" t="str">
        <f>VLOOKUP(B169,'[1]LISTADO ATM'!$A$2:$B$922,2,0)</f>
        <v xml:space="preserve">ATM Autoservicio Sambil I </v>
      </c>
      <c r="D169" s="26" t="s">
        <v>9</v>
      </c>
      <c r="E169" s="32">
        <v>3336044745</v>
      </c>
    </row>
    <row r="170" spans="1:5" s="20" customFormat="1" ht="21" customHeight="1" x14ac:dyDescent="0.25">
      <c r="A170" s="24" t="str">
        <f>VLOOKUP(B170,'[1]LISTADO ATM'!$A$2:$C$922,3,0)</f>
        <v>DISTRITO NACIONAL</v>
      </c>
      <c r="B170" s="36">
        <v>900</v>
      </c>
      <c r="C170" s="24" t="str">
        <f>VLOOKUP(B170,'[1]LISTADO ATM'!$A$2:$B$922,2,0)</f>
        <v xml:space="preserve">ATM UNP Merca Santo Domingo </v>
      </c>
      <c r="D170" s="26" t="s">
        <v>9</v>
      </c>
      <c r="E170" s="32">
        <v>3336044747</v>
      </c>
    </row>
    <row r="171" spans="1:5" s="20" customFormat="1" ht="21" customHeight="1" x14ac:dyDescent="0.25">
      <c r="A171" s="24" t="str">
        <f>VLOOKUP(B171,'[1]LISTADO ATM'!$A$2:$C$922,3,0)</f>
        <v>ESTE</v>
      </c>
      <c r="B171" s="36">
        <v>104</v>
      </c>
      <c r="C171" s="24" t="str">
        <f>VLOOKUP(B171,'[1]LISTADO ATM'!$A$2:$B$922,2,0)</f>
        <v xml:space="preserve">ATM Jumbo Higuey </v>
      </c>
      <c r="D171" s="26" t="s">
        <v>9</v>
      </c>
      <c r="E171" s="32">
        <v>3336044749</v>
      </c>
    </row>
    <row r="172" spans="1:5" s="20" customFormat="1" ht="21" customHeight="1" x14ac:dyDescent="0.25">
      <c r="A172" s="24" t="str">
        <f>VLOOKUP(B172,'[1]LISTADO ATM'!$A$2:$C$922,3,0)</f>
        <v>NORTE</v>
      </c>
      <c r="B172" s="36">
        <v>986</v>
      </c>
      <c r="C172" s="24" t="str">
        <f>VLOOKUP(B172,'[1]LISTADO ATM'!$A$2:$B$922,2,0)</f>
        <v xml:space="preserve">ATM S/M Jumbo (La Vega) </v>
      </c>
      <c r="D172" s="26" t="s">
        <v>9</v>
      </c>
      <c r="E172" s="32">
        <v>3336044717</v>
      </c>
    </row>
    <row r="173" spans="1:5" s="20" customFormat="1" ht="21" customHeight="1" x14ac:dyDescent="0.25">
      <c r="A173" s="24" t="str">
        <f>VLOOKUP(B173,'[1]LISTADO ATM'!$A$2:$C$922,3,0)</f>
        <v>SUR</v>
      </c>
      <c r="B173" s="36">
        <v>995</v>
      </c>
      <c r="C173" s="24" t="str">
        <f>VLOOKUP(B173,'[1]LISTADO ATM'!$A$2:$B$922,2,0)</f>
        <v xml:space="preserve">ATM Oficina San Cristobal III (Lobby) </v>
      </c>
      <c r="D173" s="26" t="s">
        <v>9</v>
      </c>
      <c r="E173" s="32">
        <v>3336044788</v>
      </c>
    </row>
    <row r="174" spans="1:5" s="20" customFormat="1" ht="21" customHeight="1" x14ac:dyDescent="0.25">
      <c r="A174" s="24" t="str">
        <f>VLOOKUP(B174,'[1]LISTADO ATM'!$A$2:$C$922,3,0)</f>
        <v>DISTRITO NACIONAL</v>
      </c>
      <c r="B174" s="36">
        <v>32</v>
      </c>
      <c r="C174" s="24" t="str">
        <f>VLOOKUP(B174,'[1]LISTADO ATM'!$A$2:$B$922,2,0)</f>
        <v xml:space="preserve">ATM Oficina San Martín II </v>
      </c>
      <c r="D174" s="26" t="s">
        <v>9</v>
      </c>
      <c r="E174" s="32">
        <v>3336044797</v>
      </c>
    </row>
    <row r="175" spans="1:5" s="20" customFormat="1" ht="21" customHeight="1" x14ac:dyDescent="0.25">
      <c r="A175" s="24" t="str">
        <f>VLOOKUP(B175,'[1]LISTADO ATM'!$A$2:$C$922,3,0)</f>
        <v>DISTRITO NACIONAL</v>
      </c>
      <c r="B175" s="36">
        <v>139</v>
      </c>
      <c r="C175" s="24" t="str">
        <f>VLOOKUP(B175,'[1]LISTADO ATM'!$A$2:$B$922,2,0)</f>
        <v xml:space="preserve">ATM Oficina Plaza Lama Zona Oriental I </v>
      </c>
      <c r="D175" s="26" t="s">
        <v>9</v>
      </c>
      <c r="E175" s="32">
        <v>3336044798</v>
      </c>
    </row>
    <row r="176" spans="1:5" s="20" customFormat="1" ht="21" customHeight="1" x14ac:dyDescent="0.25">
      <c r="A176" s="24" t="str">
        <f>VLOOKUP(B176,'[1]LISTADO ATM'!$A$2:$C$922,3,0)</f>
        <v>NORTE</v>
      </c>
      <c r="B176" s="36">
        <v>937</v>
      </c>
      <c r="C176" s="24" t="str">
        <f>VLOOKUP(B176,'[1]LISTADO ATM'!$A$2:$B$922,2,0)</f>
        <v xml:space="preserve">ATM Autobanco Oficina La Vega II </v>
      </c>
      <c r="D176" s="26" t="s">
        <v>9</v>
      </c>
      <c r="E176" s="32">
        <v>3336044814</v>
      </c>
    </row>
    <row r="177" spans="1:6" s="20" customFormat="1" ht="21" customHeight="1" x14ac:dyDescent="0.25">
      <c r="A177" s="24" t="str">
        <f>VLOOKUP(B177,'[1]LISTADO ATM'!$A$2:$C$922,3,0)</f>
        <v>DISTRITO NACIONAL</v>
      </c>
      <c r="B177" s="36">
        <v>875</v>
      </c>
      <c r="C177" s="24" t="str">
        <f>VLOOKUP(B177,'[1]LISTADO ATM'!$A$2:$B$922,2,0)</f>
        <v xml:space="preserve">ATM Texaco Aut. Duarte KM 14 1/2 (Los Alcarrizos) </v>
      </c>
      <c r="D177" s="26" t="s">
        <v>9</v>
      </c>
      <c r="E177" s="32">
        <v>3336044818</v>
      </c>
    </row>
    <row r="178" spans="1:6" s="20" customFormat="1" ht="21" customHeight="1" x14ac:dyDescent="0.25">
      <c r="A178" s="24" t="str">
        <f>VLOOKUP(B178,'[1]LISTADO ATM'!$A$2:$C$922,3,0)</f>
        <v>DISTRITO NACIONAL</v>
      </c>
      <c r="B178" s="36">
        <v>525</v>
      </c>
      <c r="C178" s="24" t="str">
        <f>VLOOKUP(B178,'[1]LISTADO ATM'!$A$2:$B$922,2,0)</f>
        <v>ATM S/M Bravo Las Americas</v>
      </c>
      <c r="D178" s="26" t="s">
        <v>9</v>
      </c>
      <c r="E178" s="32">
        <v>3336044820</v>
      </c>
    </row>
    <row r="179" spans="1:6" s="20" customFormat="1" ht="21" customHeight="1" x14ac:dyDescent="0.25">
      <c r="A179" s="24" t="str">
        <f>VLOOKUP(B179,'[1]LISTADO ATM'!$A$2:$C$922,3,0)</f>
        <v>DISTRITO NACIONAL</v>
      </c>
      <c r="B179" s="36">
        <v>672</v>
      </c>
      <c r="C179" s="24" t="str">
        <f>VLOOKUP(B179,'[1]LISTADO ATM'!$A$2:$B$922,2,0)</f>
        <v>ATM Destacamento Policía Nacional La Victoria</v>
      </c>
      <c r="D179" s="26" t="s">
        <v>9</v>
      </c>
      <c r="E179" s="36">
        <v>3336044821</v>
      </c>
    </row>
    <row r="180" spans="1:6" s="20" customFormat="1" ht="21" customHeight="1" x14ac:dyDescent="0.25">
      <c r="A180" s="24" t="str">
        <f>VLOOKUP(B180,'[1]LISTADO ATM'!$A$2:$C$922,3,0)</f>
        <v>NORTE</v>
      </c>
      <c r="B180" s="36">
        <v>142</v>
      </c>
      <c r="C180" s="24" t="str">
        <f>VLOOKUP(B180,'[1]LISTADO ATM'!$A$2:$B$922,2,0)</f>
        <v xml:space="preserve">ATM Centro de Caja Galerías Bonao </v>
      </c>
      <c r="D180" s="26" t="s">
        <v>9</v>
      </c>
      <c r="E180" s="36">
        <v>3336044822</v>
      </c>
      <c r="F180" s="20" t="s">
        <v>66</v>
      </c>
    </row>
    <row r="181" spans="1:6" s="20" customFormat="1" ht="21" customHeight="1" x14ac:dyDescent="0.25">
      <c r="A181" s="24" t="str">
        <f>VLOOKUP(B181,'[1]LISTADO ATM'!$A$2:$C$922,3,0)</f>
        <v>DISTRITO NACIONAL</v>
      </c>
      <c r="B181" s="36">
        <v>734</v>
      </c>
      <c r="C181" s="24" t="str">
        <f>VLOOKUP(B181,'[1]LISTADO ATM'!$A$2:$B$922,2,0)</f>
        <v xml:space="preserve">ATM Oficina Independencia I </v>
      </c>
      <c r="D181" s="26" t="s">
        <v>9</v>
      </c>
      <c r="E181" s="36">
        <v>3336044823</v>
      </c>
      <c r="F181" s="20" t="s">
        <v>66</v>
      </c>
    </row>
    <row r="182" spans="1:6" s="20" customFormat="1" ht="21" customHeight="1" x14ac:dyDescent="0.25">
      <c r="A182" s="24" t="str">
        <f>VLOOKUP(B182,'[1]LISTADO ATM'!$A$2:$C$922,3,0)</f>
        <v>ESTE</v>
      </c>
      <c r="B182" s="36">
        <v>613</v>
      </c>
      <c r="C182" s="24" t="str">
        <f>VLOOKUP(B182,'[1]LISTADO ATM'!$A$2:$B$922,2,0)</f>
        <v xml:space="preserve">ATM Almacenes Zaglul (La Altagracia) </v>
      </c>
      <c r="D182" s="26" t="s">
        <v>9</v>
      </c>
      <c r="E182" s="36">
        <v>3336044824</v>
      </c>
    </row>
    <row r="183" spans="1:6" s="20" customFormat="1" ht="21" customHeight="1" x14ac:dyDescent="0.25">
      <c r="A183" s="24" t="e">
        <f>VLOOKUP(B183,'[1]LISTADO ATM'!$A$2:$C$922,3,0)</f>
        <v>#N/A</v>
      </c>
      <c r="B183" s="36"/>
      <c r="C183" s="24" t="e">
        <f>VLOOKUP(B183,'[1]LISTADO ATM'!$A$2:$B$922,2,0)</f>
        <v>#N/A</v>
      </c>
      <c r="D183" s="41"/>
      <c r="E183" s="36"/>
    </row>
    <row r="184" spans="1:6" s="20" customFormat="1" ht="21" customHeight="1" x14ac:dyDescent="0.25">
      <c r="A184" s="24" t="e">
        <f>VLOOKUP(B184,'[1]LISTADO ATM'!$A$2:$C$922,3,0)</f>
        <v>#N/A</v>
      </c>
      <c r="B184" s="36"/>
      <c r="C184" s="24" t="e">
        <f>VLOOKUP(B184,'[1]LISTADO ATM'!$A$2:$B$922,2,0)</f>
        <v>#N/A</v>
      </c>
      <c r="D184" s="41"/>
      <c r="E184" s="36"/>
    </row>
    <row r="185" spans="1:6" s="20" customFormat="1" ht="21" customHeight="1" x14ac:dyDescent="0.25">
      <c r="A185" s="24" t="e">
        <f>VLOOKUP(B185,'[1]LISTADO ATM'!$A$2:$C$922,3,0)</f>
        <v>#N/A</v>
      </c>
      <c r="B185" s="36"/>
      <c r="C185" s="24" t="e">
        <f>VLOOKUP(B185,'[1]LISTADO ATM'!$A$2:$B$922,2,0)</f>
        <v>#N/A</v>
      </c>
      <c r="D185" s="41"/>
      <c r="E185" s="36"/>
    </row>
    <row r="186" spans="1:6" ht="19.5" customHeight="1" x14ac:dyDescent="0.25">
      <c r="A186" s="17"/>
      <c r="B186" s="18">
        <f>COUNT(B150:B183)</f>
        <v>33</v>
      </c>
      <c r="C186" s="44"/>
      <c r="D186" s="45"/>
      <c r="E186" s="46"/>
    </row>
    <row r="187" spans="1:6" ht="18" customHeight="1" thickBot="1" x14ac:dyDescent="0.3">
      <c r="A187" s="77"/>
      <c r="B187" s="78"/>
      <c r="C187" s="78"/>
      <c r="D187" s="78"/>
      <c r="E187" s="79"/>
    </row>
    <row r="188" spans="1:6" ht="18.75" customHeight="1" thickBot="1" x14ac:dyDescent="0.3">
      <c r="A188" s="85" t="s">
        <v>21</v>
      </c>
      <c r="B188" s="86"/>
      <c r="C188" s="86"/>
      <c r="D188" s="86"/>
      <c r="E188" s="87"/>
    </row>
    <row r="189" spans="1:6" ht="18" customHeight="1" x14ac:dyDescent="0.25">
      <c r="A189" s="16" t="s">
        <v>4</v>
      </c>
      <c r="B189" s="25" t="s">
        <v>5</v>
      </c>
      <c r="C189" s="16" t="s">
        <v>6</v>
      </c>
      <c r="D189" s="19" t="s">
        <v>7</v>
      </c>
      <c r="E189" s="25" t="s">
        <v>8</v>
      </c>
    </row>
    <row r="190" spans="1:6" s="20" customFormat="1" ht="21" customHeight="1" x14ac:dyDescent="0.25">
      <c r="A190" s="24" t="str">
        <f>VLOOKUP(B190,'[1]LISTADO ATM'!$A$2:$C$922,3,0)</f>
        <v>DISTRITO NACIONAL</v>
      </c>
      <c r="B190" s="23">
        <v>490</v>
      </c>
      <c r="C190" s="24" t="str">
        <f>VLOOKUP(B190,'[1]LISTADO ATM'!$A$2:$B$922,2,0)</f>
        <v xml:space="preserve">ATM Hospital Ney Arias Lora </v>
      </c>
      <c r="D190" s="30" t="s">
        <v>21</v>
      </c>
      <c r="E190" s="23">
        <v>3336039218</v>
      </c>
    </row>
    <row r="191" spans="1:6" s="20" customFormat="1" ht="21" customHeight="1" x14ac:dyDescent="0.25">
      <c r="A191" s="24" t="str">
        <f>VLOOKUP(B191,'[1]LISTADO ATM'!$A$2:$C$922,3,0)</f>
        <v>DISTRITO NACIONAL</v>
      </c>
      <c r="B191" s="23">
        <v>570</v>
      </c>
      <c r="C191" s="24" t="str">
        <f>VLOOKUP(B191,'[1]LISTADO ATM'!$A$2:$B$922,2,0)</f>
        <v xml:space="preserve">ATM S/M Liverpool Villa Mella </v>
      </c>
      <c r="D191" s="30" t="s">
        <v>21</v>
      </c>
      <c r="E191" s="23">
        <v>3336042912</v>
      </c>
    </row>
    <row r="192" spans="1:6" s="20" customFormat="1" ht="21" customHeight="1" x14ac:dyDescent="0.25">
      <c r="A192" s="33" t="str">
        <f>VLOOKUP(B192,'[1]LISTADO ATM'!$A$2:$C$922,3,0)</f>
        <v>SUR</v>
      </c>
      <c r="B192" s="23">
        <v>512</v>
      </c>
      <c r="C192" s="24" t="str">
        <f>VLOOKUP(B192,'[1]LISTADO ATM'!$A$2:$B$922,2,0)</f>
        <v>ATM Plaza Jesús Ferreira</v>
      </c>
      <c r="D192" s="30" t="s">
        <v>21</v>
      </c>
      <c r="E192" s="23">
        <v>3336043364</v>
      </c>
    </row>
    <row r="193" spans="1:5" s="20" customFormat="1" ht="21" customHeight="1" x14ac:dyDescent="0.25">
      <c r="A193" s="33" t="str">
        <f>VLOOKUP(B193,'[1]LISTADO ATM'!$A$2:$C$922,3,0)</f>
        <v>DISTRITO NACIONAL</v>
      </c>
      <c r="B193" s="23">
        <v>515</v>
      </c>
      <c r="C193" s="24" t="str">
        <f>VLOOKUP(B193,'[1]LISTADO ATM'!$A$2:$B$922,2,0)</f>
        <v xml:space="preserve">ATM Oficina Agora Mall I </v>
      </c>
      <c r="D193" s="30" t="s">
        <v>21</v>
      </c>
      <c r="E193" s="23">
        <v>3336043368</v>
      </c>
    </row>
    <row r="194" spans="1:5" s="20" customFormat="1" ht="21" customHeight="1" x14ac:dyDescent="0.25">
      <c r="A194" s="33" t="str">
        <f>VLOOKUP(B194,'[1]LISTADO ATM'!$A$2:$C$922,3,0)</f>
        <v>DISTRITO NACIONAL</v>
      </c>
      <c r="B194" s="23">
        <v>363</v>
      </c>
      <c r="C194" s="24" t="str">
        <f>VLOOKUP(B194,'[1]LISTADO ATM'!$A$2:$B$922,2,0)</f>
        <v>ATM S/M Bravo Villa Mella</v>
      </c>
      <c r="D194" s="30" t="s">
        <v>21</v>
      </c>
      <c r="E194" s="23">
        <v>3336042923</v>
      </c>
    </row>
    <row r="195" spans="1:5" s="20" customFormat="1" ht="21" customHeight="1" x14ac:dyDescent="0.25">
      <c r="A195" s="33" t="str">
        <f>VLOOKUP(B195,'[1]LISTADO ATM'!$A$2:$C$922,3,0)</f>
        <v>DISTRITO NACIONAL</v>
      </c>
      <c r="B195" s="23">
        <v>325</v>
      </c>
      <c r="C195" s="24" t="str">
        <f>VLOOKUP(B195,'[1]LISTADO ATM'!$A$2:$B$922,2,0)</f>
        <v>ATM Casa Edwin</v>
      </c>
      <c r="D195" s="30" t="s">
        <v>21</v>
      </c>
      <c r="E195" s="23">
        <v>3336043418</v>
      </c>
    </row>
    <row r="196" spans="1:5" s="20" customFormat="1" ht="21" customHeight="1" x14ac:dyDescent="0.25">
      <c r="A196" s="33" t="str">
        <f>VLOOKUP(B196,'[1]LISTADO ATM'!$A$2:$C$922,3,0)</f>
        <v>DISTRITO NACIONAL</v>
      </c>
      <c r="B196" s="23">
        <v>834</v>
      </c>
      <c r="C196" s="24" t="str">
        <f>VLOOKUP(B196,'[1]LISTADO ATM'!$A$2:$B$922,2,0)</f>
        <v xml:space="preserve">ATM Centro Médico Moderno </v>
      </c>
      <c r="D196" s="30" t="s">
        <v>21</v>
      </c>
      <c r="E196" s="23">
        <v>3336044605</v>
      </c>
    </row>
    <row r="197" spans="1:5" s="20" customFormat="1" ht="21" customHeight="1" x14ac:dyDescent="0.25">
      <c r="A197" s="33" t="str">
        <f>VLOOKUP(B197,'[1]LISTADO ATM'!$A$2:$C$922,3,0)</f>
        <v>DISTRITO NACIONAL</v>
      </c>
      <c r="B197" s="36">
        <v>461</v>
      </c>
      <c r="C197" s="24" t="str">
        <f>VLOOKUP(B197,'[1]LISTADO ATM'!$A$2:$B$922,2,0)</f>
        <v xml:space="preserve">ATM Autobanco Sarasota I </v>
      </c>
      <c r="D197" s="30" t="s">
        <v>21</v>
      </c>
      <c r="E197" s="23">
        <v>3336044715</v>
      </c>
    </row>
    <row r="198" spans="1:5" s="20" customFormat="1" ht="21" customHeight="1" x14ac:dyDescent="0.25">
      <c r="A198" s="24" t="str">
        <f>VLOOKUP(B198,'[1]LISTADO ATM'!$A$2:$C$922,3,0)</f>
        <v>DISTRITO NACIONAL</v>
      </c>
      <c r="B198" s="39">
        <v>600</v>
      </c>
      <c r="C198" s="24" t="str">
        <f>VLOOKUP(B198,'[1]LISTADO ATM'!$A$2:$B$922,2,0)</f>
        <v>ATM S/M Bravo Hipica</v>
      </c>
      <c r="D198" s="30" t="s">
        <v>21</v>
      </c>
      <c r="E198" s="36">
        <v>3336044785</v>
      </c>
    </row>
    <row r="199" spans="1:5" s="20" customFormat="1" ht="21" customHeight="1" x14ac:dyDescent="0.25">
      <c r="A199" s="24" t="str">
        <f>VLOOKUP(B199,'[1]LISTADO ATM'!$A$2:$C$922,3,0)</f>
        <v>DISTRITO NACIONAL</v>
      </c>
      <c r="B199" s="39">
        <v>596</v>
      </c>
      <c r="C199" s="24" t="str">
        <f>VLOOKUP(B199,'[1]LISTADO ATM'!$A$2:$B$922,2,0)</f>
        <v xml:space="preserve">ATM Autobanco Malecón Center </v>
      </c>
      <c r="D199" s="30" t="s">
        <v>21</v>
      </c>
      <c r="E199" s="36">
        <v>3336044816</v>
      </c>
    </row>
    <row r="200" spans="1:5" s="20" customFormat="1" ht="21" customHeight="1" x14ac:dyDescent="0.25">
      <c r="A200" s="24" t="str">
        <f>VLOOKUP(B200,'[1]LISTADO ATM'!$A$2:$C$922,3,0)</f>
        <v>DISTRITO NACIONAL</v>
      </c>
      <c r="B200" s="39">
        <v>389</v>
      </c>
      <c r="C200" s="24" t="str">
        <f>VLOOKUP(B200,'[1]LISTADO ATM'!$A$2:$B$922,2,0)</f>
        <v xml:space="preserve">ATM Casino Hotel Princess </v>
      </c>
      <c r="D200" s="30" t="s">
        <v>21</v>
      </c>
      <c r="E200" s="36">
        <v>3336044843</v>
      </c>
    </row>
    <row r="201" spans="1:5" s="20" customFormat="1" ht="21" customHeight="1" x14ac:dyDescent="0.25">
      <c r="A201" s="24" t="str">
        <f>VLOOKUP(B201,'[1]LISTADO ATM'!$A$2:$C$922,3,0)</f>
        <v>DISTRITO NACIONAL</v>
      </c>
      <c r="B201" s="36">
        <v>561</v>
      </c>
      <c r="C201" s="24" t="str">
        <f>VLOOKUP(B201,'[1]LISTADO ATM'!$A$2:$B$922,2,0)</f>
        <v xml:space="preserve">ATM Comando Regional P.N. S.D. Este </v>
      </c>
      <c r="D201" s="30" t="s">
        <v>21</v>
      </c>
      <c r="E201" s="36">
        <v>3336044844</v>
      </c>
    </row>
    <row r="202" spans="1:5" s="20" customFormat="1" ht="21" customHeight="1" x14ac:dyDescent="0.25">
      <c r="A202" s="24" t="e">
        <f>VLOOKUP(B202,'[1]LISTADO ATM'!$A$2:$C$922,3,0)</f>
        <v>#N/A</v>
      </c>
      <c r="B202" s="36"/>
      <c r="C202" s="24" t="e">
        <f>VLOOKUP(B202,'[1]LISTADO ATM'!$A$2:$B$922,2,0)</f>
        <v>#N/A</v>
      </c>
      <c r="D202" s="40"/>
      <c r="E202" s="36"/>
    </row>
    <row r="203" spans="1:5" ht="19.5" customHeight="1" thickBot="1" x14ac:dyDescent="0.3">
      <c r="A203" s="13" t="s">
        <v>10</v>
      </c>
      <c r="B203" s="37">
        <f>COUNTA(B190:B201)</f>
        <v>12</v>
      </c>
      <c r="C203" s="88"/>
      <c r="D203" s="88"/>
      <c r="E203" s="88"/>
    </row>
    <row r="204" spans="1:5" ht="19.5" customHeight="1" thickBot="1" x14ac:dyDescent="0.3">
      <c r="A204" s="77"/>
      <c r="B204" s="78"/>
      <c r="C204" s="78"/>
      <c r="D204" s="78"/>
      <c r="E204" s="79"/>
    </row>
    <row r="205" spans="1:5" ht="19.5" customHeight="1" thickBot="1" x14ac:dyDescent="0.3">
      <c r="A205" s="68" t="s">
        <v>16</v>
      </c>
      <c r="B205" s="69"/>
      <c r="C205" s="69"/>
      <c r="D205" s="69"/>
      <c r="E205" s="70"/>
    </row>
    <row r="206" spans="1:5" ht="19.5" customHeight="1" x14ac:dyDescent="0.25">
      <c r="A206" s="16" t="s">
        <v>4</v>
      </c>
      <c r="B206" s="25" t="s">
        <v>5</v>
      </c>
      <c r="C206" s="16" t="s">
        <v>6</v>
      </c>
      <c r="D206" s="19" t="s">
        <v>7</v>
      </c>
      <c r="E206" s="25" t="s">
        <v>8</v>
      </c>
    </row>
    <row r="207" spans="1:5" s="20" customFormat="1" ht="18" x14ac:dyDescent="0.25">
      <c r="A207" s="22" t="str">
        <f>VLOOKUP(B207,'[1]LISTADO ATM'!$A$2:$C$922,3,0)</f>
        <v>DISTRITO NACIONAL</v>
      </c>
      <c r="B207" s="11">
        <v>169</v>
      </c>
      <c r="C207" s="22" t="str">
        <f>VLOOKUP(B207,'[1]LISTADO ATM'!$A$2:$B$822,2,0)</f>
        <v xml:space="preserve">ATM Oficina Caonabo </v>
      </c>
      <c r="D207" s="29" t="s">
        <v>24</v>
      </c>
      <c r="E207" s="27">
        <v>3336038659</v>
      </c>
    </row>
    <row r="208" spans="1:5" s="20" customFormat="1" ht="18" x14ac:dyDescent="0.25">
      <c r="A208" s="22" t="str">
        <f>VLOOKUP(B208,'[1]LISTADO ATM'!$A$2:$C$922,3,0)</f>
        <v>DISTRITO NACIONAL</v>
      </c>
      <c r="B208" s="27">
        <v>318</v>
      </c>
      <c r="C208" s="33" t="str">
        <f>VLOOKUP(B208,'[1]LISTADO ATM'!$A$2:$B$822,2,0)</f>
        <v>ATM Autoservicio Lope de Vega</v>
      </c>
      <c r="D208" s="29" t="s">
        <v>24</v>
      </c>
      <c r="E208" s="27" t="s">
        <v>59</v>
      </c>
    </row>
    <row r="209" spans="1:6" s="20" customFormat="1" ht="18" x14ac:dyDescent="0.25">
      <c r="A209" s="22" t="str">
        <f>VLOOKUP(B209,'[1]LISTADO ATM'!$A$2:$C$922,3,0)</f>
        <v>DISTRITO NACIONAL</v>
      </c>
      <c r="B209" s="36">
        <v>701</v>
      </c>
      <c r="C209" s="33" t="str">
        <f>VLOOKUP(B209,'[1]LISTADO ATM'!$A$2:$B$822,2,0)</f>
        <v>ATM Autoservicio Los Alcarrizos</v>
      </c>
      <c r="D209" s="29" t="s">
        <v>24</v>
      </c>
      <c r="E209" s="27">
        <v>3336044655</v>
      </c>
    </row>
    <row r="210" spans="1:6" s="20" customFormat="1" ht="18" x14ac:dyDescent="0.25">
      <c r="A210" s="22" t="str">
        <f>VLOOKUP(B210,'[1]LISTADO ATM'!$A$2:$C$922,3,0)</f>
        <v>DISTRITO NACIONAL</v>
      </c>
      <c r="B210" s="36">
        <v>347</v>
      </c>
      <c r="C210" s="33" t="str">
        <f>VLOOKUP(B210,'[1]LISTADO ATM'!$A$2:$B$822,2,0)</f>
        <v>ATM Patio de Colombia</v>
      </c>
      <c r="D210" s="29" t="s">
        <v>67</v>
      </c>
      <c r="E210" s="27">
        <v>3336044836</v>
      </c>
      <c r="F210" s="20" t="s">
        <v>66</v>
      </c>
    </row>
    <row r="211" spans="1:6" s="20" customFormat="1" ht="18" x14ac:dyDescent="0.25">
      <c r="A211" s="22" t="e">
        <f>VLOOKUP(B211,'[1]LISTADO ATM'!$A$2:$C$922,3,0)</f>
        <v>#N/A</v>
      </c>
      <c r="B211" s="36"/>
      <c r="C211" s="33" t="e">
        <f>VLOOKUP(B211,'[1]LISTADO ATM'!$A$2:$B$822,2,0)</f>
        <v>#N/A</v>
      </c>
      <c r="D211" s="40"/>
      <c r="E211" s="36"/>
    </row>
    <row r="212" spans="1:6" ht="18.75" thickBot="1" x14ac:dyDescent="0.3">
      <c r="A212" s="13" t="s">
        <v>10</v>
      </c>
      <c r="B212" s="7">
        <f>COUNT(B207:B211)</f>
        <v>4</v>
      </c>
      <c r="C212" s="89"/>
      <c r="D212" s="90"/>
      <c r="E212" s="91"/>
    </row>
    <row r="213" spans="1:6" ht="15.75" thickBot="1" x14ac:dyDescent="0.3">
      <c r="A213" s="83"/>
      <c r="B213" s="84"/>
      <c r="C213" s="59"/>
      <c r="D213" s="59"/>
      <c r="E213" s="92"/>
    </row>
    <row r="214" spans="1:6" ht="19.5" customHeight="1" thickBot="1" x14ac:dyDescent="0.3">
      <c r="A214" s="95" t="s">
        <v>11</v>
      </c>
      <c r="B214" s="96"/>
      <c r="C214" s="93"/>
      <c r="D214" s="93"/>
      <c r="E214" s="94"/>
    </row>
    <row r="215" spans="1:6" ht="18.75" customHeight="1" thickBot="1" x14ac:dyDescent="0.3">
      <c r="A215" s="71">
        <f>+B186+B203+B212</f>
        <v>49</v>
      </c>
      <c r="B215" s="72"/>
      <c r="C215" s="93"/>
      <c r="D215" s="93"/>
      <c r="E215" s="94"/>
    </row>
    <row r="216" spans="1:6" ht="18.75" customHeight="1" thickBot="1" x14ac:dyDescent="0.3">
      <c r="A216" s="83"/>
      <c r="B216" s="84"/>
      <c r="C216" s="78"/>
      <c r="D216" s="78"/>
      <c r="E216" s="79"/>
    </row>
    <row r="217" spans="1:6" ht="18.75" customHeight="1" thickBot="1" x14ac:dyDescent="0.3">
      <c r="A217" s="80" t="s">
        <v>13</v>
      </c>
      <c r="B217" s="81"/>
      <c r="C217" s="81"/>
      <c r="D217" s="81"/>
      <c r="E217" s="82"/>
    </row>
    <row r="218" spans="1:6" ht="18" x14ac:dyDescent="0.25">
      <c r="A218" s="16" t="s">
        <v>4</v>
      </c>
      <c r="B218" s="25" t="s">
        <v>5</v>
      </c>
      <c r="C218" s="16" t="s">
        <v>6</v>
      </c>
      <c r="D218" s="75" t="s">
        <v>7</v>
      </c>
      <c r="E218" s="76"/>
    </row>
    <row r="219" spans="1:6" s="20" customFormat="1" ht="19.5" customHeight="1" x14ac:dyDescent="0.25">
      <c r="A219" s="22" t="str">
        <f>VLOOKUP(B219,'[1]LISTADO ATM'!$A$2:$C$922,3,0)</f>
        <v>DISTRITO NACIONAL</v>
      </c>
      <c r="B219" s="28">
        <v>725</v>
      </c>
      <c r="C219" s="22" t="str">
        <f>VLOOKUP(B219,'[1]LISTADO ATM'!$A$2:$B$822,2,0)</f>
        <v xml:space="preserve">ATM El Huacal II  </v>
      </c>
      <c r="D219" s="47" t="s">
        <v>23</v>
      </c>
      <c r="E219" s="48"/>
    </row>
    <row r="220" spans="1:6" s="20" customFormat="1" ht="19.5" customHeight="1" x14ac:dyDescent="0.25">
      <c r="A220" s="22" t="str">
        <f>VLOOKUP(B220,'[1]LISTADO ATM'!$A$2:$C$922,3,0)</f>
        <v>ESTE</v>
      </c>
      <c r="B220" s="28">
        <v>204</v>
      </c>
      <c r="C220" s="22" t="str">
        <f>VLOOKUP(B220,'[1]LISTADO ATM'!$A$2:$B$822,2,0)</f>
        <v>ATM Hotel Dominicus II</v>
      </c>
      <c r="D220" s="47" t="s">
        <v>17</v>
      </c>
      <c r="E220" s="48"/>
    </row>
    <row r="221" spans="1:6" s="20" customFormat="1" ht="19.5" customHeight="1" x14ac:dyDescent="0.25">
      <c r="A221" s="22" t="str">
        <f>VLOOKUP(B221,'[1]LISTADO ATM'!$A$2:$C$922,3,0)</f>
        <v>DISTRITO NACIONAL</v>
      </c>
      <c r="B221" s="28">
        <v>453</v>
      </c>
      <c r="C221" s="22" t="str">
        <f>VLOOKUP(B221,'[1]LISTADO ATM'!$A$2:$B$822,2,0)</f>
        <v xml:space="preserve">ATM Autobanco Sarasota II </v>
      </c>
      <c r="D221" s="47" t="s">
        <v>17</v>
      </c>
      <c r="E221" s="48"/>
    </row>
    <row r="222" spans="1:6" s="20" customFormat="1" ht="19.5" customHeight="1" x14ac:dyDescent="0.25">
      <c r="A222" s="22" t="str">
        <f>VLOOKUP(B222,'[1]LISTADO ATM'!$A$2:$C$922,3,0)</f>
        <v>DISTRITO NACIONAL</v>
      </c>
      <c r="B222" s="28">
        <v>225</v>
      </c>
      <c r="C222" s="22" t="str">
        <f>VLOOKUP(B222,'[1]LISTADO ATM'!$A$2:$B$822,2,0)</f>
        <v xml:space="preserve">ATM S/M Nacional Arroyo Hondo </v>
      </c>
      <c r="D222" s="47" t="s">
        <v>17</v>
      </c>
      <c r="E222" s="48"/>
    </row>
    <row r="223" spans="1:6" s="20" customFormat="1" ht="19.5" customHeight="1" x14ac:dyDescent="0.25">
      <c r="A223" s="22" t="str">
        <f>VLOOKUP(B223,'[1]LISTADO ATM'!$A$2:$C$922,3,0)</f>
        <v>DISTRITO NACIONAL</v>
      </c>
      <c r="B223" s="28">
        <v>227</v>
      </c>
      <c r="C223" s="22" t="str">
        <f>VLOOKUP(B223,'[1]LISTADO ATM'!$A$2:$B$822,2,0)</f>
        <v xml:space="preserve">ATM S/M Bravo Av. Enriquillo </v>
      </c>
      <c r="D223" s="47" t="s">
        <v>17</v>
      </c>
      <c r="E223" s="48"/>
    </row>
    <row r="224" spans="1:6" s="20" customFormat="1" ht="19.5" customHeight="1" x14ac:dyDescent="0.25">
      <c r="A224" s="22" t="str">
        <f>VLOOKUP(B224,'[1]LISTADO ATM'!$A$2:$C$922,3,0)</f>
        <v>ESTE</v>
      </c>
      <c r="B224" s="35">
        <v>159</v>
      </c>
      <c r="C224" s="22" t="str">
        <f>VLOOKUP(B224,'[1]LISTADO ATM'!$A$2:$B$822,2,0)</f>
        <v xml:space="preserve">ATM Hotel Dreams Bayahibe I </v>
      </c>
      <c r="D224" s="47" t="s">
        <v>17</v>
      </c>
      <c r="E224" s="48"/>
    </row>
    <row r="225" spans="1:5" s="20" customFormat="1" ht="19.5" customHeight="1" x14ac:dyDescent="0.25">
      <c r="A225" s="22" t="str">
        <f>VLOOKUP(B225,'[1]LISTADO ATM'!$A$2:$C$922,3,0)</f>
        <v>DISTRITO NACIONAL</v>
      </c>
      <c r="B225" s="35">
        <v>561</v>
      </c>
      <c r="C225" s="22" t="str">
        <f>VLOOKUP(B225,'[1]LISTADO ATM'!$A$2:$B$822,2,0)</f>
        <v xml:space="preserve">ATM Comando Regional P.N. S.D. Este </v>
      </c>
      <c r="D225" s="47" t="s">
        <v>23</v>
      </c>
      <c r="E225" s="48"/>
    </row>
    <row r="226" spans="1:5" s="20" customFormat="1" ht="19.5" customHeight="1" x14ac:dyDescent="0.25">
      <c r="A226" s="22" t="str">
        <f>VLOOKUP(B226,'[1]LISTADO ATM'!$A$2:$C$922,3,0)</f>
        <v>DISTRITO NACIONAL</v>
      </c>
      <c r="B226" s="35">
        <v>235</v>
      </c>
      <c r="C226" s="22" t="str">
        <f>VLOOKUP(B226,'[1]LISTADO ATM'!$A$2:$B$822,2,0)</f>
        <v xml:space="preserve">ATM Oficina Multicentro La Sirena San Isidro </v>
      </c>
      <c r="D226" s="47" t="s">
        <v>17</v>
      </c>
      <c r="E226" s="48"/>
    </row>
    <row r="227" spans="1:5" s="20" customFormat="1" ht="19.5" customHeight="1" x14ac:dyDescent="0.25">
      <c r="A227" s="22" t="str">
        <f>VLOOKUP(B227,'[1]LISTADO ATM'!$A$2:$C$922,3,0)</f>
        <v>SUR</v>
      </c>
      <c r="B227" s="35">
        <v>296</v>
      </c>
      <c r="C227" s="22" t="str">
        <f>VLOOKUP(B227,'[1]LISTADO ATM'!$A$2:$B$822,2,0)</f>
        <v>ATM Estación BANICOMB (Baní)  ECO Petroleo</v>
      </c>
      <c r="D227" s="47" t="s">
        <v>17</v>
      </c>
      <c r="E227" s="48"/>
    </row>
    <row r="228" spans="1:5" s="20" customFormat="1" ht="19.5" customHeight="1" x14ac:dyDescent="0.25">
      <c r="A228" s="22" t="str">
        <f>VLOOKUP(B228,'[1]LISTADO ATM'!$A$2:$C$922,3,0)</f>
        <v>SUR</v>
      </c>
      <c r="B228" s="35">
        <v>356</v>
      </c>
      <c r="C228" s="22" t="str">
        <f>VLOOKUP(B228,'[1]LISTADO ATM'!$A$2:$B$822,2,0)</f>
        <v xml:space="preserve">ATM Estación Sigma (San Cristóbal) </v>
      </c>
      <c r="D228" s="47" t="s">
        <v>17</v>
      </c>
      <c r="E228" s="48"/>
    </row>
    <row r="229" spans="1:5" s="20" customFormat="1" ht="19.5" customHeight="1" x14ac:dyDescent="0.25">
      <c r="A229" s="22" t="str">
        <f>VLOOKUP(B229,'[1]LISTADO ATM'!$A$2:$C$922,3,0)</f>
        <v>DISTRITO NACIONAL</v>
      </c>
      <c r="B229" s="35">
        <v>369</v>
      </c>
      <c r="C229" s="22" t="str">
        <f>VLOOKUP(B229,'[1]LISTADO ATM'!$A$2:$B$822,2,0)</f>
        <v>ATM Autoservicio Plaza Lama Aut. Duarte</v>
      </c>
      <c r="D229" s="47" t="s">
        <v>17</v>
      </c>
      <c r="E229" s="48"/>
    </row>
    <row r="230" spans="1:5" s="20" customFormat="1" ht="19.5" customHeight="1" x14ac:dyDescent="0.25">
      <c r="A230" s="22" t="str">
        <f>VLOOKUP(B230,'[1]LISTADO ATM'!$A$2:$C$922,3,0)</f>
        <v>NORTE</v>
      </c>
      <c r="B230" s="35">
        <v>372</v>
      </c>
      <c r="C230" s="22" t="str">
        <f>VLOOKUP(B230,'[1]LISTADO ATM'!$A$2:$B$822,2,0)</f>
        <v>ATM Oficina Sánchez II</v>
      </c>
      <c r="D230" s="47" t="s">
        <v>17</v>
      </c>
      <c r="E230" s="48"/>
    </row>
    <row r="231" spans="1:5" s="20" customFormat="1" ht="19.5" customHeight="1" x14ac:dyDescent="0.25">
      <c r="A231" s="22" t="str">
        <f>VLOOKUP(B231,'[1]LISTADO ATM'!$A$2:$C$922,3,0)</f>
        <v>ESTE</v>
      </c>
      <c r="B231" s="35">
        <v>651</v>
      </c>
      <c r="C231" s="22" t="str">
        <f>VLOOKUP(B231,'[1]LISTADO ATM'!$A$2:$B$822,2,0)</f>
        <v>ATM Eco Petroleo Romana</v>
      </c>
      <c r="D231" s="47" t="s">
        <v>17</v>
      </c>
      <c r="E231" s="48"/>
    </row>
    <row r="232" spans="1:5" s="20" customFormat="1" ht="19.5" customHeight="1" x14ac:dyDescent="0.25">
      <c r="A232" s="22" t="str">
        <f>VLOOKUP(B232,'[1]LISTADO ATM'!$A$2:$C$922,3,0)</f>
        <v>DISTRITO NACIONAL</v>
      </c>
      <c r="B232" s="35">
        <v>714</v>
      </c>
      <c r="C232" s="22" t="str">
        <f>VLOOKUP(B232,'[1]LISTADO ATM'!$A$2:$B$822,2,0)</f>
        <v xml:space="preserve">ATM Hospital de Herrera </v>
      </c>
      <c r="D232" s="47" t="s">
        <v>17</v>
      </c>
      <c r="E232" s="48"/>
    </row>
    <row r="233" spans="1:5" s="20" customFormat="1" ht="19.5" customHeight="1" x14ac:dyDescent="0.25">
      <c r="A233" s="22" t="str">
        <f>VLOOKUP(B233,'[1]LISTADO ATM'!$A$2:$C$922,3,0)</f>
        <v>DISTRITO NACIONAL</v>
      </c>
      <c r="B233" s="35">
        <v>715</v>
      </c>
      <c r="C233" s="22" t="str">
        <f>VLOOKUP(B233,'[1]LISTADO ATM'!$A$2:$B$822,2,0)</f>
        <v xml:space="preserve">ATM Oficina 27 de Febrero (Lobby) </v>
      </c>
      <c r="D233" s="47" t="s">
        <v>17</v>
      </c>
      <c r="E233" s="48"/>
    </row>
    <row r="234" spans="1:5" s="20" customFormat="1" ht="19.5" customHeight="1" x14ac:dyDescent="0.25">
      <c r="A234" s="22" t="str">
        <f>VLOOKUP(B234,'[1]LISTADO ATM'!$A$2:$C$922,3,0)</f>
        <v>NORTE</v>
      </c>
      <c r="B234" s="35">
        <v>796</v>
      </c>
      <c r="C234" s="22" t="str">
        <f>VLOOKUP(B234,'[1]LISTADO ATM'!$A$2:$B$822,2,0)</f>
        <v xml:space="preserve">ATM Oficina Plaza Ventura (Nagua) </v>
      </c>
      <c r="D234" s="47" t="s">
        <v>17</v>
      </c>
      <c r="E234" s="48"/>
    </row>
    <row r="235" spans="1:5" s="20" customFormat="1" ht="19.5" customHeight="1" x14ac:dyDescent="0.25">
      <c r="A235" s="22" t="str">
        <f>VLOOKUP(B235,'[1]LISTADO ATM'!$A$2:$C$922,3,0)</f>
        <v>NORTE</v>
      </c>
      <c r="B235" s="35">
        <v>990</v>
      </c>
      <c r="C235" s="22" t="e">
        <f>VLOOKUP(B235,'[1]LISTADO ATM'!$A$2:$B$822,2,0)</f>
        <v>#N/A</v>
      </c>
      <c r="D235" s="47" t="s">
        <v>17</v>
      </c>
      <c r="E235" s="48"/>
    </row>
    <row r="236" spans="1:5" s="20" customFormat="1" ht="19.5" customHeight="1" x14ac:dyDescent="0.25">
      <c r="A236" s="22" t="e">
        <f>VLOOKUP(B236,'[1]LISTADO ATM'!$A$2:$C$922,3,0)</f>
        <v>#N/A</v>
      </c>
      <c r="B236" s="35"/>
      <c r="C236" s="22" t="e">
        <f>VLOOKUP(B236,'[1]LISTADO ATM'!$A$2:$B$822,2,0)</f>
        <v>#N/A</v>
      </c>
      <c r="D236" s="43"/>
      <c r="E236" s="38"/>
    </row>
    <row r="237" spans="1:5" s="20" customFormat="1" ht="19.5" customHeight="1" x14ac:dyDescent="0.25">
      <c r="A237" s="22" t="e">
        <f>VLOOKUP(B237,'[1]LISTADO ATM'!$A$2:$C$922,3,0)</f>
        <v>#N/A</v>
      </c>
      <c r="B237" s="35"/>
      <c r="C237" s="22" t="e">
        <f>VLOOKUP(B237,'[1]LISTADO ATM'!$A$2:$B$822,2,0)</f>
        <v>#N/A</v>
      </c>
      <c r="D237" s="43"/>
      <c r="E237" s="38"/>
    </row>
    <row r="238" spans="1:5" s="20" customFormat="1" ht="19.5" customHeight="1" x14ac:dyDescent="0.25">
      <c r="A238" s="22" t="e">
        <f>VLOOKUP(B238,'[1]LISTADO ATM'!$A$2:$C$922,3,0)</f>
        <v>#N/A</v>
      </c>
      <c r="B238" s="35"/>
      <c r="C238" s="22" t="e">
        <f>VLOOKUP(B238,'[1]LISTADO ATM'!$A$2:$B$822,2,0)</f>
        <v>#N/A</v>
      </c>
      <c r="D238" s="43"/>
      <c r="E238" s="38"/>
    </row>
    <row r="239" spans="1:5" s="20" customFormat="1" ht="19.5" customHeight="1" x14ac:dyDescent="0.25">
      <c r="A239" s="22" t="e">
        <f>VLOOKUP(B239,'[1]LISTADO ATM'!$A$2:$C$922,3,0)</f>
        <v>#N/A</v>
      </c>
      <c r="B239" s="35"/>
      <c r="C239" s="22" t="e">
        <f>VLOOKUP(B239,'[1]LISTADO ATM'!$A$2:$B$822,2,0)</f>
        <v>#N/A</v>
      </c>
      <c r="D239" s="43"/>
      <c r="E239" s="38"/>
    </row>
    <row r="240" spans="1:5" ht="18" customHeight="1" x14ac:dyDescent="0.25">
      <c r="A240" s="17" t="s">
        <v>10</v>
      </c>
      <c r="B240" s="18">
        <f>COUNT(B219:B235)</f>
        <v>17</v>
      </c>
      <c r="C240" s="44"/>
      <c r="D240" s="45"/>
      <c r="E240" s="46"/>
    </row>
  </sheetData>
  <dataConsolidate/>
  <mergeCells count="45">
    <mergeCell ref="D232:E232"/>
    <mergeCell ref="D233:E233"/>
    <mergeCell ref="D234:E234"/>
    <mergeCell ref="D235:E235"/>
    <mergeCell ref="D227:E227"/>
    <mergeCell ref="D228:E228"/>
    <mergeCell ref="D229:E229"/>
    <mergeCell ref="D230:E230"/>
    <mergeCell ref="D231:E231"/>
    <mergeCell ref="D222:E222"/>
    <mergeCell ref="D223:E223"/>
    <mergeCell ref="D221:E221"/>
    <mergeCell ref="D226:E226"/>
    <mergeCell ref="C212:E212"/>
    <mergeCell ref="A213:B213"/>
    <mergeCell ref="C213:E216"/>
    <mergeCell ref="A214:B214"/>
    <mergeCell ref="D220:E220"/>
    <mergeCell ref="C133:E133"/>
    <mergeCell ref="A134:E134"/>
    <mergeCell ref="A135:E135"/>
    <mergeCell ref="D136:E136"/>
    <mergeCell ref="A147:E147"/>
    <mergeCell ref="A1:E1"/>
    <mergeCell ref="A2:E2"/>
    <mergeCell ref="A7:E7"/>
    <mergeCell ref="A3:B3"/>
    <mergeCell ref="C3:E6"/>
    <mergeCell ref="A6:B6"/>
    <mergeCell ref="C146:E146"/>
    <mergeCell ref="D219:E219"/>
    <mergeCell ref="C240:E240"/>
    <mergeCell ref="D225:E225"/>
    <mergeCell ref="D224:E224"/>
    <mergeCell ref="A205:E205"/>
    <mergeCell ref="A215:B215"/>
    <mergeCell ref="A148:E148"/>
    <mergeCell ref="D218:E218"/>
    <mergeCell ref="A216:B216"/>
    <mergeCell ref="C186:E186"/>
    <mergeCell ref="A187:E187"/>
    <mergeCell ref="A217:E217"/>
    <mergeCell ref="A188:E188"/>
    <mergeCell ref="C203:E203"/>
    <mergeCell ref="A204:E204"/>
  </mergeCells>
  <phoneticPr fontId="10" type="noConversion"/>
  <conditionalFormatting sqref="E240:E1048576">
    <cfRule type="duplicateValues" dxfId="174" priority="27098"/>
  </conditionalFormatting>
  <conditionalFormatting sqref="E36:E37">
    <cfRule type="duplicateValues" dxfId="173" priority="117"/>
  </conditionalFormatting>
  <conditionalFormatting sqref="E101:E103 E86 E89 E31:E32 E25:E28 E12:E14">
    <cfRule type="duplicateValues" dxfId="172" priority="116"/>
  </conditionalFormatting>
  <conditionalFormatting sqref="B207:B1048576 B190:B205 B1:B7 B137:B148 B150:B188 B9:B135">
    <cfRule type="duplicateValues" dxfId="171" priority="42"/>
    <cfRule type="duplicateValues" dxfId="170" priority="43"/>
    <cfRule type="duplicateValues" dxfId="169" priority="78"/>
    <cfRule type="duplicateValues" dxfId="168" priority="81"/>
    <cfRule type="duplicateValues" dxfId="167" priority="113"/>
  </conditionalFormatting>
  <conditionalFormatting sqref="E240:E1048576 E203:E205 E139:E140 E186:E188 E122 E92 E66 E61:E64 E212:E218 E1:E7 E133:E137 E12:E14 E145:E148 E100:E103 E86:E89 E40:E46 E36:E37 E31:E32 E25:E28 E150 E190:E191 E207">
    <cfRule type="duplicateValues" dxfId="166" priority="112"/>
  </conditionalFormatting>
  <conditionalFormatting sqref="E192">
    <cfRule type="duplicateValues" dxfId="165" priority="111"/>
  </conditionalFormatting>
  <conditionalFormatting sqref="E192">
    <cfRule type="duplicateValues" dxfId="164" priority="110"/>
  </conditionalFormatting>
  <conditionalFormatting sqref="E151">
    <cfRule type="duplicateValues" dxfId="163" priority="109"/>
  </conditionalFormatting>
  <conditionalFormatting sqref="E151">
    <cfRule type="duplicateValues" dxfId="162" priority="108"/>
  </conditionalFormatting>
  <conditionalFormatting sqref="E193">
    <cfRule type="duplicateValues" dxfId="161" priority="107"/>
  </conditionalFormatting>
  <conditionalFormatting sqref="E193">
    <cfRule type="duplicateValues" dxfId="160" priority="106"/>
  </conditionalFormatting>
  <conditionalFormatting sqref="E104 E84 E34">
    <cfRule type="duplicateValues" dxfId="159" priority="100"/>
  </conditionalFormatting>
  <conditionalFormatting sqref="E94">
    <cfRule type="duplicateValues" dxfId="158" priority="91"/>
  </conditionalFormatting>
  <conditionalFormatting sqref="E194:E195 E91 E57 E54">
    <cfRule type="duplicateValues" dxfId="157" priority="90"/>
  </conditionalFormatting>
  <conditionalFormatting sqref="E219">
    <cfRule type="duplicateValues" dxfId="156" priority="67"/>
  </conditionalFormatting>
  <conditionalFormatting sqref="E219">
    <cfRule type="duplicateValues" dxfId="155" priority="66"/>
  </conditionalFormatting>
  <conditionalFormatting sqref="E220">
    <cfRule type="duplicateValues" dxfId="154" priority="56"/>
  </conditionalFormatting>
  <conditionalFormatting sqref="E220">
    <cfRule type="duplicateValues" dxfId="153" priority="57"/>
  </conditionalFormatting>
  <conditionalFormatting sqref="E221">
    <cfRule type="duplicateValues" dxfId="152" priority="44"/>
  </conditionalFormatting>
  <conditionalFormatting sqref="E221">
    <cfRule type="duplicateValues" dxfId="151" priority="45"/>
  </conditionalFormatting>
  <conditionalFormatting sqref="E94">
    <cfRule type="duplicateValues" dxfId="150" priority="28261"/>
  </conditionalFormatting>
  <conditionalFormatting sqref="E152 E108 E80:E83 E20:E21 E9">
    <cfRule type="duplicateValues" dxfId="149" priority="28737"/>
  </conditionalFormatting>
  <conditionalFormatting sqref="E30 E33 E11 E15">
    <cfRule type="duplicateValues" dxfId="148" priority="28801"/>
  </conditionalFormatting>
  <conditionalFormatting sqref="E51">
    <cfRule type="duplicateValues" dxfId="147" priority="40"/>
  </conditionalFormatting>
  <conditionalFormatting sqref="E85 E35 E38">
    <cfRule type="duplicateValues" dxfId="146" priority="29006"/>
  </conditionalFormatting>
  <conditionalFormatting sqref="B207:B1048576 B150:B188 B190:B205 B1:B7 B137:B148 B9:B135">
    <cfRule type="duplicateValues" dxfId="145" priority="29007"/>
    <cfRule type="duplicateValues" dxfId="144" priority="29008"/>
  </conditionalFormatting>
  <conditionalFormatting sqref="B207:B1048576 B150:B188 B190:B205 B1:B7 B137:B148 B9:B135">
    <cfRule type="duplicateValues" dxfId="143" priority="29021"/>
  </conditionalFormatting>
  <conditionalFormatting sqref="E240:E1048576 E207 E139:E140 E1:E7 E190 E63:E64 E150 E40 E43:E46 E186:E188 E203:E205 E212:E218 E133:E137 E145:E148">
    <cfRule type="duplicateValues" dxfId="142" priority="29028"/>
  </conditionalFormatting>
  <conditionalFormatting sqref="E114:E117">
    <cfRule type="duplicateValues" dxfId="141" priority="37"/>
  </conditionalFormatting>
  <conditionalFormatting sqref="E125 E132">
    <cfRule type="duplicateValues" dxfId="140" priority="36"/>
  </conditionalFormatting>
  <conditionalFormatting sqref="E93 E67 E16">
    <cfRule type="duplicateValues" dxfId="139" priority="29127"/>
  </conditionalFormatting>
  <conditionalFormatting sqref="E122 E66 E61:E62">
    <cfRule type="duplicateValues" dxfId="138" priority="29135"/>
  </conditionalFormatting>
  <conditionalFormatting sqref="E100 E87:E88 E41:E42">
    <cfRule type="duplicateValues" dxfId="137" priority="29218"/>
  </conditionalFormatting>
  <conditionalFormatting sqref="E191 E92">
    <cfRule type="duplicateValues" dxfId="136" priority="29220"/>
  </conditionalFormatting>
  <conditionalFormatting sqref="E141">
    <cfRule type="duplicateValues" dxfId="135" priority="30"/>
  </conditionalFormatting>
  <conditionalFormatting sqref="E141">
    <cfRule type="duplicateValues" dxfId="134" priority="31"/>
  </conditionalFormatting>
  <conditionalFormatting sqref="E197">
    <cfRule type="duplicateValues" dxfId="133" priority="29"/>
  </conditionalFormatting>
  <conditionalFormatting sqref="E161 E126 E77:E78 E23:E24 E47:E48 E39 E10 E18 E99 E105:E107">
    <cfRule type="duplicateValues" dxfId="132" priority="29996"/>
  </conditionalFormatting>
  <conditionalFormatting sqref="E153 E127 E109 E96 E75 E19 E29">
    <cfRule type="duplicateValues" dxfId="131" priority="30076"/>
  </conditionalFormatting>
  <conditionalFormatting sqref="E154:E156 E22 E70:E74 E76 E79 E97:E98 E110:E113">
    <cfRule type="duplicateValues" dxfId="130" priority="30110"/>
  </conditionalFormatting>
  <conditionalFormatting sqref="E157:E160 E118:E121 E162:E163">
    <cfRule type="duplicateValues" dxfId="129" priority="30199"/>
  </conditionalFormatting>
  <conditionalFormatting sqref="E130 E123:E124 E90 E95 E49:E50 E52:E53 E55:E56 E58:E60 E65 E68:E69 E17">
    <cfRule type="duplicateValues" dxfId="128" priority="30276"/>
  </conditionalFormatting>
  <conditionalFormatting sqref="E224">
    <cfRule type="duplicateValues" dxfId="127" priority="25"/>
  </conditionalFormatting>
  <conditionalFormatting sqref="E198 E202">
    <cfRule type="duplicateValues" dxfId="126" priority="23"/>
  </conditionalFormatting>
  <conditionalFormatting sqref="E208 E142:E144 E138 E211">
    <cfRule type="duplicateValues" dxfId="125" priority="30431"/>
  </conditionalFormatting>
  <conditionalFormatting sqref="E172:E173 E185">
    <cfRule type="duplicateValues" dxfId="124" priority="22"/>
  </conditionalFormatting>
  <conditionalFormatting sqref="E174:E175">
    <cfRule type="duplicateValues" dxfId="123" priority="21"/>
  </conditionalFormatting>
  <conditionalFormatting sqref="E209">
    <cfRule type="duplicateValues" dxfId="122" priority="11"/>
  </conditionalFormatting>
  <conditionalFormatting sqref="B1:B1048576">
    <cfRule type="duplicateValues" dxfId="121" priority="10"/>
  </conditionalFormatting>
  <conditionalFormatting sqref="E176:E178">
    <cfRule type="duplicateValues" dxfId="120" priority="9"/>
  </conditionalFormatting>
  <conditionalFormatting sqref="E199">
    <cfRule type="duplicateValues" dxfId="119" priority="8"/>
  </conditionalFormatting>
  <conditionalFormatting sqref="E222:E223">
    <cfRule type="duplicateValues" dxfId="118" priority="30618"/>
  </conditionalFormatting>
  <conditionalFormatting sqref="E225 E236:E239">
    <cfRule type="duplicateValues" dxfId="117" priority="30725"/>
  </conditionalFormatting>
  <conditionalFormatting sqref="E179:E182 E184">
    <cfRule type="duplicateValues" dxfId="116" priority="7"/>
  </conditionalFormatting>
  <conditionalFormatting sqref="E164:E171 E128:E129">
    <cfRule type="duplicateValues" dxfId="115" priority="30830"/>
  </conditionalFormatting>
  <conditionalFormatting sqref="E196 E131">
    <cfRule type="duplicateValues" dxfId="114" priority="30961"/>
  </conditionalFormatting>
  <conditionalFormatting sqref="E210">
    <cfRule type="duplicateValues" dxfId="113" priority="6"/>
  </conditionalFormatting>
  <conditionalFormatting sqref="E200">
    <cfRule type="duplicateValues" dxfId="112" priority="5"/>
  </conditionalFormatting>
  <conditionalFormatting sqref="E201">
    <cfRule type="duplicateValues" dxfId="3" priority="4"/>
  </conditionalFormatting>
  <conditionalFormatting sqref="E183">
    <cfRule type="duplicateValues" dxfId="2" priority="3"/>
  </conditionalFormatting>
  <conditionalFormatting sqref="E226:E235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7"/>
  <sheetViews>
    <sheetView zoomScaleNormal="100" workbookViewId="0">
      <selection activeCell="B2" sqref="B2:B9"/>
    </sheetView>
  </sheetViews>
  <sheetFormatPr baseColWidth="10" defaultColWidth="11.42578125" defaultRowHeight="15" x14ac:dyDescent="0.25"/>
  <cols>
    <col min="2" max="2" width="11.42578125" style="3"/>
    <col min="3" max="3" width="11.42578125" style="2"/>
    <col min="5" max="5" width="154.5703125" bestFit="1" customWidth="1"/>
  </cols>
  <sheetData>
    <row r="1" spans="2:5" ht="15.75" thickBot="1" x14ac:dyDescent="0.3">
      <c r="C1" s="2" t="s">
        <v>15</v>
      </c>
    </row>
    <row r="2" spans="2:5" ht="24.75" customHeight="1" thickBot="1" x14ac:dyDescent="0.3">
      <c r="B2" s="28"/>
      <c r="C2" s="5" t="s">
        <v>15</v>
      </c>
      <c r="E2" s="1" t="str">
        <f>CONCATENATE(B2,C2,B3,C3,B4,C4,B5,C5,B6,C6,B7,C7,B8,C8,B9,C9,B10,C10,B11,C11,B12,C12,B13,C13,B14,C14,B15,C15,B16,C16,B17,C17,B18,C18,B19,C19,B20,C20,B21,C21,B22,C22,B23,C23,B24,C24,B25,C25,B26,C26,,B27,C27,B28,C28,B29,C29,B30,C30,B31,C31,B32,C32,B33,C33,B34,C34,B35,C35,B36,C36,B37,C37,B38,C38,B39,C39,B40,C40,B41,C41,B42,C42,B43,C43,B44,C44,B45,C45,B46,C46,B47,C47,B48,C48,B49,C49,B50,C50,B51,C51,B52,C52,B53,C53,B54,C54,B55,C55,B56,C56,B57,C57,B58,C58,B59,C59,B60,C60,,B61,C61,B62,C62,B63,C63,B64,C64,B65,C65,B66,C66,B67,C67,B68,C68)</f>
        <v xml:space="preserve">                                                                   </v>
      </c>
    </row>
    <row r="3" spans="2:5" ht="18.75" thickBot="1" x14ac:dyDescent="0.3">
      <c r="B3" s="28"/>
      <c r="C3" s="5" t="s">
        <v>15</v>
      </c>
    </row>
    <row r="4" spans="2:5" ht="18.75" thickBot="1" x14ac:dyDescent="0.3">
      <c r="B4" s="28"/>
      <c r="C4" s="5" t="s">
        <v>15</v>
      </c>
    </row>
    <row r="5" spans="2:5" ht="18.75" thickBot="1" x14ac:dyDescent="0.3">
      <c r="B5" s="28"/>
      <c r="C5" s="5" t="s">
        <v>15</v>
      </c>
    </row>
    <row r="6" spans="2:5" ht="18.75" thickBot="1" x14ac:dyDescent="0.3">
      <c r="B6" s="28"/>
      <c r="C6" s="5" t="s">
        <v>15</v>
      </c>
    </row>
    <row r="7" spans="2:5" ht="18.75" thickBot="1" x14ac:dyDescent="0.3">
      <c r="B7" s="28"/>
      <c r="C7" s="5" t="s">
        <v>15</v>
      </c>
    </row>
    <row r="8" spans="2:5" ht="18.75" thickBot="1" x14ac:dyDescent="0.3">
      <c r="B8" s="35"/>
      <c r="C8" s="5" t="s">
        <v>15</v>
      </c>
    </row>
    <row r="9" spans="2:5" ht="18.75" thickBot="1" x14ac:dyDescent="0.3">
      <c r="B9" s="35"/>
      <c r="C9" s="5" t="s">
        <v>15</v>
      </c>
      <c r="E9" s="1"/>
    </row>
    <row r="10" spans="2:5" ht="18.75" thickBot="1" x14ac:dyDescent="0.3">
      <c r="B10" s="23"/>
      <c r="C10" s="5" t="s">
        <v>15</v>
      </c>
    </row>
    <row r="11" spans="2:5" ht="18.75" thickBot="1" x14ac:dyDescent="0.3">
      <c r="B11" s="36"/>
      <c r="C11" s="5" t="s">
        <v>15</v>
      </c>
    </row>
    <row r="12" spans="2:5" ht="18.75" thickBot="1" x14ac:dyDescent="0.3">
      <c r="B12" s="39"/>
      <c r="C12" s="5" t="s">
        <v>15</v>
      </c>
    </row>
    <row r="13" spans="2:5" ht="18.75" thickBot="1" x14ac:dyDescent="0.3">
      <c r="B13" s="39"/>
      <c r="C13" s="5" t="s">
        <v>15</v>
      </c>
    </row>
    <row r="14" spans="2:5" ht="18.75" thickBot="1" x14ac:dyDescent="0.3">
      <c r="B14" s="34"/>
      <c r="C14" s="5" t="s">
        <v>15</v>
      </c>
    </row>
    <row r="15" spans="2:5" ht="18.75" thickBot="1" x14ac:dyDescent="0.3">
      <c r="B15" s="34"/>
      <c r="C15" s="5" t="s">
        <v>15</v>
      </c>
    </row>
    <row r="16" spans="2:5" ht="18.75" thickBot="1" x14ac:dyDescent="0.3">
      <c r="B16" s="34"/>
      <c r="C16" s="5" t="s">
        <v>15</v>
      </c>
    </row>
    <row r="17" spans="2:3" ht="18.75" thickBot="1" x14ac:dyDescent="0.3">
      <c r="B17" s="36"/>
      <c r="C17" s="5" t="s">
        <v>15</v>
      </c>
    </row>
    <row r="18" spans="2:3" ht="18.75" thickBot="1" x14ac:dyDescent="0.3">
      <c r="B18" s="36"/>
      <c r="C18" s="5" t="s">
        <v>15</v>
      </c>
    </row>
    <row r="19" spans="2:3" ht="18.75" thickBot="1" x14ac:dyDescent="0.3">
      <c r="B19" s="36"/>
      <c r="C19" s="5" t="s">
        <v>15</v>
      </c>
    </row>
    <row r="20" spans="2:3" ht="18.75" thickBot="1" x14ac:dyDescent="0.3">
      <c r="B20" s="36"/>
      <c r="C20" s="5" t="s">
        <v>15</v>
      </c>
    </row>
    <row r="21" spans="2:3" ht="18.75" thickBot="1" x14ac:dyDescent="0.3">
      <c r="B21" s="36"/>
      <c r="C21" s="5" t="s">
        <v>15</v>
      </c>
    </row>
    <row r="22" spans="2:3" ht="18.75" thickBot="1" x14ac:dyDescent="0.3">
      <c r="B22" s="36"/>
      <c r="C22" s="5" t="s">
        <v>15</v>
      </c>
    </row>
    <row r="23" spans="2:3" ht="18.75" thickBot="1" x14ac:dyDescent="0.3">
      <c r="B23" s="36"/>
      <c r="C23" s="5" t="s">
        <v>15</v>
      </c>
    </row>
    <row r="24" spans="2:3" ht="18.75" thickBot="1" x14ac:dyDescent="0.3">
      <c r="B24" s="36"/>
      <c r="C24" s="5" t="s">
        <v>15</v>
      </c>
    </row>
    <row r="25" spans="2:3" ht="18.75" thickBot="1" x14ac:dyDescent="0.3">
      <c r="B25" s="36"/>
      <c r="C25" s="5" t="s">
        <v>15</v>
      </c>
    </row>
    <row r="26" spans="2:3" ht="18.75" thickBot="1" x14ac:dyDescent="0.3">
      <c r="B26" s="36"/>
      <c r="C26" s="5" t="s">
        <v>15</v>
      </c>
    </row>
    <row r="27" spans="2:3" ht="18.75" thickBot="1" x14ac:dyDescent="0.3">
      <c r="B27" s="36"/>
      <c r="C27" s="5" t="s">
        <v>15</v>
      </c>
    </row>
    <row r="28" spans="2:3" ht="18.75" thickBot="1" x14ac:dyDescent="0.3">
      <c r="B28" s="36"/>
      <c r="C28" s="5" t="s">
        <v>15</v>
      </c>
    </row>
    <row r="29" spans="2:3" ht="18.75" thickBot="1" x14ac:dyDescent="0.3">
      <c r="B29" s="36"/>
      <c r="C29" s="5" t="s">
        <v>15</v>
      </c>
    </row>
    <row r="30" spans="2:3" ht="18.75" thickBot="1" x14ac:dyDescent="0.3">
      <c r="B30" s="36"/>
      <c r="C30" s="5" t="s">
        <v>15</v>
      </c>
    </row>
    <row r="31" spans="2:3" ht="18.75" thickBot="1" x14ac:dyDescent="0.3">
      <c r="B31" s="36"/>
      <c r="C31" s="5" t="s">
        <v>15</v>
      </c>
    </row>
    <row r="32" spans="2:3" ht="18.75" thickBot="1" x14ac:dyDescent="0.3">
      <c r="B32" s="36"/>
      <c r="C32" s="5" t="s">
        <v>15</v>
      </c>
    </row>
    <row r="33" spans="2:3" ht="18.75" thickBot="1" x14ac:dyDescent="0.3">
      <c r="B33" s="36"/>
      <c r="C33" s="5" t="s">
        <v>15</v>
      </c>
    </row>
    <row r="34" spans="2:3" ht="18.75" thickBot="1" x14ac:dyDescent="0.3">
      <c r="B34" s="34"/>
      <c r="C34" s="5" t="s">
        <v>15</v>
      </c>
    </row>
    <row r="35" spans="2:3" ht="18.75" thickBot="1" x14ac:dyDescent="0.3">
      <c r="B35" s="34"/>
      <c r="C35" s="5" t="s">
        <v>15</v>
      </c>
    </row>
    <row r="36" spans="2:3" ht="18.75" thickBot="1" x14ac:dyDescent="0.3">
      <c r="B36" s="34"/>
      <c r="C36" s="5" t="s">
        <v>15</v>
      </c>
    </row>
    <row r="37" spans="2:3" ht="18.75" thickBot="1" x14ac:dyDescent="0.3">
      <c r="B37" s="34"/>
      <c r="C37" s="5" t="s">
        <v>15</v>
      </c>
    </row>
    <row r="38" spans="2:3" ht="18.75" thickBot="1" x14ac:dyDescent="0.3">
      <c r="B38" s="34"/>
      <c r="C38" s="5" t="s">
        <v>15</v>
      </c>
    </row>
    <row r="39" spans="2:3" ht="18.75" thickBot="1" x14ac:dyDescent="0.3">
      <c r="B39" s="34"/>
      <c r="C39" s="5" t="s">
        <v>15</v>
      </c>
    </row>
    <row r="40" spans="2:3" ht="18.75" thickBot="1" x14ac:dyDescent="0.3">
      <c r="B40" s="23"/>
      <c r="C40" s="5" t="s">
        <v>15</v>
      </c>
    </row>
    <row r="41" spans="2:3" ht="18.75" thickBot="1" x14ac:dyDescent="0.3">
      <c r="B41" s="23"/>
      <c r="C41" s="5" t="s">
        <v>15</v>
      </c>
    </row>
    <row r="42" spans="2:3" ht="18.75" thickBot="1" x14ac:dyDescent="0.3">
      <c r="B42" s="23"/>
      <c r="C42" s="5" t="s">
        <v>15</v>
      </c>
    </row>
    <row r="43" spans="2:3" ht="18.75" thickBot="1" x14ac:dyDescent="0.3">
      <c r="B43" s="23"/>
      <c r="C43" s="5" t="s">
        <v>15</v>
      </c>
    </row>
    <row r="44" spans="2:3" ht="18.75" thickBot="1" x14ac:dyDescent="0.3">
      <c r="B44" s="23"/>
      <c r="C44" s="5" t="s">
        <v>15</v>
      </c>
    </row>
    <row r="45" spans="2:3" ht="18.75" thickBot="1" x14ac:dyDescent="0.3">
      <c r="B45" s="23"/>
      <c r="C45" s="5" t="s">
        <v>15</v>
      </c>
    </row>
    <row r="46" spans="2:3" ht="18.75" thickBot="1" x14ac:dyDescent="0.3">
      <c r="B46" s="23"/>
      <c r="C46" s="5" t="s">
        <v>15</v>
      </c>
    </row>
    <row r="47" spans="2:3" ht="18.75" thickBot="1" x14ac:dyDescent="0.3">
      <c r="B47" s="23"/>
      <c r="C47" s="5" t="s">
        <v>15</v>
      </c>
    </row>
    <row r="48" spans="2:3" ht="18.75" thickBot="1" x14ac:dyDescent="0.3">
      <c r="B48" s="34"/>
      <c r="C48" s="5" t="s">
        <v>15</v>
      </c>
    </row>
    <row r="49" spans="2:3" ht="18.75" thickBot="1" x14ac:dyDescent="0.3">
      <c r="B49" s="34"/>
      <c r="C49" s="5" t="s">
        <v>15</v>
      </c>
    </row>
    <row r="50" spans="2:3" ht="18.75" thickBot="1" x14ac:dyDescent="0.3">
      <c r="B50" s="34"/>
      <c r="C50" s="5" t="s">
        <v>15</v>
      </c>
    </row>
    <row r="51" spans="2:3" ht="18.75" thickBot="1" x14ac:dyDescent="0.3">
      <c r="B51" s="34"/>
      <c r="C51" s="5" t="s">
        <v>15</v>
      </c>
    </row>
    <row r="52" spans="2:3" ht="18.75" thickBot="1" x14ac:dyDescent="0.3">
      <c r="B52" s="34"/>
      <c r="C52" s="5" t="s">
        <v>15</v>
      </c>
    </row>
    <row r="53" spans="2:3" ht="18.75" thickBot="1" x14ac:dyDescent="0.3">
      <c r="B53" s="34"/>
      <c r="C53" s="5" t="s">
        <v>15</v>
      </c>
    </row>
    <row r="54" spans="2:3" ht="18.75" thickBot="1" x14ac:dyDescent="0.3">
      <c r="B54" s="34"/>
      <c r="C54" s="5" t="s">
        <v>15</v>
      </c>
    </row>
    <row r="55" spans="2:3" ht="18.75" thickBot="1" x14ac:dyDescent="0.3">
      <c r="B55" s="34"/>
      <c r="C55" s="5" t="s">
        <v>15</v>
      </c>
    </row>
    <row r="56" spans="2:3" ht="18.75" thickBot="1" x14ac:dyDescent="0.3">
      <c r="B56" s="34"/>
      <c r="C56" s="5" t="s">
        <v>15</v>
      </c>
    </row>
    <row r="57" spans="2:3" ht="18.75" thickBot="1" x14ac:dyDescent="0.3">
      <c r="B57" s="34"/>
      <c r="C57" s="5" t="s">
        <v>15</v>
      </c>
    </row>
    <row r="58" spans="2:3" ht="18.75" thickBot="1" x14ac:dyDescent="0.3">
      <c r="B58" s="34"/>
      <c r="C58" s="5" t="s">
        <v>15</v>
      </c>
    </row>
    <row r="59" spans="2:3" ht="18.75" thickBot="1" x14ac:dyDescent="0.3">
      <c r="B59" s="34"/>
      <c r="C59" s="5" t="s">
        <v>15</v>
      </c>
    </row>
    <row r="60" spans="2:3" ht="18.75" thickBot="1" x14ac:dyDescent="0.3">
      <c r="B60" s="23"/>
      <c r="C60" s="5" t="s">
        <v>15</v>
      </c>
    </row>
    <row r="61" spans="2:3" ht="18.75" thickBot="1" x14ac:dyDescent="0.3">
      <c r="B61" s="23"/>
      <c r="C61" s="5" t="s">
        <v>15</v>
      </c>
    </row>
    <row r="62" spans="2:3" ht="18.75" thickBot="1" x14ac:dyDescent="0.3">
      <c r="B62" s="23"/>
      <c r="C62" s="5" t="s">
        <v>15</v>
      </c>
    </row>
    <row r="63" spans="2:3" ht="18.75" thickBot="1" x14ac:dyDescent="0.3">
      <c r="B63" s="23"/>
      <c r="C63" s="5" t="s">
        <v>15</v>
      </c>
    </row>
    <row r="64" spans="2:3" ht="18.75" thickBot="1" x14ac:dyDescent="0.3">
      <c r="B64" s="23"/>
      <c r="C64" s="5" t="s">
        <v>15</v>
      </c>
    </row>
    <row r="65" spans="2:3" ht="18.75" thickBot="1" x14ac:dyDescent="0.3">
      <c r="B65" s="23"/>
      <c r="C65" s="5" t="s">
        <v>15</v>
      </c>
    </row>
    <row r="66" spans="2:3" ht="18.75" thickBot="1" x14ac:dyDescent="0.3">
      <c r="B66" s="23"/>
      <c r="C66" s="5" t="s">
        <v>15</v>
      </c>
    </row>
    <row r="67" spans="2:3" ht="18.75" thickBot="1" x14ac:dyDescent="0.3">
      <c r="B67" s="23"/>
      <c r="C67" s="5" t="s">
        <v>15</v>
      </c>
    </row>
    <row r="68" spans="2:3" ht="18" x14ac:dyDescent="0.25">
      <c r="B68" s="23"/>
      <c r="C68" s="5" t="s">
        <v>15</v>
      </c>
    </row>
    <row r="69" spans="2:3" ht="18" x14ac:dyDescent="0.25">
      <c r="B69" s="23"/>
      <c r="C69" s="2" t="s">
        <v>15</v>
      </c>
    </row>
    <row r="70" spans="2:3" ht="18" x14ac:dyDescent="0.25">
      <c r="B70" s="6"/>
      <c r="C70" s="2" t="s">
        <v>15</v>
      </c>
    </row>
    <row r="71" spans="2:3" ht="18" x14ac:dyDescent="0.25">
      <c r="B71" s="6"/>
      <c r="C71" s="2" t="s">
        <v>15</v>
      </c>
    </row>
    <row r="72" spans="2:3" ht="18" x14ac:dyDescent="0.25">
      <c r="B72" s="6"/>
      <c r="C72" s="2" t="s">
        <v>15</v>
      </c>
    </row>
    <row r="73" spans="2:3" ht="18" x14ac:dyDescent="0.25">
      <c r="B73" s="6"/>
      <c r="C73" s="2" t="s">
        <v>15</v>
      </c>
    </row>
    <row r="74" spans="2:3" ht="18" x14ac:dyDescent="0.25">
      <c r="B74" s="6"/>
      <c r="C74" s="2" t="s">
        <v>15</v>
      </c>
    </row>
    <row r="75" spans="2:3" ht="18" x14ac:dyDescent="0.25">
      <c r="B75" s="6"/>
      <c r="C75" s="2" t="s">
        <v>15</v>
      </c>
    </row>
    <row r="76" spans="2:3" ht="18" x14ac:dyDescent="0.25">
      <c r="B76" s="6"/>
      <c r="C76" s="2" t="s">
        <v>15</v>
      </c>
    </row>
    <row r="77" spans="2:3" ht="18" x14ac:dyDescent="0.25">
      <c r="B77" s="6"/>
      <c r="C77" s="2" t="s">
        <v>15</v>
      </c>
    </row>
    <row r="78" spans="2:3" ht="18" x14ac:dyDescent="0.25">
      <c r="B78" s="6"/>
      <c r="C78" s="2" t="s">
        <v>15</v>
      </c>
    </row>
    <row r="79" spans="2:3" ht="18" x14ac:dyDescent="0.25">
      <c r="B79" s="6"/>
      <c r="C79" s="2" t="s">
        <v>15</v>
      </c>
    </row>
    <row r="80" spans="2:3" ht="18" x14ac:dyDescent="0.25">
      <c r="B80" s="6"/>
      <c r="C80" s="2" t="s">
        <v>15</v>
      </c>
    </row>
    <row r="81" spans="3:3" x14ac:dyDescent="0.25">
      <c r="C81" s="2" t="s">
        <v>15</v>
      </c>
    </row>
    <row r="82" spans="3:3" x14ac:dyDescent="0.25">
      <c r="C82" s="2" t="s">
        <v>15</v>
      </c>
    </row>
    <row r="83" spans="3:3" x14ac:dyDescent="0.25">
      <c r="C83" s="2" t="s">
        <v>15</v>
      </c>
    </row>
    <row r="84" spans="3:3" x14ac:dyDescent="0.25">
      <c r="C84" s="2" t="s">
        <v>15</v>
      </c>
    </row>
    <row r="85" spans="3:3" x14ac:dyDescent="0.25">
      <c r="C85" s="2" t="s">
        <v>15</v>
      </c>
    </row>
    <row r="86" spans="3:3" x14ac:dyDescent="0.25">
      <c r="C86" s="2" t="s">
        <v>15</v>
      </c>
    </row>
    <row r="87" spans="3:3" x14ac:dyDescent="0.25">
      <c r="C87" s="2" t="s">
        <v>15</v>
      </c>
    </row>
    <row r="88" spans="3:3" x14ac:dyDescent="0.25">
      <c r="C88" s="2" t="s">
        <v>15</v>
      </c>
    </row>
    <row r="89" spans="3:3" x14ac:dyDescent="0.25">
      <c r="C89" s="2" t="s">
        <v>15</v>
      </c>
    </row>
    <row r="90" spans="3:3" x14ac:dyDescent="0.25">
      <c r="C90" s="2" t="s">
        <v>15</v>
      </c>
    </row>
    <row r="91" spans="3:3" x14ac:dyDescent="0.25">
      <c r="C91" s="2" t="s">
        <v>15</v>
      </c>
    </row>
    <row r="92" spans="3:3" x14ac:dyDescent="0.25">
      <c r="C92" s="2" t="s">
        <v>15</v>
      </c>
    </row>
    <row r="93" spans="3:3" x14ac:dyDescent="0.25">
      <c r="C93" s="2" t="s">
        <v>15</v>
      </c>
    </row>
    <row r="94" spans="3:3" x14ac:dyDescent="0.25">
      <c r="C94" s="2" t="s">
        <v>15</v>
      </c>
    </row>
    <row r="95" spans="3:3" x14ac:dyDescent="0.25">
      <c r="C95" s="2" t="s">
        <v>15</v>
      </c>
    </row>
    <row r="96" spans="3:3" x14ac:dyDescent="0.25">
      <c r="C96" s="2" t="s">
        <v>15</v>
      </c>
    </row>
    <row r="97" spans="3:3" x14ac:dyDescent="0.25">
      <c r="C97" s="2" t="s">
        <v>15</v>
      </c>
    </row>
    <row r="98" spans="3:3" x14ac:dyDescent="0.25">
      <c r="C98" s="2" t="s">
        <v>15</v>
      </c>
    </row>
    <row r="99" spans="3:3" x14ac:dyDescent="0.25">
      <c r="C99" s="2" t="s">
        <v>15</v>
      </c>
    </row>
    <row r="100" spans="3:3" x14ac:dyDescent="0.25">
      <c r="C100" s="2" t="s">
        <v>15</v>
      </c>
    </row>
    <row r="101" spans="3:3" x14ac:dyDescent="0.25">
      <c r="C101" s="2" t="s">
        <v>15</v>
      </c>
    </row>
    <row r="102" spans="3:3" x14ac:dyDescent="0.25">
      <c r="C102" s="2" t="s">
        <v>15</v>
      </c>
    </row>
    <row r="103" spans="3:3" x14ac:dyDescent="0.25">
      <c r="C103" s="2" t="s">
        <v>15</v>
      </c>
    </row>
    <row r="104" spans="3:3" x14ac:dyDescent="0.25">
      <c r="C104" s="2" t="s">
        <v>15</v>
      </c>
    </row>
    <row r="105" spans="3:3" x14ac:dyDescent="0.25">
      <c r="C105" s="2" t="s">
        <v>15</v>
      </c>
    </row>
    <row r="106" spans="3:3" x14ac:dyDescent="0.25">
      <c r="C106" s="2" t="s">
        <v>15</v>
      </c>
    </row>
    <row r="107" spans="3:3" x14ac:dyDescent="0.25">
      <c r="C107" s="2" t="s">
        <v>15</v>
      </c>
    </row>
    <row r="108" spans="3:3" x14ac:dyDescent="0.25">
      <c r="C108" s="2" t="s">
        <v>15</v>
      </c>
    </row>
    <row r="109" spans="3:3" x14ac:dyDescent="0.25">
      <c r="C109" s="2" t="s">
        <v>15</v>
      </c>
    </row>
    <row r="110" spans="3:3" x14ac:dyDescent="0.25">
      <c r="C110" s="2" t="s">
        <v>15</v>
      </c>
    </row>
    <row r="111" spans="3:3" x14ac:dyDescent="0.25">
      <c r="C111" s="2" t="s">
        <v>15</v>
      </c>
    </row>
    <row r="112" spans="3:3" x14ac:dyDescent="0.25">
      <c r="C112" s="2" t="s">
        <v>15</v>
      </c>
    </row>
    <row r="113" spans="3:3" x14ac:dyDescent="0.25">
      <c r="C113" s="2" t="s">
        <v>15</v>
      </c>
    </row>
    <row r="114" spans="3:3" x14ac:dyDescent="0.25">
      <c r="C114" s="2" t="s">
        <v>15</v>
      </c>
    </row>
    <row r="115" spans="3:3" x14ac:dyDescent="0.25">
      <c r="C115" s="2" t="s">
        <v>15</v>
      </c>
    </row>
    <row r="116" spans="3:3" x14ac:dyDescent="0.25">
      <c r="C116" s="2" t="s">
        <v>15</v>
      </c>
    </row>
    <row r="117" spans="3:3" x14ac:dyDescent="0.25">
      <c r="C117" s="2" t="s">
        <v>15</v>
      </c>
    </row>
    <row r="118" spans="3:3" x14ac:dyDescent="0.25">
      <c r="C118" s="2" t="s">
        <v>15</v>
      </c>
    </row>
    <row r="119" spans="3:3" x14ac:dyDescent="0.25">
      <c r="C119" s="2" t="s">
        <v>15</v>
      </c>
    </row>
    <row r="120" spans="3:3" x14ac:dyDescent="0.25">
      <c r="C120" s="2" t="s">
        <v>15</v>
      </c>
    </row>
    <row r="121" spans="3:3" x14ac:dyDescent="0.25">
      <c r="C121" s="2" t="s">
        <v>15</v>
      </c>
    </row>
    <row r="122" spans="3:3" x14ac:dyDescent="0.25">
      <c r="C122" s="2" t="s">
        <v>15</v>
      </c>
    </row>
    <row r="123" spans="3:3" x14ac:dyDescent="0.25">
      <c r="C123" s="2" t="s">
        <v>15</v>
      </c>
    </row>
    <row r="124" spans="3:3" x14ac:dyDescent="0.25">
      <c r="C124" s="2" t="s">
        <v>15</v>
      </c>
    </row>
    <row r="125" spans="3:3" x14ac:dyDescent="0.25">
      <c r="C125" s="2" t="s">
        <v>15</v>
      </c>
    </row>
    <row r="126" spans="3:3" x14ac:dyDescent="0.25">
      <c r="C126" s="2" t="s">
        <v>15</v>
      </c>
    </row>
    <row r="127" spans="3:3" x14ac:dyDescent="0.25">
      <c r="C127" s="2" t="s">
        <v>15</v>
      </c>
    </row>
    <row r="128" spans="3:3" x14ac:dyDescent="0.25">
      <c r="C128" s="2" t="s">
        <v>15</v>
      </c>
    </row>
    <row r="129" spans="3:3" x14ac:dyDescent="0.25">
      <c r="C129" s="2" t="s">
        <v>15</v>
      </c>
    </row>
    <row r="130" spans="3:3" x14ac:dyDescent="0.25">
      <c r="C130" s="2" t="s">
        <v>15</v>
      </c>
    </row>
    <row r="131" spans="3:3" x14ac:dyDescent="0.25">
      <c r="C131" s="2" t="s">
        <v>15</v>
      </c>
    </row>
    <row r="132" spans="3:3" x14ac:dyDescent="0.25">
      <c r="C132" s="2" t="s">
        <v>15</v>
      </c>
    </row>
    <row r="133" spans="3:3" x14ac:dyDescent="0.25">
      <c r="C133" s="2" t="s">
        <v>15</v>
      </c>
    </row>
    <row r="134" spans="3:3" x14ac:dyDescent="0.25">
      <c r="C134" s="2" t="s">
        <v>15</v>
      </c>
    </row>
    <row r="135" spans="3:3" x14ac:dyDescent="0.25">
      <c r="C135" s="2" t="s">
        <v>15</v>
      </c>
    </row>
    <row r="136" spans="3:3" x14ac:dyDescent="0.25">
      <c r="C136" s="2" t="s">
        <v>15</v>
      </c>
    </row>
    <row r="137" spans="3:3" x14ac:dyDescent="0.25">
      <c r="C137" s="2" t="s">
        <v>15</v>
      </c>
    </row>
    <row r="138" spans="3:3" x14ac:dyDescent="0.25">
      <c r="C138" s="2" t="s">
        <v>15</v>
      </c>
    </row>
    <row r="139" spans="3:3" x14ac:dyDescent="0.25">
      <c r="C139" s="2" t="s">
        <v>15</v>
      </c>
    </row>
    <row r="140" spans="3:3" x14ac:dyDescent="0.25">
      <c r="C140" s="2" t="s">
        <v>15</v>
      </c>
    </row>
    <row r="141" spans="3:3" x14ac:dyDescent="0.25">
      <c r="C141" s="2" t="s">
        <v>15</v>
      </c>
    </row>
    <row r="142" spans="3:3" x14ac:dyDescent="0.25">
      <c r="C142" s="2" t="s">
        <v>15</v>
      </c>
    </row>
    <row r="143" spans="3:3" x14ac:dyDescent="0.25">
      <c r="C143" s="2" t="s">
        <v>15</v>
      </c>
    </row>
    <row r="144" spans="3:3" x14ac:dyDescent="0.25">
      <c r="C144" s="2" t="s">
        <v>15</v>
      </c>
    </row>
    <row r="145" spans="3:3" x14ac:dyDescent="0.25">
      <c r="C145" s="2" t="s">
        <v>15</v>
      </c>
    </row>
    <row r="146" spans="3:3" x14ac:dyDescent="0.25">
      <c r="C146" s="2" t="s">
        <v>15</v>
      </c>
    </row>
    <row r="147" spans="3:3" x14ac:dyDescent="0.25">
      <c r="C147" s="2" t="s">
        <v>15</v>
      </c>
    </row>
    <row r="148" spans="3:3" x14ac:dyDescent="0.25">
      <c r="C148" s="2" t="s">
        <v>15</v>
      </c>
    </row>
    <row r="149" spans="3:3" x14ac:dyDescent="0.25">
      <c r="C149" s="2" t="s">
        <v>15</v>
      </c>
    </row>
    <row r="150" spans="3:3" x14ac:dyDescent="0.25">
      <c r="C150" s="2" t="s">
        <v>15</v>
      </c>
    </row>
    <row r="151" spans="3:3" x14ac:dyDescent="0.25">
      <c r="C151" s="2" t="s">
        <v>15</v>
      </c>
    </row>
    <row r="152" spans="3:3" x14ac:dyDescent="0.25">
      <c r="C152" s="2" t="s">
        <v>15</v>
      </c>
    </row>
    <row r="153" spans="3:3" x14ac:dyDescent="0.25">
      <c r="C153" s="2" t="s">
        <v>15</v>
      </c>
    </row>
    <row r="154" spans="3:3" x14ac:dyDescent="0.25">
      <c r="C154" s="2" t="s">
        <v>15</v>
      </c>
    </row>
    <row r="155" spans="3:3" x14ac:dyDescent="0.25">
      <c r="C155" s="2" t="s">
        <v>15</v>
      </c>
    </row>
    <row r="156" spans="3:3" x14ac:dyDescent="0.25">
      <c r="C156" s="2" t="s">
        <v>15</v>
      </c>
    </row>
    <row r="157" spans="3:3" x14ac:dyDescent="0.25">
      <c r="C157" s="2" t="s">
        <v>15</v>
      </c>
    </row>
    <row r="158" spans="3:3" x14ac:dyDescent="0.25">
      <c r="C158" s="2" t="s">
        <v>15</v>
      </c>
    </row>
    <row r="159" spans="3:3" x14ac:dyDescent="0.25">
      <c r="C159" s="2" t="s">
        <v>15</v>
      </c>
    </row>
    <row r="160" spans="3:3" x14ac:dyDescent="0.25">
      <c r="C160" s="2" t="s">
        <v>15</v>
      </c>
    </row>
    <row r="161" spans="3:3" x14ac:dyDescent="0.25">
      <c r="C161" s="2" t="s">
        <v>15</v>
      </c>
    </row>
    <row r="162" spans="3:3" x14ac:dyDescent="0.25">
      <c r="C162" s="2" t="s">
        <v>15</v>
      </c>
    </row>
    <row r="163" spans="3:3" x14ac:dyDescent="0.25">
      <c r="C163" s="2" t="s">
        <v>15</v>
      </c>
    </row>
    <row r="164" spans="3:3" x14ac:dyDescent="0.25">
      <c r="C164" s="2" t="s">
        <v>15</v>
      </c>
    </row>
    <row r="165" spans="3:3" x14ac:dyDescent="0.25">
      <c r="C165" s="2" t="s">
        <v>15</v>
      </c>
    </row>
    <row r="166" spans="3:3" x14ac:dyDescent="0.25">
      <c r="C166" s="2" t="s">
        <v>15</v>
      </c>
    </row>
    <row r="167" spans="3:3" x14ac:dyDescent="0.25">
      <c r="C167" s="2" t="s">
        <v>15</v>
      </c>
    </row>
    <row r="168" spans="3:3" x14ac:dyDescent="0.25">
      <c r="C168" s="2" t="s">
        <v>15</v>
      </c>
    </row>
    <row r="169" spans="3:3" x14ac:dyDescent="0.25">
      <c r="C169" s="2" t="s">
        <v>15</v>
      </c>
    </row>
    <row r="170" spans="3:3" x14ac:dyDescent="0.25">
      <c r="C170" s="2" t="s">
        <v>15</v>
      </c>
    </row>
    <row r="171" spans="3:3" x14ac:dyDescent="0.25">
      <c r="C171" s="2" t="s">
        <v>15</v>
      </c>
    </row>
    <row r="172" spans="3:3" x14ac:dyDescent="0.25">
      <c r="C172" s="2" t="s">
        <v>15</v>
      </c>
    </row>
    <row r="173" spans="3:3" x14ac:dyDescent="0.25">
      <c r="C173" s="2" t="s">
        <v>15</v>
      </c>
    </row>
    <row r="174" spans="3:3" x14ac:dyDescent="0.25">
      <c r="C174" s="2" t="s">
        <v>15</v>
      </c>
    </row>
    <row r="175" spans="3:3" x14ac:dyDescent="0.25">
      <c r="C175" s="2" t="s">
        <v>15</v>
      </c>
    </row>
    <row r="176" spans="3:3" x14ac:dyDescent="0.25">
      <c r="C176" s="2" t="s">
        <v>15</v>
      </c>
    </row>
    <row r="177" spans="3:3" x14ac:dyDescent="0.25">
      <c r="C177" s="2" t="s">
        <v>15</v>
      </c>
    </row>
    <row r="178" spans="3:3" x14ac:dyDescent="0.25">
      <c r="C178" s="2" t="s">
        <v>15</v>
      </c>
    </row>
    <row r="179" spans="3:3" x14ac:dyDescent="0.25">
      <c r="C179" s="2" t="s">
        <v>15</v>
      </c>
    </row>
    <row r="180" spans="3:3" x14ac:dyDescent="0.25">
      <c r="C180" s="2" t="s">
        <v>15</v>
      </c>
    </row>
    <row r="181" spans="3:3" x14ac:dyDescent="0.25">
      <c r="C181" s="2" t="s">
        <v>15</v>
      </c>
    </row>
    <row r="182" spans="3:3" x14ac:dyDescent="0.25">
      <c r="C182" s="2" t="s">
        <v>15</v>
      </c>
    </row>
    <row r="183" spans="3:3" x14ac:dyDescent="0.25">
      <c r="C183" s="2" t="s">
        <v>15</v>
      </c>
    </row>
    <row r="184" spans="3:3" x14ac:dyDescent="0.25">
      <c r="C184" s="2" t="s">
        <v>15</v>
      </c>
    </row>
    <row r="185" spans="3:3" x14ac:dyDescent="0.25">
      <c r="C185" s="2" t="s">
        <v>15</v>
      </c>
    </row>
    <row r="186" spans="3:3" x14ac:dyDescent="0.25">
      <c r="C186" s="2" t="s">
        <v>15</v>
      </c>
    </row>
    <row r="187" spans="3:3" x14ac:dyDescent="0.25">
      <c r="C187" s="2" t="s">
        <v>15</v>
      </c>
    </row>
    <row r="188" spans="3:3" x14ac:dyDescent="0.25">
      <c r="C188" s="2" t="s">
        <v>15</v>
      </c>
    </row>
    <row r="189" spans="3:3" x14ac:dyDescent="0.25">
      <c r="C189" s="2" t="s">
        <v>15</v>
      </c>
    </row>
    <row r="190" spans="3:3" x14ac:dyDescent="0.25">
      <c r="C190" s="2" t="s">
        <v>15</v>
      </c>
    </row>
    <row r="191" spans="3:3" x14ac:dyDescent="0.25">
      <c r="C191" s="2" t="s">
        <v>15</v>
      </c>
    </row>
    <row r="192" spans="3:3" x14ac:dyDescent="0.25">
      <c r="C192" s="2" t="s">
        <v>15</v>
      </c>
    </row>
    <row r="193" spans="3:3" x14ac:dyDescent="0.25">
      <c r="C193" s="2" t="s">
        <v>15</v>
      </c>
    </row>
    <row r="194" spans="3:3" x14ac:dyDescent="0.25">
      <c r="C194" s="2" t="s">
        <v>15</v>
      </c>
    </row>
    <row r="195" spans="3:3" x14ac:dyDescent="0.25">
      <c r="C195" s="2" t="s">
        <v>15</v>
      </c>
    </row>
    <row r="196" spans="3:3" x14ac:dyDescent="0.25">
      <c r="C196" s="2" t="s">
        <v>15</v>
      </c>
    </row>
    <row r="197" spans="3:3" x14ac:dyDescent="0.25">
      <c r="C197" s="2" t="s">
        <v>15</v>
      </c>
    </row>
    <row r="198" spans="3:3" x14ac:dyDescent="0.25">
      <c r="C198" s="2" t="s">
        <v>15</v>
      </c>
    </row>
    <row r="199" spans="3:3" x14ac:dyDescent="0.25">
      <c r="C199" s="2" t="s">
        <v>15</v>
      </c>
    </row>
    <row r="200" spans="3:3" x14ac:dyDescent="0.25">
      <c r="C200" s="2" t="s">
        <v>15</v>
      </c>
    </row>
    <row r="201" spans="3:3" x14ac:dyDescent="0.25">
      <c r="C201" s="2" t="s">
        <v>15</v>
      </c>
    </row>
    <row r="202" spans="3:3" x14ac:dyDescent="0.25">
      <c r="C202" s="2" t="s">
        <v>15</v>
      </c>
    </row>
    <row r="203" spans="3:3" x14ac:dyDescent="0.25">
      <c r="C203" s="2" t="s">
        <v>15</v>
      </c>
    </row>
    <row r="204" spans="3:3" x14ac:dyDescent="0.25">
      <c r="C204" s="2" t="s">
        <v>15</v>
      </c>
    </row>
    <row r="205" spans="3:3" x14ac:dyDescent="0.25">
      <c r="C205" s="2" t="s">
        <v>15</v>
      </c>
    </row>
    <row r="206" spans="3:3" x14ac:dyDescent="0.25">
      <c r="C206" s="2" t="s">
        <v>15</v>
      </c>
    </row>
    <row r="207" spans="3:3" x14ac:dyDescent="0.25">
      <c r="C207" s="2" t="s">
        <v>15</v>
      </c>
    </row>
    <row r="208" spans="3:3" x14ac:dyDescent="0.25">
      <c r="C208" s="2" t="s">
        <v>15</v>
      </c>
    </row>
    <row r="209" spans="3:3" x14ac:dyDescent="0.25">
      <c r="C209" s="2" t="s">
        <v>15</v>
      </c>
    </row>
    <row r="210" spans="3:3" x14ac:dyDescent="0.25">
      <c r="C210" s="2" t="s">
        <v>15</v>
      </c>
    </row>
    <row r="211" spans="3:3" x14ac:dyDescent="0.25">
      <c r="C211" s="2" t="s">
        <v>15</v>
      </c>
    </row>
    <row r="212" spans="3:3" x14ac:dyDescent="0.25">
      <c r="C212" s="2" t="s">
        <v>15</v>
      </c>
    </row>
    <row r="213" spans="3:3" x14ac:dyDescent="0.25">
      <c r="C213" s="2" t="s">
        <v>15</v>
      </c>
    </row>
    <row r="214" spans="3:3" x14ac:dyDescent="0.25">
      <c r="C214" s="2" t="s">
        <v>15</v>
      </c>
    </row>
    <row r="215" spans="3:3" x14ac:dyDescent="0.25">
      <c r="C215" s="2" t="s">
        <v>15</v>
      </c>
    </row>
    <row r="216" spans="3:3" x14ac:dyDescent="0.25">
      <c r="C216" s="2" t="s">
        <v>15</v>
      </c>
    </row>
    <row r="217" spans="3:3" x14ac:dyDescent="0.25">
      <c r="C217" s="2" t="s">
        <v>15</v>
      </c>
    </row>
    <row r="218" spans="3:3" x14ac:dyDescent="0.25">
      <c r="C218" s="2" t="s">
        <v>15</v>
      </c>
    </row>
    <row r="219" spans="3:3" x14ac:dyDescent="0.25">
      <c r="C219" s="2" t="s">
        <v>15</v>
      </c>
    </row>
    <row r="220" spans="3:3" x14ac:dyDescent="0.25">
      <c r="C220" s="2" t="s">
        <v>15</v>
      </c>
    </row>
    <row r="221" spans="3:3" x14ac:dyDescent="0.25">
      <c r="C221" s="2" t="s">
        <v>15</v>
      </c>
    </row>
    <row r="222" spans="3:3" x14ac:dyDescent="0.25">
      <c r="C222" s="2" t="s">
        <v>15</v>
      </c>
    </row>
    <row r="223" spans="3:3" x14ac:dyDescent="0.25">
      <c r="C223" s="2" t="s">
        <v>15</v>
      </c>
    </row>
    <row r="224" spans="3:3" x14ac:dyDescent="0.25">
      <c r="C224" s="2" t="s">
        <v>15</v>
      </c>
    </row>
    <row r="225" spans="3:3" x14ac:dyDescent="0.25">
      <c r="C225" s="2" t="s">
        <v>15</v>
      </c>
    </row>
    <row r="226" spans="3:3" x14ac:dyDescent="0.25">
      <c r="C226" s="2" t="s">
        <v>15</v>
      </c>
    </row>
    <row r="227" spans="3:3" x14ac:dyDescent="0.25">
      <c r="C227" s="2" t="s">
        <v>15</v>
      </c>
    </row>
    <row r="228" spans="3:3" x14ac:dyDescent="0.25">
      <c r="C228" s="2" t="s">
        <v>15</v>
      </c>
    </row>
    <row r="229" spans="3:3" x14ac:dyDescent="0.25">
      <c r="C229" s="2" t="s">
        <v>15</v>
      </c>
    </row>
    <row r="230" spans="3:3" x14ac:dyDescent="0.25">
      <c r="C230" s="2" t="s">
        <v>15</v>
      </c>
    </row>
    <row r="231" spans="3:3" x14ac:dyDescent="0.25">
      <c r="C231" s="2" t="s">
        <v>15</v>
      </c>
    </row>
    <row r="232" spans="3:3" x14ac:dyDescent="0.25">
      <c r="C232" s="2" t="s">
        <v>15</v>
      </c>
    </row>
    <row r="233" spans="3:3" x14ac:dyDescent="0.25">
      <c r="C233" s="2" t="s">
        <v>15</v>
      </c>
    </row>
    <row r="234" spans="3:3" x14ac:dyDescent="0.25">
      <c r="C234" s="2" t="s">
        <v>15</v>
      </c>
    </row>
    <row r="235" spans="3:3" x14ac:dyDescent="0.25">
      <c r="C235" s="2" t="s">
        <v>15</v>
      </c>
    </row>
    <row r="236" spans="3:3" x14ac:dyDescent="0.25">
      <c r="C236" s="2" t="s">
        <v>15</v>
      </c>
    </row>
    <row r="237" spans="3:3" x14ac:dyDescent="0.25">
      <c r="C237" s="2" t="s">
        <v>15</v>
      </c>
    </row>
    <row r="238" spans="3:3" x14ac:dyDescent="0.25">
      <c r="C238" s="2" t="s">
        <v>15</v>
      </c>
    </row>
    <row r="239" spans="3:3" x14ac:dyDescent="0.25">
      <c r="C239" s="2" t="s">
        <v>15</v>
      </c>
    </row>
    <row r="240" spans="3:3" x14ac:dyDescent="0.25">
      <c r="C240" s="2" t="s">
        <v>15</v>
      </c>
    </row>
    <row r="241" spans="3:3" x14ac:dyDescent="0.25">
      <c r="C241" s="2" t="s">
        <v>15</v>
      </c>
    </row>
    <row r="242" spans="3:3" x14ac:dyDescent="0.25">
      <c r="C242" s="2" t="s">
        <v>15</v>
      </c>
    </row>
    <row r="243" spans="3:3" x14ac:dyDescent="0.25">
      <c r="C243" s="2" t="s">
        <v>15</v>
      </c>
    </row>
    <row r="244" spans="3:3" x14ac:dyDescent="0.25">
      <c r="C244" s="2" t="s">
        <v>15</v>
      </c>
    </row>
    <row r="245" spans="3:3" x14ac:dyDescent="0.25">
      <c r="C245" s="2" t="s">
        <v>15</v>
      </c>
    </row>
    <row r="246" spans="3:3" x14ac:dyDescent="0.25">
      <c r="C246" s="2" t="s">
        <v>15</v>
      </c>
    </row>
    <row r="247" spans="3:3" x14ac:dyDescent="0.25">
      <c r="C247" s="2" t="s">
        <v>15</v>
      </c>
    </row>
    <row r="248" spans="3:3" x14ac:dyDescent="0.25">
      <c r="C248" s="2" t="s">
        <v>15</v>
      </c>
    </row>
    <row r="249" spans="3:3" x14ac:dyDescent="0.25">
      <c r="C249" s="2" t="s">
        <v>15</v>
      </c>
    </row>
    <row r="250" spans="3:3" x14ac:dyDescent="0.25">
      <c r="C250" s="2" t="s">
        <v>15</v>
      </c>
    </row>
    <row r="251" spans="3:3" x14ac:dyDescent="0.25">
      <c r="C251" s="2" t="s">
        <v>15</v>
      </c>
    </row>
    <row r="252" spans="3:3" x14ac:dyDescent="0.25">
      <c r="C252" s="2" t="s">
        <v>15</v>
      </c>
    </row>
    <row r="253" spans="3:3" x14ac:dyDescent="0.25">
      <c r="C253" s="2" t="s">
        <v>15</v>
      </c>
    </row>
    <row r="254" spans="3:3" x14ac:dyDescent="0.25">
      <c r="C254" s="2" t="s">
        <v>15</v>
      </c>
    </row>
    <row r="255" spans="3:3" x14ac:dyDescent="0.25">
      <c r="C255" s="2" t="s">
        <v>15</v>
      </c>
    </row>
    <row r="256" spans="3:3" x14ac:dyDescent="0.25">
      <c r="C256" s="2" t="s">
        <v>15</v>
      </c>
    </row>
    <row r="257" spans="3:3" x14ac:dyDescent="0.25">
      <c r="C257" s="2" t="s">
        <v>15</v>
      </c>
    </row>
    <row r="258" spans="3:3" x14ac:dyDescent="0.25">
      <c r="C258" s="2" t="s">
        <v>15</v>
      </c>
    </row>
    <row r="259" spans="3:3" x14ac:dyDescent="0.25">
      <c r="C259" s="2" t="s">
        <v>15</v>
      </c>
    </row>
    <row r="260" spans="3:3" x14ac:dyDescent="0.25">
      <c r="C260" s="2" t="s">
        <v>15</v>
      </c>
    </row>
    <row r="261" spans="3:3" x14ac:dyDescent="0.25">
      <c r="C261" s="2" t="s">
        <v>15</v>
      </c>
    </row>
    <row r="262" spans="3:3" x14ac:dyDescent="0.25">
      <c r="C262" s="2" t="s">
        <v>15</v>
      </c>
    </row>
    <row r="263" spans="3:3" x14ac:dyDescent="0.25">
      <c r="C263" s="2" t="s">
        <v>15</v>
      </c>
    </row>
    <row r="264" spans="3:3" x14ac:dyDescent="0.25">
      <c r="C264" s="2" t="s">
        <v>15</v>
      </c>
    </row>
    <row r="265" spans="3:3" x14ac:dyDescent="0.25">
      <c r="C265" s="2" t="s">
        <v>15</v>
      </c>
    </row>
    <row r="266" spans="3:3" x14ac:dyDescent="0.25">
      <c r="C266" s="2" t="s">
        <v>15</v>
      </c>
    </row>
    <row r="267" spans="3:3" x14ac:dyDescent="0.25">
      <c r="C267" s="2" t="s">
        <v>15</v>
      </c>
    </row>
    <row r="268" spans="3:3" x14ac:dyDescent="0.25">
      <c r="C268" s="2" t="s">
        <v>15</v>
      </c>
    </row>
    <row r="269" spans="3:3" x14ac:dyDescent="0.25">
      <c r="C269" s="2" t="s">
        <v>15</v>
      </c>
    </row>
    <row r="270" spans="3:3" x14ac:dyDescent="0.25">
      <c r="C270" s="2" t="s">
        <v>15</v>
      </c>
    </row>
    <row r="271" spans="3:3" x14ac:dyDescent="0.25">
      <c r="C271" s="2" t="s">
        <v>15</v>
      </c>
    </row>
    <row r="272" spans="3:3" x14ac:dyDescent="0.25">
      <c r="C272" s="2" t="s">
        <v>15</v>
      </c>
    </row>
    <row r="273" spans="3:3" x14ac:dyDescent="0.25">
      <c r="C273" s="2" t="s">
        <v>15</v>
      </c>
    </row>
    <row r="274" spans="3:3" x14ac:dyDescent="0.25">
      <c r="C274" s="2" t="s">
        <v>15</v>
      </c>
    </row>
    <row r="275" spans="3:3" x14ac:dyDescent="0.25">
      <c r="C275" s="2" t="s">
        <v>15</v>
      </c>
    </row>
    <row r="276" spans="3:3" x14ac:dyDescent="0.25">
      <c r="C276" s="2" t="s">
        <v>15</v>
      </c>
    </row>
    <row r="277" spans="3:3" x14ac:dyDescent="0.25">
      <c r="C277" s="2" t="s">
        <v>15</v>
      </c>
    </row>
    <row r="278" spans="3:3" x14ac:dyDescent="0.25">
      <c r="C278" s="2" t="s">
        <v>15</v>
      </c>
    </row>
    <row r="279" spans="3:3" x14ac:dyDescent="0.25">
      <c r="C279" s="2" t="s">
        <v>15</v>
      </c>
    </row>
    <row r="280" spans="3:3" x14ac:dyDescent="0.25">
      <c r="C280" s="2" t="s">
        <v>15</v>
      </c>
    </row>
    <row r="281" spans="3:3" x14ac:dyDescent="0.25">
      <c r="C281" s="2" t="s">
        <v>15</v>
      </c>
    </row>
    <row r="282" spans="3:3" x14ac:dyDescent="0.25">
      <c r="C282" s="2" t="s">
        <v>15</v>
      </c>
    </row>
    <row r="283" spans="3:3" x14ac:dyDescent="0.25">
      <c r="C283" s="2" t="s">
        <v>15</v>
      </c>
    </row>
    <row r="284" spans="3:3" x14ac:dyDescent="0.25">
      <c r="C284" s="2" t="s">
        <v>15</v>
      </c>
    </row>
    <row r="285" spans="3:3" x14ac:dyDescent="0.25">
      <c r="C285" s="2" t="s">
        <v>15</v>
      </c>
    </row>
    <row r="286" spans="3:3" x14ac:dyDescent="0.25">
      <c r="C286" s="2" t="s">
        <v>15</v>
      </c>
    </row>
    <row r="287" spans="3:3" x14ac:dyDescent="0.25">
      <c r="C287" s="2" t="s">
        <v>15</v>
      </c>
    </row>
    <row r="288" spans="3:3" x14ac:dyDescent="0.25">
      <c r="C288" s="2" t="s">
        <v>15</v>
      </c>
    </row>
    <row r="289" spans="3:3" x14ac:dyDescent="0.25">
      <c r="C289" s="2" t="s">
        <v>15</v>
      </c>
    </row>
    <row r="290" spans="3:3" x14ac:dyDescent="0.25">
      <c r="C290" s="2" t="s">
        <v>15</v>
      </c>
    </row>
    <row r="291" spans="3:3" x14ac:dyDescent="0.25">
      <c r="C291" s="2" t="s">
        <v>15</v>
      </c>
    </row>
    <row r="292" spans="3:3" x14ac:dyDescent="0.25">
      <c r="C292" s="2" t="s">
        <v>15</v>
      </c>
    </row>
    <row r="293" spans="3:3" x14ac:dyDescent="0.25">
      <c r="C293" s="2" t="s">
        <v>15</v>
      </c>
    </row>
    <row r="294" spans="3:3" x14ac:dyDescent="0.25">
      <c r="C294" s="2" t="s">
        <v>15</v>
      </c>
    </row>
    <row r="295" spans="3:3" x14ac:dyDescent="0.25">
      <c r="C295" s="2" t="s">
        <v>15</v>
      </c>
    </row>
    <row r="296" spans="3:3" x14ac:dyDescent="0.25">
      <c r="C296" s="2" t="s">
        <v>15</v>
      </c>
    </row>
    <row r="297" spans="3:3" x14ac:dyDescent="0.25">
      <c r="C297" s="2" t="s">
        <v>15</v>
      </c>
    </row>
    <row r="298" spans="3:3" x14ac:dyDescent="0.25">
      <c r="C298" s="2" t="s">
        <v>15</v>
      </c>
    </row>
    <row r="299" spans="3:3" x14ac:dyDescent="0.25">
      <c r="C299" s="2" t="s">
        <v>15</v>
      </c>
    </row>
    <row r="300" spans="3:3" x14ac:dyDescent="0.25">
      <c r="C300" s="2" t="s">
        <v>15</v>
      </c>
    </row>
    <row r="301" spans="3:3" x14ac:dyDescent="0.25">
      <c r="C301" s="2" t="s">
        <v>15</v>
      </c>
    </row>
    <row r="302" spans="3:3" x14ac:dyDescent="0.25">
      <c r="C302" s="2" t="s">
        <v>15</v>
      </c>
    </row>
    <row r="303" spans="3:3" x14ac:dyDescent="0.25">
      <c r="C303" s="2" t="s">
        <v>15</v>
      </c>
    </row>
    <row r="304" spans="3:3" x14ac:dyDescent="0.25">
      <c r="C304" s="2" t="s">
        <v>15</v>
      </c>
    </row>
    <row r="305" spans="3:3" x14ac:dyDescent="0.25">
      <c r="C305" s="2" t="s">
        <v>15</v>
      </c>
    </row>
    <row r="306" spans="3:3" x14ac:dyDescent="0.25">
      <c r="C306" s="2" t="s">
        <v>15</v>
      </c>
    </row>
    <row r="307" spans="3:3" x14ac:dyDescent="0.25">
      <c r="C307" s="2" t="s">
        <v>15</v>
      </c>
    </row>
    <row r="308" spans="3:3" x14ac:dyDescent="0.25">
      <c r="C308" s="2" t="s">
        <v>15</v>
      </c>
    </row>
    <row r="309" spans="3:3" x14ac:dyDescent="0.25">
      <c r="C309" s="2" t="s">
        <v>15</v>
      </c>
    </row>
    <row r="310" spans="3:3" x14ac:dyDescent="0.25">
      <c r="C310" s="2" t="s">
        <v>15</v>
      </c>
    </row>
    <row r="311" spans="3:3" x14ac:dyDescent="0.25">
      <c r="C311" s="2" t="s">
        <v>15</v>
      </c>
    </row>
    <row r="312" spans="3:3" x14ac:dyDescent="0.25">
      <c r="C312" s="2" t="s">
        <v>15</v>
      </c>
    </row>
    <row r="313" spans="3:3" x14ac:dyDescent="0.25">
      <c r="C313" s="2" t="s">
        <v>15</v>
      </c>
    </row>
    <row r="314" spans="3:3" x14ac:dyDescent="0.25">
      <c r="C314" s="2" t="s">
        <v>15</v>
      </c>
    </row>
    <row r="315" spans="3:3" x14ac:dyDescent="0.25">
      <c r="C315" s="2" t="s">
        <v>15</v>
      </c>
    </row>
    <row r="316" spans="3:3" x14ac:dyDescent="0.25">
      <c r="C316" s="2" t="s">
        <v>15</v>
      </c>
    </row>
    <row r="317" spans="3:3" x14ac:dyDescent="0.25">
      <c r="C317" s="2" t="s">
        <v>15</v>
      </c>
    </row>
    <row r="318" spans="3:3" x14ac:dyDescent="0.25">
      <c r="C318" s="2" t="s">
        <v>15</v>
      </c>
    </row>
    <row r="319" spans="3:3" x14ac:dyDescent="0.25">
      <c r="C319" s="2" t="s">
        <v>15</v>
      </c>
    </row>
    <row r="320" spans="3:3" x14ac:dyDescent="0.25">
      <c r="C320" s="2" t="s">
        <v>15</v>
      </c>
    </row>
    <row r="321" spans="3:3" x14ac:dyDescent="0.25">
      <c r="C321" s="2" t="s">
        <v>15</v>
      </c>
    </row>
    <row r="322" spans="3:3" x14ac:dyDescent="0.25">
      <c r="C322" s="2" t="s">
        <v>15</v>
      </c>
    </row>
    <row r="323" spans="3:3" x14ac:dyDescent="0.25">
      <c r="C323" s="2" t="s">
        <v>15</v>
      </c>
    </row>
    <row r="324" spans="3:3" x14ac:dyDescent="0.25">
      <c r="C324" s="2" t="s">
        <v>15</v>
      </c>
    </row>
    <row r="325" spans="3:3" x14ac:dyDescent="0.25">
      <c r="C325" s="2" t="s">
        <v>15</v>
      </c>
    </row>
    <row r="326" spans="3:3" x14ac:dyDescent="0.25">
      <c r="C326" s="2" t="s">
        <v>15</v>
      </c>
    </row>
    <row r="327" spans="3:3" x14ac:dyDescent="0.25">
      <c r="C327" s="2" t="s">
        <v>15</v>
      </c>
    </row>
    <row r="328" spans="3:3" x14ac:dyDescent="0.25">
      <c r="C328" s="2" t="s">
        <v>15</v>
      </c>
    </row>
    <row r="329" spans="3:3" x14ac:dyDescent="0.25">
      <c r="C329" s="2" t="s">
        <v>15</v>
      </c>
    </row>
    <row r="330" spans="3:3" x14ac:dyDescent="0.25">
      <c r="C330" s="2" t="s">
        <v>15</v>
      </c>
    </row>
    <row r="331" spans="3:3" x14ac:dyDescent="0.25">
      <c r="C331" s="2" t="s">
        <v>15</v>
      </c>
    </row>
    <row r="332" spans="3:3" x14ac:dyDescent="0.25">
      <c r="C332" s="2" t="s">
        <v>15</v>
      </c>
    </row>
    <row r="333" spans="3:3" x14ac:dyDescent="0.25">
      <c r="C333" s="2" t="s">
        <v>15</v>
      </c>
    </row>
    <row r="334" spans="3:3" x14ac:dyDescent="0.25">
      <c r="C334" s="2" t="s">
        <v>15</v>
      </c>
    </row>
    <row r="335" spans="3:3" x14ac:dyDescent="0.25">
      <c r="C335" s="2" t="s">
        <v>15</v>
      </c>
    </row>
    <row r="336" spans="3:3" x14ac:dyDescent="0.25">
      <c r="C336" s="2" t="s">
        <v>15</v>
      </c>
    </row>
    <row r="337" spans="3:3" x14ac:dyDescent="0.25">
      <c r="C337" s="2" t="s">
        <v>15</v>
      </c>
    </row>
    <row r="338" spans="3:3" x14ac:dyDescent="0.25">
      <c r="C338" s="2" t="s">
        <v>15</v>
      </c>
    </row>
    <row r="339" spans="3:3" x14ac:dyDescent="0.25">
      <c r="C339" s="2" t="s">
        <v>15</v>
      </c>
    </row>
    <row r="340" spans="3:3" x14ac:dyDescent="0.25">
      <c r="C340" s="2" t="s">
        <v>15</v>
      </c>
    </row>
    <row r="341" spans="3:3" x14ac:dyDescent="0.25">
      <c r="C341" s="2" t="s">
        <v>15</v>
      </c>
    </row>
    <row r="342" spans="3:3" x14ac:dyDescent="0.25">
      <c r="C342" s="2" t="s">
        <v>15</v>
      </c>
    </row>
    <row r="343" spans="3:3" x14ac:dyDescent="0.25">
      <c r="C343" s="2" t="s">
        <v>15</v>
      </c>
    </row>
    <row r="344" spans="3:3" x14ac:dyDescent="0.25">
      <c r="C344" s="2" t="s">
        <v>15</v>
      </c>
    </row>
    <row r="345" spans="3:3" x14ac:dyDescent="0.25">
      <c r="C345" s="2" t="s">
        <v>15</v>
      </c>
    </row>
    <row r="346" spans="3:3" x14ac:dyDescent="0.25">
      <c r="C346" s="2" t="s">
        <v>15</v>
      </c>
    </row>
    <row r="347" spans="3:3" x14ac:dyDescent="0.25">
      <c r="C347" s="2" t="s">
        <v>15</v>
      </c>
    </row>
    <row r="348" spans="3:3" x14ac:dyDescent="0.25">
      <c r="C348" s="2" t="s">
        <v>15</v>
      </c>
    </row>
    <row r="349" spans="3:3" x14ac:dyDescent="0.25">
      <c r="C349" s="2" t="s">
        <v>15</v>
      </c>
    </row>
    <row r="350" spans="3:3" x14ac:dyDescent="0.25">
      <c r="C350" s="2" t="s">
        <v>15</v>
      </c>
    </row>
    <row r="351" spans="3:3" x14ac:dyDescent="0.25">
      <c r="C351" s="2" t="s">
        <v>15</v>
      </c>
    </row>
    <row r="352" spans="3:3" x14ac:dyDescent="0.25">
      <c r="C352" s="2" t="s">
        <v>15</v>
      </c>
    </row>
    <row r="353" spans="3:3" x14ac:dyDescent="0.25">
      <c r="C353" s="2" t="s">
        <v>15</v>
      </c>
    </row>
    <row r="354" spans="3:3" x14ac:dyDescent="0.25">
      <c r="C354" s="2" t="s">
        <v>15</v>
      </c>
    </row>
    <row r="355" spans="3:3" x14ac:dyDescent="0.25">
      <c r="C355" s="2" t="s">
        <v>15</v>
      </c>
    </row>
    <row r="356" spans="3:3" x14ac:dyDescent="0.25">
      <c r="C356" s="2" t="s">
        <v>15</v>
      </c>
    </row>
    <row r="357" spans="3:3" x14ac:dyDescent="0.25">
      <c r="C357" s="2" t="s">
        <v>15</v>
      </c>
    </row>
    <row r="358" spans="3:3" x14ac:dyDescent="0.25">
      <c r="C358" s="2" t="s">
        <v>15</v>
      </c>
    </row>
    <row r="359" spans="3:3" x14ac:dyDescent="0.25">
      <c r="C359" s="2" t="s">
        <v>15</v>
      </c>
    </row>
    <row r="360" spans="3:3" x14ac:dyDescent="0.25">
      <c r="C360" s="2" t="s">
        <v>15</v>
      </c>
    </row>
    <row r="361" spans="3:3" x14ac:dyDescent="0.25">
      <c r="C361" s="2" t="s">
        <v>15</v>
      </c>
    </row>
    <row r="362" spans="3:3" x14ac:dyDescent="0.25">
      <c r="C362" s="2" t="s">
        <v>15</v>
      </c>
    </row>
    <row r="363" spans="3:3" x14ac:dyDescent="0.25">
      <c r="C363" s="2" t="s">
        <v>15</v>
      </c>
    </row>
    <row r="364" spans="3:3" x14ac:dyDescent="0.25">
      <c r="C364" s="2" t="s">
        <v>15</v>
      </c>
    </row>
    <row r="365" spans="3:3" x14ac:dyDescent="0.25">
      <c r="C365" s="2" t="s">
        <v>15</v>
      </c>
    </row>
    <row r="366" spans="3:3" x14ac:dyDescent="0.25">
      <c r="C366" s="2" t="s">
        <v>15</v>
      </c>
    </row>
    <row r="367" spans="3:3" x14ac:dyDescent="0.25">
      <c r="C367" s="2" t="s">
        <v>15</v>
      </c>
    </row>
    <row r="368" spans="3:3" x14ac:dyDescent="0.25">
      <c r="C368" s="2" t="s">
        <v>15</v>
      </c>
    </row>
    <row r="369" spans="3:3" x14ac:dyDescent="0.25">
      <c r="C369" s="2" t="s">
        <v>15</v>
      </c>
    </row>
    <row r="370" spans="3:3" x14ac:dyDescent="0.25">
      <c r="C370" s="2" t="s">
        <v>15</v>
      </c>
    </row>
    <row r="371" spans="3:3" x14ac:dyDescent="0.25">
      <c r="C371" s="2" t="s">
        <v>15</v>
      </c>
    </row>
    <row r="372" spans="3:3" x14ac:dyDescent="0.25">
      <c r="C372" s="2" t="s">
        <v>15</v>
      </c>
    </row>
    <row r="373" spans="3:3" x14ac:dyDescent="0.25">
      <c r="C373" s="2" t="s">
        <v>15</v>
      </c>
    </row>
    <row r="374" spans="3:3" x14ac:dyDescent="0.25">
      <c r="C374" s="2" t="s">
        <v>15</v>
      </c>
    </row>
    <row r="375" spans="3:3" x14ac:dyDescent="0.25">
      <c r="C375" s="2" t="s">
        <v>15</v>
      </c>
    </row>
    <row r="376" spans="3:3" x14ac:dyDescent="0.25">
      <c r="C376" s="2" t="s">
        <v>15</v>
      </c>
    </row>
    <row r="377" spans="3:3" x14ac:dyDescent="0.25">
      <c r="C377" s="2" t="s">
        <v>15</v>
      </c>
    </row>
    <row r="378" spans="3:3" x14ac:dyDescent="0.25">
      <c r="C378" s="2" t="s">
        <v>15</v>
      </c>
    </row>
    <row r="379" spans="3:3" x14ac:dyDescent="0.25">
      <c r="C379" s="2" t="s">
        <v>15</v>
      </c>
    </row>
    <row r="380" spans="3:3" x14ac:dyDescent="0.25">
      <c r="C380" s="2" t="s">
        <v>15</v>
      </c>
    </row>
    <row r="381" spans="3:3" x14ac:dyDescent="0.25">
      <c r="C381" s="2" t="s">
        <v>15</v>
      </c>
    </row>
    <row r="382" spans="3:3" x14ac:dyDescent="0.25">
      <c r="C382" s="2" t="s">
        <v>15</v>
      </c>
    </row>
    <row r="383" spans="3:3" x14ac:dyDescent="0.25">
      <c r="C383" s="2" t="s">
        <v>15</v>
      </c>
    </row>
    <row r="384" spans="3:3" x14ac:dyDescent="0.25">
      <c r="C384" s="2" t="s">
        <v>15</v>
      </c>
    </row>
    <row r="385" spans="3:3" x14ac:dyDescent="0.25">
      <c r="C385" s="2" t="s">
        <v>15</v>
      </c>
    </row>
    <row r="386" spans="3:3" x14ac:dyDescent="0.25">
      <c r="C386" s="2" t="s">
        <v>15</v>
      </c>
    </row>
    <row r="387" spans="3:3" x14ac:dyDescent="0.25">
      <c r="C387" s="2" t="s">
        <v>15</v>
      </c>
    </row>
    <row r="388" spans="3:3" x14ac:dyDescent="0.25">
      <c r="C388" s="2" t="s">
        <v>15</v>
      </c>
    </row>
    <row r="389" spans="3:3" x14ac:dyDescent="0.25">
      <c r="C389" s="2" t="s">
        <v>15</v>
      </c>
    </row>
    <row r="390" spans="3:3" x14ac:dyDescent="0.25">
      <c r="C390" s="2" t="s">
        <v>15</v>
      </c>
    </row>
    <row r="391" spans="3:3" x14ac:dyDescent="0.25">
      <c r="C391" s="2" t="s">
        <v>15</v>
      </c>
    </row>
    <row r="392" spans="3:3" x14ac:dyDescent="0.25">
      <c r="C392" s="2" t="s">
        <v>15</v>
      </c>
    </row>
    <row r="393" spans="3:3" x14ac:dyDescent="0.25">
      <c r="C393" s="2" t="s">
        <v>15</v>
      </c>
    </row>
    <row r="394" spans="3:3" x14ac:dyDescent="0.25">
      <c r="C394" s="2" t="s">
        <v>15</v>
      </c>
    </row>
    <row r="395" spans="3:3" x14ac:dyDescent="0.25">
      <c r="C395" s="2" t="s">
        <v>15</v>
      </c>
    </row>
    <row r="396" spans="3:3" x14ac:dyDescent="0.25">
      <c r="C396" s="2" t="s">
        <v>15</v>
      </c>
    </row>
    <row r="397" spans="3:3" x14ac:dyDescent="0.25">
      <c r="C397" s="2" t="s">
        <v>15</v>
      </c>
    </row>
    <row r="398" spans="3:3" x14ac:dyDescent="0.25">
      <c r="C398" s="2" t="s">
        <v>15</v>
      </c>
    </row>
    <row r="399" spans="3:3" x14ac:dyDescent="0.25">
      <c r="C399" s="2" t="s">
        <v>15</v>
      </c>
    </row>
    <row r="400" spans="3:3" x14ac:dyDescent="0.25">
      <c r="C400" s="2" t="s">
        <v>15</v>
      </c>
    </row>
    <row r="401" spans="3:3" x14ac:dyDescent="0.25">
      <c r="C401" s="2" t="s">
        <v>15</v>
      </c>
    </row>
    <row r="402" spans="3:3" x14ac:dyDescent="0.25">
      <c r="C402" s="2" t="s">
        <v>15</v>
      </c>
    </row>
    <row r="403" spans="3:3" x14ac:dyDescent="0.25">
      <c r="C403" s="2" t="s">
        <v>15</v>
      </c>
    </row>
    <row r="404" spans="3:3" x14ac:dyDescent="0.25">
      <c r="C404" s="2" t="s">
        <v>15</v>
      </c>
    </row>
    <row r="405" spans="3:3" x14ac:dyDescent="0.25">
      <c r="C405" s="2" t="s">
        <v>15</v>
      </c>
    </row>
    <row r="406" spans="3:3" x14ac:dyDescent="0.25">
      <c r="C406" s="2" t="s">
        <v>15</v>
      </c>
    </row>
    <row r="407" spans="3:3" x14ac:dyDescent="0.25">
      <c r="C407" s="2" t="s">
        <v>15</v>
      </c>
    </row>
    <row r="408" spans="3:3" x14ac:dyDescent="0.25">
      <c r="C408" s="2" t="s">
        <v>15</v>
      </c>
    </row>
    <row r="409" spans="3:3" x14ac:dyDescent="0.25">
      <c r="C409" s="2" t="s">
        <v>15</v>
      </c>
    </row>
    <row r="410" spans="3:3" x14ac:dyDescent="0.25">
      <c r="C410" s="2" t="s">
        <v>15</v>
      </c>
    </row>
    <row r="411" spans="3:3" x14ac:dyDescent="0.25">
      <c r="C411" s="2" t="s">
        <v>15</v>
      </c>
    </row>
    <row r="412" spans="3:3" x14ac:dyDescent="0.25">
      <c r="C412" s="2" t="s">
        <v>15</v>
      </c>
    </row>
    <row r="413" spans="3:3" x14ac:dyDescent="0.25">
      <c r="C413" s="2" t="s">
        <v>15</v>
      </c>
    </row>
    <row r="414" spans="3:3" x14ac:dyDescent="0.25">
      <c r="C414" s="2" t="s">
        <v>15</v>
      </c>
    </row>
    <row r="415" spans="3:3" x14ac:dyDescent="0.25">
      <c r="C415" s="2" t="s">
        <v>15</v>
      </c>
    </row>
    <row r="416" spans="3:3" x14ac:dyDescent="0.25">
      <c r="C416" s="2" t="s">
        <v>15</v>
      </c>
    </row>
    <row r="417" spans="3:3" x14ac:dyDescent="0.25">
      <c r="C417" s="2" t="s">
        <v>15</v>
      </c>
    </row>
    <row r="418" spans="3:3" x14ac:dyDescent="0.25">
      <c r="C418" s="2" t="s">
        <v>15</v>
      </c>
    </row>
    <row r="419" spans="3:3" x14ac:dyDescent="0.25">
      <c r="C419" s="2" t="s">
        <v>15</v>
      </c>
    </row>
    <row r="420" spans="3:3" x14ac:dyDescent="0.25">
      <c r="C420" s="2" t="s">
        <v>15</v>
      </c>
    </row>
    <row r="421" spans="3:3" x14ac:dyDescent="0.25">
      <c r="C421" s="2" t="s">
        <v>15</v>
      </c>
    </row>
    <row r="422" spans="3:3" x14ac:dyDescent="0.25">
      <c r="C422" s="2" t="s">
        <v>15</v>
      </c>
    </row>
    <row r="423" spans="3:3" x14ac:dyDescent="0.25">
      <c r="C423" s="2" t="s">
        <v>15</v>
      </c>
    </row>
    <row r="424" spans="3:3" x14ac:dyDescent="0.25">
      <c r="C424" s="2" t="s">
        <v>15</v>
      </c>
    </row>
    <row r="425" spans="3:3" x14ac:dyDescent="0.25">
      <c r="C425" s="2" t="s">
        <v>15</v>
      </c>
    </row>
    <row r="426" spans="3:3" x14ac:dyDescent="0.25">
      <c r="C426" s="2" t="s">
        <v>15</v>
      </c>
    </row>
    <row r="427" spans="3:3" x14ac:dyDescent="0.25">
      <c r="C427" s="2" t="s">
        <v>15</v>
      </c>
    </row>
    <row r="428" spans="3:3" x14ac:dyDescent="0.25">
      <c r="C428" s="2" t="s">
        <v>15</v>
      </c>
    </row>
    <row r="429" spans="3:3" x14ac:dyDescent="0.25">
      <c r="C429" s="2" t="s">
        <v>15</v>
      </c>
    </row>
    <row r="430" spans="3:3" x14ac:dyDescent="0.25">
      <c r="C430" s="2" t="s">
        <v>15</v>
      </c>
    </row>
    <row r="431" spans="3:3" x14ac:dyDescent="0.25">
      <c r="C431" s="2" t="s">
        <v>15</v>
      </c>
    </row>
    <row r="432" spans="3:3" x14ac:dyDescent="0.25">
      <c r="C432" s="2" t="s">
        <v>15</v>
      </c>
    </row>
    <row r="433" spans="3:3" x14ac:dyDescent="0.25">
      <c r="C433" s="2" t="s">
        <v>15</v>
      </c>
    </row>
    <row r="434" spans="3:3" x14ac:dyDescent="0.25">
      <c r="C434" s="2" t="s">
        <v>15</v>
      </c>
    </row>
    <row r="435" spans="3:3" x14ac:dyDescent="0.25">
      <c r="C435" s="2" t="s">
        <v>15</v>
      </c>
    </row>
    <row r="436" spans="3:3" x14ac:dyDescent="0.25">
      <c r="C436" s="2" t="s">
        <v>15</v>
      </c>
    </row>
    <row r="437" spans="3:3" x14ac:dyDescent="0.25">
      <c r="C437" s="2" t="s">
        <v>15</v>
      </c>
    </row>
    <row r="438" spans="3:3" x14ac:dyDescent="0.25">
      <c r="C438" s="2" t="s">
        <v>15</v>
      </c>
    </row>
    <row r="439" spans="3:3" x14ac:dyDescent="0.25">
      <c r="C439" s="2" t="s">
        <v>15</v>
      </c>
    </row>
    <row r="440" spans="3:3" x14ac:dyDescent="0.25">
      <c r="C440" s="2" t="s">
        <v>15</v>
      </c>
    </row>
    <row r="441" spans="3:3" x14ac:dyDescent="0.25">
      <c r="C441" s="2" t="s">
        <v>15</v>
      </c>
    </row>
    <row r="442" spans="3:3" x14ac:dyDescent="0.25">
      <c r="C442" s="2" t="s">
        <v>15</v>
      </c>
    </row>
    <row r="443" spans="3:3" x14ac:dyDescent="0.25">
      <c r="C443" s="2" t="s">
        <v>15</v>
      </c>
    </row>
    <row r="444" spans="3:3" x14ac:dyDescent="0.25">
      <c r="C444" s="2" t="s">
        <v>15</v>
      </c>
    </row>
    <row r="445" spans="3:3" x14ac:dyDescent="0.25">
      <c r="C445" s="2" t="s">
        <v>15</v>
      </c>
    </row>
    <row r="446" spans="3:3" x14ac:dyDescent="0.25">
      <c r="C446" s="2" t="s">
        <v>15</v>
      </c>
    </row>
    <row r="447" spans="3:3" x14ac:dyDescent="0.25">
      <c r="C447" s="2" t="s">
        <v>15</v>
      </c>
    </row>
    <row r="448" spans="3:3" x14ac:dyDescent="0.25">
      <c r="C448" s="2" t="s">
        <v>15</v>
      </c>
    </row>
    <row r="449" spans="3:3" x14ac:dyDescent="0.25">
      <c r="C449" s="2" t="s">
        <v>15</v>
      </c>
    </row>
    <row r="450" spans="3:3" x14ac:dyDescent="0.25">
      <c r="C450" s="2" t="s">
        <v>15</v>
      </c>
    </row>
    <row r="451" spans="3:3" x14ac:dyDescent="0.25">
      <c r="C451" s="2" t="s">
        <v>15</v>
      </c>
    </row>
    <row r="452" spans="3:3" x14ac:dyDescent="0.25">
      <c r="C452" s="2" t="s">
        <v>15</v>
      </c>
    </row>
    <row r="453" spans="3:3" x14ac:dyDescent="0.25">
      <c r="C453" s="2" t="s">
        <v>15</v>
      </c>
    </row>
    <row r="454" spans="3:3" x14ac:dyDescent="0.25">
      <c r="C454" s="2" t="s">
        <v>15</v>
      </c>
    </row>
    <row r="455" spans="3:3" x14ac:dyDescent="0.25">
      <c r="C455" s="2" t="s">
        <v>15</v>
      </c>
    </row>
    <row r="456" spans="3:3" x14ac:dyDescent="0.25">
      <c r="C456" s="2" t="s">
        <v>15</v>
      </c>
    </row>
    <row r="457" spans="3:3" x14ac:dyDescent="0.25">
      <c r="C457" s="2" t="s">
        <v>15</v>
      </c>
    </row>
    <row r="458" spans="3:3" x14ac:dyDescent="0.25">
      <c r="C458" s="2" t="s">
        <v>15</v>
      </c>
    </row>
    <row r="459" spans="3:3" x14ac:dyDescent="0.25">
      <c r="C459" s="2" t="s">
        <v>15</v>
      </c>
    </row>
    <row r="460" spans="3:3" x14ac:dyDescent="0.25">
      <c r="C460" s="2" t="s">
        <v>15</v>
      </c>
    </row>
    <row r="461" spans="3:3" x14ac:dyDescent="0.25">
      <c r="C461" s="2" t="s">
        <v>15</v>
      </c>
    </row>
    <row r="462" spans="3:3" x14ac:dyDescent="0.25">
      <c r="C462" s="2" t="s">
        <v>15</v>
      </c>
    </row>
    <row r="463" spans="3:3" x14ac:dyDescent="0.25">
      <c r="C463" s="2" t="s">
        <v>15</v>
      </c>
    </row>
    <row r="464" spans="3:3" x14ac:dyDescent="0.25">
      <c r="C464" s="2" t="s">
        <v>15</v>
      </c>
    </row>
    <row r="465" spans="3:3" x14ac:dyDescent="0.25">
      <c r="C465" s="2" t="s">
        <v>15</v>
      </c>
    </row>
    <row r="466" spans="3:3" x14ac:dyDescent="0.25">
      <c r="C466" s="2" t="s">
        <v>15</v>
      </c>
    </row>
    <row r="467" spans="3:3" x14ac:dyDescent="0.25">
      <c r="C467" s="2" t="s">
        <v>15</v>
      </c>
    </row>
    <row r="468" spans="3:3" x14ac:dyDescent="0.25">
      <c r="C468" s="2" t="s">
        <v>15</v>
      </c>
    </row>
    <row r="469" spans="3:3" x14ac:dyDescent="0.25">
      <c r="C469" s="2" t="s">
        <v>15</v>
      </c>
    </row>
    <row r="470" spans="3:3" x14ac:dyDescent="0.25">
      <c r="C470" s="2" t="s">
        <v>15</v>
      </c>
    </row>
    <row r="471" spans="3:3" x14ac:dyDescent="0.25">
      <c r="C471" s="2" t="s">
        <v>15</v>
      </c>
    </row>
    <row r="472" spans="3:3" x14ac:dyDescent="0.25">
      <c r="C472" s="2" t="s">
        <v>15</v>
      </c>
    </row>
    <row r="473" spans="3:3" x14ac:dyDescent="0.25">
      <c r="C473" s="2" t="s">
        <v>15</v>
      </c>
    </row>
    <row r="474" spans="3:3" x14ac:dyDescent="0.25">
      <c r="C474" s="2" t="s">
        <v>15</v>
      </c>
    </row>
    <row r="475" spans="3:3" x14ac:dyDescent="0.25">
      <c r="C475" s="2" t="s">
        <v>15</v>
      </c>
    </row>
    <row r="476" spans="3:3" x14ac:dyDescent="0.25">
      <c r="C476" s="2" t="s">
        <v>15</v>
      </c>
    </row>
    <row r="477" spans="3:3" x14ac:dyDescent="0.25">
      <c r="C477" s="2" t="s">
        <v>15</v>
      </c>
    </row>
    <row r="478" spans="3:3" x14ac:dyDescent="0.25">
      <c r="C478" s="2" t="s">
        <v>15</v>
      </c>
    </row>
    <row r="479" spans="3:3" x14ac:dyDescent="0.25">
      <c r="C479" s="2" t="s">
        <v>15</v>
      </c>
    </row>
    <row r="480" spans="3:3" x14ac:dyDescent="0.25">
      <c r="C480" s="2" t="s">
        <v>15</v>
      </c>
    </row>
    <row r="481" spans="3:3" x14ac:dyDescent="0.25">
      <c r="C481" s="2" t="s">
        <v>15</v>
      </c>
    </row>
    <row r="482" spans="3:3" x14ac:dyDescent="0.25">
      <c r="C482" s="2" t="s">
        <v>15</v>
      </c>
    </row>
    <row r="483" spans="3:3" x14ac:dyDescent="0.25">
      <c r="C483" s="2" t="s">
        <v>15</v>
      </c>
    </row>
    <row r="484" spans="3:3" x14ac:dyDescent="0.25">
      <c r="C484" s="2" t="s">
        <v>15</v>
      </c>
    </row>
    <row r="485" spans="3:3" x14ac:dyDescent="0.25">
      <c r="C485" s="2" t="s">
        <v>15</v>
      </c>
    </row>
    <row r="486" spans="3:3" x14ac:dyDescent="0.25">
      <c r="C486" s="2" t="s">
        <v>15</v>
      </c>
    </row>
    <row r="487" spans="3:3" x14ac:dyDescent="0.25">
      <c r="C487" s="2" t="s">
        <v>15</v>
      </c>
    </row>
    <row r="488" spans="3:3" x14ac:dyDescent="0.25">
      <c r="C488" s="2" t="s">
        <v>15</v>
      </c>
    </row>
    <row r="489" spans="3:3" x14ac:dyDescent="0.25">
      <c r="C489" s="2" t="s">
        <v>15</v>
      </c>
    </row>
    <row r="490" spans="3:3" x14ac:dyDescent="0.25">
      <c r="C490" s="2" t="s">
        <v>15</v>
      </c>
    </row>
    <row r="491" spans="3:3" x14ac:dyDescent="0.25">
      <c r="C491" s="2" t="s">
        <v>15</v>
      </c>
    </row>
    <row r="492" spans="3:3" x14ac:dyDescent="0.25">
      <c r="C492" s="2" t="s">
        <v>15</v>
      </c>
    </row>
    <row r="493" spans="3:3" x14ac:dyDescent="0.25">
      <c r="C493" s="2" t="s">
        <v>15</v>
      </c>
    </row>
    <row r="494" spans="3:3" x14ac:dyDescent="0.25">
      <c r="C494" s="2" t="s">
        <v>15</v>
      </c>
    </row>
    <row r="495" spans="3:3" x14ac:dyDescent="0.25">
      <c r="C495" s="2" t="s">
        <v>15</v>
      </c>
    </row>
    <row r="496" spans="3:3" x14ac:dyDescent="0.25">
      <c r="C496" s="2" t="s">
        <v>15</v>
      </c>
    </row>
    <row r="497" spans="3:3" x14ac:dyDescent="0.25">
      <c r="C497" s="2" t="s">
        <v>15</v>
      </c>
    </row>
    <row r="498" spans="3:3" x14ac:dyDescent="0.25">
      <c r="C498" s="2" t="s">
        <v>15</v>
      </c>
    </row>
    <row r="499" spans="3:3" x14ac:dyDescent="0.25">
      <c r="C499" s="2" t="s">
        <v>15</v>
      </c>
    </row>
    <row r="500" spans="3:3" x14ac:dyDescent="0.25">
      <c r="C500" s="2" t="s">
        <v>15</v>
      </c>
    </row>
    <row r="501" spans="3:3" x14ac:dyDescent="0.25">
      <c r="C501" s="2" t="s">
        <v>15</v>
      </c>
    </row>
    <row r="502" spans="3:3" x14ac:dyDescent="0.25">
      <c r="C502" s="2" t="s">
        <v>15</v>
      </c>
    </row>
    <row r="503" spans="3:3" x14ac:dyDescent="0.25">
      <c r="C503" s="2" t="s">
        <v>15</v>
      </c>
    </row>
    <row r="504" spans="3:3" x14ac:dyDescent="0.25">
      <c r="C504" s="2" t="s">
        <v>15</v>
      </c>
    </row>
    <row r="505" spans="3:3" x14ac:dyDescent="0.25">
      <c r="C505" s="2" t="s">
        <v>15</v>
      </c>
    </row>
    <row r="506" spans="3:3" x14ac:dyDescent="0.25">
      <c r="C506" s="2" t="s">
        <v>15</v>
      </c>
    </row>
    <row r="507" spans="3:3" x14ac:dyDescent="0.25">
      <c r="C507" s="2" t="s">
        <v>15</v>
      </c>
    </row>
    <row r="508" spans="3:3" x14ac:dyDescent="0.25">
      <c r="C508" s="2" t="s">
        <v>15</v>
      </c>
    </row>
    <row r="509" spans="3:3" x14ac:dyDescent="0.25">
      <c r="C509" s="2" t="s">
        <v>15</v>
      </c>
    </row>
    <row r="510" spans="3:3" x14ac:dyDescent="0.25">
      <c r="C510" s="2" t="s">
        <v>15</v>
      </c>
    </row>
    <row r="511" spans="3:3" x14ac:dyDescent="0.25">
      <c r="C511" s="2" t="s">
        <v>15</v>
      </c>
    </row>
    <row r="512" spans="3:3" x14ac:dyDescent="0.25">
      <c r="C512" s="2" t="s">
        <v>15</v>
      </c>
    </row>
    <row r="513" spans="3:3" x14ac:dyDescent="0.25">
      <c r="C513" s="2" t="s">
        <v>15</v>
      </c>
    </row>
    <row r="514" spans="3:3" x14ac:dyDescent="0.25">
      <c r="C514" s="2" t="s">
        <v>15</v>
      </c>
    </row>
    <row r="515" spans="3:3" x14ac:dyDescent="0.25">
      <c r="C515" s="2" t="s">
        <v>15</v>
      </c>
    </row>
    <row r="516" spans="3:3" x14ac:dyDescent="0.25">
      <c r="C516" s="2" t="s">
        <v>15</v>
      </c>
    </row>
    <row r="517" spans="3:3" x14ac:dyDescent="0.25">
      <c r="C517" s="2" t="s">
        <v>15</v>
      </c>
    </row>
    <row r="518" spans="3:3" x14ac:dyDescent="0.25">
      <c r="C518" s="2" t="s">
        <v>15</v>
      </c>
    </row>
    <row r="519" spans="3:3" x14ac:dyDescent="0.25">
      <c r="C519" s="2" t="s">
        <v>15</v>
      </c>
    </row>
    <row r="520" spans="3:3" x14ac:dyDescent="0.25">
      <c r="C520" s="2" t="s">
        <v>15</v>
      </c>
    </row>
    <row r="521" spans="3:3" x14ac:dyDescent="0.25">
      <c r="C521" s="2" t="s">
        <v>15</v>
      </c>
    </row>
    <row r="522" spans="3:3" x14ac:dyDescent="0.25">
      <c r="C522" s="2" t="s">
        <v>15</v>
      </c>
    </row>
    <row r="523" spans="3:3" x14ac:dyDescent="0.25">
      <c r="C523" s="2" t="s">
        <v>15</v>
      </c>
    </row>
    <row r="524" spans="3:3" x14ac:dyDescent="0.25">
      <c r="C524" s="2" t="s">
        <v>15</v>
      </c>
    </row>
    <row r="525" spans="3:3" x14ac:dyDescent="0.25">
      <c r="C525" s="2" t="s">
        <v>15</v>
      </c>
    </row>
    <row r="526" spans="3:3" x14ac:dyDescent="0.25">
      <c r="C526" s="2" t="s">
        <v>15</v>
      </c>
    </row>
    <row r="527" spans="3:3" x14ac:dyDescent="0.25">
      <c r="C527" s="2" t="s">
        <v>15</v>
      </c>
    </row>
    <row r="528" spans="3:3" x14ac:dyDescent="0.25">
      <c r="C528" s="2" t="s">
        <v>15</v>
      </c>
    </row>
    <row r="529" spans="3:3" x14ac:dyDescent="0.25">
      <c r="C529" s="2" t="s">
        <v>15</v>
      </c>
    </row>
    <row r="530" spans="3:3" x14ac:dyDescent="0.25">
      <c r="C530" s="2" t="s">
        <v>15</v>
      </c>
    </row>
    <row r="531" spans="3:3" x14ac:dyDescent="0.25">
      <c r="C531" s="2" t="s">
        <v>15</v>
      </c>
    </row>
    <row r="532" spans="3:3" x14ac:dyDescent="0.25">
      <c r="C532" s="2" t="s">
        <v>15</v>
      </c>
    </row>
    <row r="533" spans="3:3" x14ac:dyDescent="0.25">
      <c r="C533" s="2" t="s">
        <v>15</v>
      </c>
    </row>
    <row r="534" spans="3:3" x14ac:dyDescent="0.25">
      <c r="C534" s="2" t="s">
        <v>15</v>
      </c>
    </row>
    <row r="535" spans="3:3" x14ac:dyDescent="0.25">
      <c r="C535" s="2" t="s">
        <v>15</v>
      </c>
    </row>
    <row r="536" spans="3:3" x14ac:dyDescent="0.25">
      <c r="C536" s="2" t="s">
        <v>15</v>
      </c>
    </row>
    <row r="537" spans="3:3" x14ac:dyDescent="0.25">
      <c r="C537" s="2" t="s">
        <v>15</v>
      </c>
    </row>
    <row r="538" spans="3:3" x14ac:dyDescent="0.25">
      <c r="C538" s="2" t="s">
        <v>15</v>
      </c>
    </row>
    <row r="539" spans="3:3" x14ac:dyDescent="0.25">
      <c r="C539" s="2" t="s">
        <v>15</v>
      </c>
    </row>
    <row r="540" spans="3:3" x14ac:dyDescent="0.25">
      <c r="C540" s="2" t="s">
        <v>15</v>
      </c>
    </row>
    <row r="541" spans="3:3" x14ac:dyDescent="0.25">
      <c r="C541" s="2" t="s">
        <v>15</v>
      </c>
    </row>
    <row r="542" spans="3:3" x14ac:dyDescent="0.25">
      <c r="C542" s="2" t="s">
        <v>15</v>
      </c>
    </row>
    <row r="543" spans="3:3" x14ac:dyDescent="0.25">
      <c r="C543" s="2" t="s">
        <v>15</v>
      </c>
    </row>
    <row r="544" spans="3:3" x14ac:dyDescent="0.25">
      <c r="C544" s="2" t="s">
        <v>15</v>
      </c>
    </row>
    <row r="545" spans="3:3" x14ac:dyDescent="0.25">
      <c r="C545" s="2" t="s">
        <v>15</v>
      </c>
    </row>
    <row r="546" spans="3:3" x14ac:dyDescent="0.25">
      <c r="C546" s="2" t="s">
        <v>15</v>
      </c>
    </row>
    <row r="547" spans="3:3" x14ac:dyDescent="0.25">
      <c r="C547" s="2" t="s">
        <v>15</v>
      </c>
    </row>
    <row r="548" spans="3:3" x14ac:dyDescent="0.25">
      <c r="C548" s="2" t="s">
        <v>15</v>
      </c>
    </row>
    <row r="549" spans="3:3" x14ac:dyDescent="0.25">
      <c r="C549" s="2" t="s">
        <v>15</v>
      </c>
    </row>
    <row r="550" spans="3:3" x14ac:dyDescent="0.25">
      <c r="C550" s="2" t="s">
        <v>15</v>
      </c>
    </row>
    <row r="551" spans="3:3" x14ac:dyDescent="0.25">
      <c r="C551" s="2" t="s">
        <v>15</v>
      </c>
    </row>
    <row r="552" spans="3:3" x14ac:dyDescent="0.25">
      <c r="C552" s="2" t="s">
        <v>15</v>
      </c>
    </row>
    <row r="553" spans="3:3" x14ac:dyDescent="0.25">
      <c r="C553" s="2" t="s">
        <v>15</v>
      </c>
    </row>
    <row r="554" spans="3:3" x14ac:dyDescent="0.25">
      <c r="C554" s="2" t="s">
        <v>15</v>
      </c>
    </row>
    <row r="555" spans="3:3" x14ac:dyDescent="0.25">
      <c r="C555" s="2" t="s">
        <v>15</v>
      </c>
    </row>
    <row r="556" spans="3:3" x14ac:dyDescent="0.25">
      <c r="C556" s="2" t="s">
        <v>15</v>
      </c>
    </row>
    <row r="557" spans="3:3" x14ac:dyDescent="0.25">
      <c r="C557" s="2" t="s">
        <v>15</v>
      </c>
    </row>
    <row r="558" spans="3:3" x14ac:dyDescent="0.25">
      <c r="C558" s="2" t="s">
        <v>15</v>
      </c>
    </row>
    <row r="559" spans="3:3" x14ac:dyDescent="0.25">
      <c r="C559" s="2" t="s">
        <v>15</v>
      </c>
    </row>
    <row r="560" spans="3:3" x14ac:dyDescent="0.25">
      <c r="C560" s="2" t="s">
        <v>15</v>
      </c>
    </row>
    <row r="561" spans="3:3" x14ac:dyDescent="0.25">
      <c r="C561" s="2" t="s">
        <v>15</v>
      </c>
    </row>
    <row r="562" spans="3:3" x14ac:dyDescent="0.25">
      <c r="C562" s="2" t="s">
        <v>15</v>
      </c>
    </row>
    <row r="563" spans="3:3" x14ac:dyDescent="0.25">
      <c r="C563" s="2" t="s">
        <v>15</v>
      </c>
    </row>
    <row r="564" spans="3:3" x14ac:dyDescent="0.25">
      <c r="C564" s="2" t="s">
        <v>15</v>
      </c>
    </row>
    <row r="565" spans="3:3" x14ac:dyDescent="0.25">
      <c r="C565" s="2" t="s">
        <v>15</v>
      </c>
    </row>
    <row r="566" spans="3:3" x14ac:dyDescent="0.25">
      <c r="C566" s="2" t="s">
        <v>15</v>
      </c>
    </row>
    <row r="567" spans="3:3" x14ac:dyDescent="0.25">
      <c r="C567" s="2" t="s">
        <v>15</v>
      </c>
    </row>
    <row r="568" spans="3:3" x14ac:dyDescent="0.25">
      <c r="C568" s="2" t="s">
        <v>15</v>
      </c>
    </row>
    <row r="569" spans="3:3" x14ac:dyDescent="0.25">
      <c r="C569" s="2" t="s">
        <v>15</v>
      </c>
    </row>
    <row r="570" spans="3:3" x14ac:dyDescent="0.25">
      <c r="C570" s="2" t="s">
        <v>15</v>
      </c>
    </row>
    <row r="571" spans="3:3" x14ac:dyDescent="0.25">
      <c r="C571" s="2" t="s">
        <v>15</v>
      </c>
    </row>
    <row r="572" spans="3:3" x14ac:dyDescent="0.25">
      <c r="C572" s="2" t="s">
        <v>15</v>
      </c>
    </row>
    <row r="573" spans="3:3" x14ac:dyDescent="0.25">
      <c r="C573" s="2" t="s">
        <v>15</v>
      </c>
    </row>
    <row r="574" spans="3:3" x14ac:dyDescent="0.25">
      <c r="C574" s="2" t="s">
        <v>15</v>
      </c>
    </row>
    <row r="575" spans="3:3" x14ac:dyDescent="0.25">
      <c r="C575" s="2" t="s">
        <v>15</v>
      </c>
    </row>
    <row r="576" spans="3:3" x14ac:dyDescent="0.25">
      <c r="C576" s="2" t="s">
        <v>15</v>
      </c>
    </row>
    <row r="577" spans="3:3" x14ac:dyDescent="0.25">
      <c r="C577" s="2" t="s">
        <v>15</v>
      </c>
    </row>
    <row r="578" spans="3:3" x14ac:dyDescent="0.25">
      <c r="C578" s="2" t="s">
        <v>15</v>
      </c>
    </row>
    <row r="579" spans="3:3" x14ac:dyDescent="0.25">
      <c r="C579" s="2" t="s">
        <v>15</v>
      </c>
    </row>
    <row r="580" spans="3:3" x14ac:dyDescent="0.25">
      <c r="C580" s="2" t="s">
        <v>15</v>
      </c>
    </row>
    <row r="581" spans="3:3" x14ac:dyDescent="0.25">
      <c r="C581" s="2" t="s">
        <v>15</v>
      </c>
    </row>
    <row r="582" spans="3:3" x14ac:dyDescent="0.25">
      <c r="C582" s="2" t="s">
        <v>15</v>
      </c>
    </row>
    <row r="583" spans="3:3" x14ac:dyDescent="0.25">
      <c r="C583" s="2" t="s">
        <v>15</v>
      </c>
    </row>
    <row r="584" spans="3:3" x14ac:dyDescent="0.25">
      <c r="C584" s="2" t="s">
        <v>15</v>
      </c>
    </row>
    <row r="585" spans="3:3" x14ac:dyDescent="0.25">
      <c r="C585" s="2" t="s">
        <v>15</v>
      </c>
    </row>
    <row r="586" spans="3:3" x14ac:dyDescent="0.25">
      <c r="C586" s="2" t="s">
        <v>15</v>
      </c>
    </row>
    <row r="587" spans="3:3" x14ac:dyDescent="0.25">
      <c r="C587" s="2" t="s">
        <v>15</v>
      </c>
    </row>
    <row r="588" spans="3:3" x14ac:dyDescent="0.25">
      <c r="C588" s="2" t="s">
        <v>15</v>
      </c>
    </row>
    <row r="589" spans="3:3" x14ac:dyDescent="0.25">
      <c r="C589" s="2" t="s">
        <v>15</v>
      </c>
    </row>
    <row r="590" spans="3:3" x14ac:dyDescent="0.25">
      <c r="C590" s="2" t="s">
        <v>15</v>
      </c>
    </row>
    <row r="591" spans="3:3" x14ac:dyDescent="0.25">
      <c r="C591" s="2" t="s">
        <v>15</v>
      </c>
    </row>
    <row r="592" spans="3:3" x14ac:dyDescent="0.25">
      <c r="C592" s="2" t="s">
        <v>15</v>
      </c>
    </row>
    <row r="593" spans="3:3" x14ac:dyDescent="0.25">
      <c r="C593" s="2" t="s">
        <v>15</v>
      </c>
    </row>
    <row r="594" spans="3:3" x14ac:dyDescent="0.25">
      <c r="C594" s="2" t="s">
        <v>15</v>
      </c>
    </row>
    <row r="595" spans="3:3" x14ac:dyDescent="0.25">
      <c r="C595" s="2" t="s">
        <v>15</v>
      </c>
    </row>
    <row r="596" spans="3:3" x14ac:dyDescent="0.25">
      <c r="C596" s="2" t="s">
        <v>15</v>
      </c>
    </row>
    <row r="597" spans="3:3" x14ac:dyDescent="0.25">
      <c r="C597" s="2" t="s">
        <v>15</v>
      </c>
    </row>
    <row r="598" spans="3:3" x14ac:dyDescent="0.25">
      <c r="C598" s="2" t="s">
        <v>15</v>
      </c>
    </row>
    <row r="599" spans="3:3" x14ac:dyDescent="0.25">
      <c r="C599" s="2" t="s">
        <v>15</v>
      </c>
    </row>
    <row r="600" spans="3:3" x14ac:dyDescent="0.25">
      <c r="C600" s="2" t="s">
        <v>15</v>
      </c>
    </row>
    <row r="601" spans="3:3" x14ac:dyDescent="0.25">
      <c r="C601" s="2" t="s">
        <v>15</v>
      </c>
    </row>
    <row r="602" spans="3:3" x14ac:dyDescent="0.25">
      <c r="C602" s="2" t="s">
        <v>15</v>
      </c>
    </row>
    <row r="603" spans="3:3" x14ac:dyDescent="0.25">
      <c r="C603" s="2" t="s">
        <v>15</v>
      </c>
    </row>
    <row r="604" spans="3:3" x14ac:dyDescent="0.25">
      <c r="C604" s="2" t="s">
        <v>15</v>
      </c>
    </row>
    <row r="605" spans="3:3" x14ac:dyDescent="0.25">
      <c r="C605" s="2" t="s">
        <v>15</v>
      </c>
    </row>
    <row r="606" spans="3:3" x14ac:dyDescent="0.25">
      <c r="C606" s="2" t="s">
        <v>15</v>
      </c>
    </row>
    <row r="607" spans="3:3" x14ac:dyDescent="0.25">
      <c r="C607" s="2" t="s">
        <v>15</v>
      </c>
    </row>
    <row r="608" spans="3:3" x14ac:dyDescent="0.25">
      <c r="C608" s="2" t="s">
        <v>15</v>
      </c>
    </row>
    <row r="609" spans="3:3" x14ac:dyDescent="0.25">
      <c r="C609" s="2" t="s">
        <v>15</v>
      </c>
    </row>
    <row r="610" spans="3:3" x14ac:dyDescent="0.25">
      <c r="C610" s="2" t="s">
        <v>15</v>
      </c>
    </row>
    <row r="611" spans="3:3" x14ac:dyDescent="0.25">
      <c r="C611" s="2" t="s">
        <v>15</v>
      </c>
    </row>
    <row r="612" spans="3:3" x14ac:dyDescent="0.25">
      <c r="C612" s="2" t="s">
        <v>15</v>
      </c>
    </row>
    <row r="613" spans="3:3" x14ac:dyDescent="0.25">
      <c r="C613" s="2" t="s">
        <v>15</v>
      </c>
    </row>
    <row r="614" spans="3:3" x14ac:dyDescent="0.25">
      <c r="C614" s="2" t="s">
        <v>15</v>
      </c>
    </row>
    <row r="615" spans="3:3" x14ac:dyDescent="0.25">
      <c r="C615" s="2" t="s">
        <v>15</v>
      </c>
    </row>
    <row r="616" spans="3:3" x14ac:dyDescent="0.25">
      <c r="C616" s="2" t="s">
        <v>15</v>
      </c>
    </row>
    <row r="617" spans="3:3" x14ac:dyDescent="0.25">
      <c r="C617" s="2" t="s">
        <v>15</v>
      </c>
    </row>
    <row r="618" spans="3:3" x14ac:dyDescent="0.25">
      <c r="C618" s="2" t="s">
        <v>15</v>
      </c>
    </row>
    <row r="619" spans="3:3" x14ac:dyDescent="0.25">
      <c r="C619" s="2" t="s">
        <v>15</v>
      </c>
    </row>
    <row r="620" spans="3:3" x14ac:dyDescent="0.25">
      <c r="C620" s="2" t="s">
        <v>15</v>
      </c>
    </row>
    <row r="621" spans="3:3" x14ac:dyDescent="0.25">
      <c r="C621" s="2" t="s">
        <v>15</v>
      </c>
    </row>
    <row r="622" spans="3:3" x14ac:dyDescent="0.25">
      <c r="C622" s="2" t="s">
        <v>15</v>
      </c>
    </row>
    <row r="623" spans="3:3" x14ac:dyDescent="0.25">
      <c r="C623" s="2" t="s">
        <v>15</v>
      </c>
    </row>
    <row r="624" spans="3:3" x14ac:dyDescent="0.25">
      <c r="C624" s="2" t="s">
        <v>15</v>
      </c>
    </row>
    <row r="625" spans="3:3" x14ac:dyDescent="0.25">
      <c r="C625" s="2" t="s">
        <v>15</v>
      </c>
    </row>
    <row r="626" spans="3:3" x14ac:dyDescent="0.25">
      <c r="C626" s="2" t="s">
        <v>15</v>
      </c>
    </row>
    <row r="627" spans="3:3" x14ac:dyDescent="0.25">
      <c r="C627" s="2" t="s">
        <v>15</v>
      </c>
    </row>
    <row r="628" spans="3:3" x14ac:dyDescent="0.25">
      <c r="C628" s="2" t="s">
        <v>15</v>
      </c>
    </row>
    <row r="629" spans="3:3" x14ac:dyDescent="0.25">
      <c r="C629" s="2" t="s">
        <v>15</v>
      </c>
    </row>
    <row r="630" spans="3:3" x14ac:dyDescent="0.25">
      <c r="C630" s="2" t="s">
        <v>15</v>
      </c>
    </row>
    <row r="631" spans="3:3" x14ac:dyDescent="0.25">
      <c r="C631" s="2" t="s">
        <v>15</v>
      </c>
    </row>
    <row r="632" spans="3:3" x14ac:dyDescent="0.25">
      <c r="C632" s="2" t="s">
        <v>15</v>
      </c>
    </row>
    <row r="633" spans="3:3" x14ac:dyDescent="0.25">
      <c r="C633" s="2" t="s">
        <v>15</v>
      </c>
    </row>
    <row r="634" spans="3:3" x14ac:dyDescent="0.25">
      <c r="C634" s="2" t="s">
        <v>15</v>
      </c>
    </row>
    <row r="635" spans="3:3" x14ac:dyDescent="0.25">
      <c r="C635" s="2" t="s">
        <v>15</v>
      </c>
    </row>
    <row r="636" spans="3:3" x14ac:dyDescent="0.25">
      <c r="C636" s="2" t="s">
        <v>15</v>
      </c>
    </row>
    <row r="637" spans="3:3" x14ac:dyDescent="0.25">
      <c r="C637" s="2" t="s">
        <v>15</v>
      </c>
    </row>
    <row r="638" spans="3:3" x14ac:dyDescent="0.25">
      <c r="C638" s="2" t="s">
        <v>15</v>
      </c>
    </row>
    <row r="639" spans="3:3" x14ac:dyDescent="0.25">
      <c r="C639" s="2" t="s">
        <v>15</v>
      </c>
    </row>
    <row r="640" spans="3:3" x14ac:dyDescent="0.25">
      <c r="C640" s="2" t="s">
        <v>15</v>
      </c>
    </row>
    <row r="641" spans="3:3" x14ac:dyDescent="0.25">
      <c r="C641" s="2" t="s">
        <v>15</v>
      </c>
    </row>
    <row r="642" spans="3:3" x14ac:dyDescent="0.25">
      <c r="C642" s="2" t="s">
        <v>15</v>
      </c>
    </row>
    <row r="643" spans="3:3" x14ac:dyDescent="0.25">
      <c r="C643" s="2" t="s">
        <v>15</v>
      </c>
    </row>
    <row r="644" spans="3:3" x14ac:dyDescent="0.25">
      <c r="C644" s="2" t="s">
        <v>15</v>
      </c>
    </row>
    <row r="645" spans="3:3" x14ac:dyDescent="0.25">
      <c r="C645" s="2" t="s">
        <v>15</v>
      </c>
    </row>
    <row r="646" spans="3:3" x14ac:dyDescent="0.25">
      <c r="C646" s="2" t="s">
        <v>15</v>
      </c>
    </row>
    <row r="647" spans="3:3" x14ac:dyDescent="0.25">
      <c r="C647" s="2" t="s">
        <v>15</v>
      </c>
    </row>
    <row r="648" spans="3:3" x14ac:dyDescent="0.25">
      <c r="C648" s="2" t="s">
        <v>15</v>
      </c>
    </row>
    <row r="649" spans="3:3" x14ac:dyDescent="0.25">
      <c r="C649" s="2" t="s">
        <v>15</v>
      </c>
    </row>
    <row r="650" spans="3:3" x14ac:dyDescent="0.25">
      <c r="C650" s="2" t="s">
        <v>15</v>
      </c>
    </row>
    <row r="651" spans="3:3" x14ac:dyDescent="0.25">
      <c r="C651" s="2" t="s">
        <v>15</v>
      </c>
    </row>
    <row r="652" spans="3:3" x14ac:dyDescent="0.25">
      <c r="C652" s="2" t="s">
        <v>15</v>
      </c>
    </row>
    <row r="653" spans="3:3" x14ac:dyDescent="0.25">
      <c r="C653" s="2" t="s">
        <v>15</v>
      </c>
    </row>
    <row r="654" spans="3:3" x14ac:dyDescent="0.25">
      <c r="C654" s="2" t="s">
        <v>15</v>
      </c>
    </row>
    <row r="655" spans="3:3" x14ac:dyDescent="0.25">
      <c r="C655" s="2" t="s">
        <v>15</v>
      </c>
    </row>
    <row r="656" spans="3:3" x14ac:dyDescent="0.25">
      <c r="C656" s="2" t="s">
        <v>15</v>
      </c>
    </row>
    <row r="657" spans="3:3" x14ac:dyDescent="0.25">
      <c r="C657" s="2" t="s">
        <v>15</v>
      </c>
    </row>
    <row r="658" spans="3:3" x14ac:dyDescent="0.25">
      <c r="C658" s="2" t="s">
        <v>15</v>
      </c>
    </row>
    <row r="659" spans="3:3" x14ac:dyDescent="0.25">
      <c r="C659" s="2" t="s">
        <v>15</v>
      </c>
    </row>
    <row r="660" spans="3:3" x14ac:dyDescent="0.25">
      <c r="C660" s="2" t="s">
        <v>15</v>
      </c>
    </row>
    <row r="661" spans="3:3" x14ac:dyDescent="0.25">
      <c r="C661" s="2" t="s">
        <v>15</v>
      </c>
    </row>
    <row r="662" spans="3:3" x14ac:dyDescent="0.25">
      <c r="C662" s="2" t="s">
        <v>15</v>
      </c>
    </row>
    <row r="663" spans="3:3" x14ac:dyDescent="0.25">
      <c r="C663" s="2" t="s">
        <v>15</v>
      </c>
    </row>
    <row r="664" spans="3:3" x14ac:dyDescent="0.25">
      <c r="C664" s="2" t="s">
        <v>15</v>
      </c>
    </row>
    <row r="665" spans="3:3" x14ac:dyDescent="0.25">
      <c r="C665" s="2" t="s">
        <v>15</v>
      </c>
    </row>
    <row r="666" spans="3:3" x14ac:dyDescent="0.25">
      <c r="C666" s="2" t="s">
        <v>15</v>
      </c>
    </row>
    <row r="667" spans="3:3" x14ac:dyDescent="0.25">
      <c r="C667" s="2" t="s">
        <v>15</v>
      </c>
    </row>
    <row r="668" spans="3:3" x14ac:dyDescent="0.25">
      <c r="C668" s="2" t="s">
        <v>15</v>
      </c>
    </row>
    <row r="669" spans="3:3" x14ac:dyDescent="0.25">
      <c r="C669" s="2" t="s">
        <v>15</v>
      </c>
    </row>
    <row r="670" spans="3:3" x14ac:dyDescent="0.25">
      <c r="C670" s="2" t="s">
        <v>15</v>
      </c>
    </row>
    <row r="671" spans="3:3" x14ac:dyDescent="0.25">
      <c r="C671" s="2" t="s">
        <v>15</v>
      </c>
    </row>
    <row r="672" spans="3:3" x14ac:dyDescent="0.25">
      <c r="C672" s="2" t="s">
        <v>15</v>
      </c>
    </row>
    <row r="673" spans="3:3" x14ac:dyDescent="0.25">
      <c r="C673" s="2" t="s">
        <v>15</v>
      </c>
    </row>
    <row r="674" spans="3:3" x14ac:dyDescent="0.25">
      <c r="C674" s="2" t="s">
        <v>15</v>
      </c>
    </row>
    <row r="675" spans="3:3" x14ac:dyDescent="0.25">
      <c r="C675" s="2" t="s">
        <v>15</v>
      </c>
    </row>
    <row r="676" spans="3:3" x14ac:dyDescent="0.25">
      <c r="C676" s="2" t="s">
        <v>15</v>
      </c>
    </row>
    <row r="677" spans="3:3" x14ac:dyDescent="0.25">
      <c r="C677" s="2" t="s">
        <v>15</v>
      </c>
    </row>
    <row r="678" spans="3:3" x14ac:dyDescent="0.25">
      <c r="C678" s="2" t="s">
        <v>15</v>
      </c>
    </row>
    <row r="679" spans="3:3" x14ac:dyDescent="0.25">
      <c r="C679" s="2" t="s">
        <v>15</v>
      </c>
    </row>
    <row r="680" spans="3:3" x14ac:dyDescent="0.25">
      <c r="C680" s="2" t="s">
        <v>15</v>
      </c>
    </row>
    <row r="681" spans="3:3" x14ac:dyDescent="0.25">
      <c r="C681" s="2" t="s">
        <v>15</v>
      </c>
    </row>
    <row r="682" spans="3:3" x14ac:dyDescent="0.25">
      <c r="C682" s="2" t="s">
        <v>15</v>
      </c>
    </row>
    <row r="683" spans="3:3" x14ac:dyDescent="0.25">
      <c r="C683" s="2" t="s">
        <v>15</v>
      </c>
    </row>
    <row r="684" spans="3:3" x14ac:dyDescent="0.25">
      <c r="C684" s="2" t="s">
        <v>15</v>
      </c>
    </row>
    <row r="685" spans="3:3" x14ac:dyDescent="0.25">
      <c r="C685" s="2" t="s">
        <v>15</v>
      </c>
    </row>
    <row r="686" spans="3:3" x14ac:dyDescent="0.25">
      <c r="C686" s="2" t="s">
        <v>15</v>
      </c>
    </row>
    <row r="687" spans="3:3" x14ac:dyDescent="0.25">
      <c r="C687" s="2" t="s">
        <v>15</v>
      </c>
    </row>
    <row r="688" spans="3:3" x14ac:dyDescent="0.25">
      <c r="C688" s="2" t="s">
        <v>15</v>
      </c>
    </row>
    <row r="689" spans="3:3" x14ac:dyDescent="0.25">
      <c r="C689" s="2" t="s">
        <v>15</v>
      </c>
    </row>
    <row r="690" spans="3:3" x14ac:dyDescent="0.25">
      <c r="C690" s="2" t="s">
        <v>15</v>
      </c>
    </row>
    <row r="691" spans="3:3" x14ac:dyDescent="0.25">
      <c r="C691" s="2" t="s">
        <v>15</v>
      </c>
    </row>
    <row r="692" spans="3:3" x14ac:dyDescent="0.25">
      <c r="C692" s="2" t="s">
        <v>15</v>
      </c>
    </row>
    <row r="693" spans="3:3" x14ac:dyDescent="0.25">
      <c r="C693" s="2" t="s">
        <v>15</v>
      </c>
    </row>
    <row r="694" spans="3:3" x14ac:dyDescent="0.25">
      <c r="C694" s="2" t="s">
        <v>15</v>
      </c>
    </row>
    <row r="695" spans="3:3" x14ac:dyDescent="0.25">
      <c r="C695" s="2" t="s">
        <v>15</v>
      </c>
    </row>
    <row r="696" spans="3:3" x14ac:dyDescent="0.25">
      <c r="C696" s="2" t="s">
        <v>15</v>
      </c>
    </row>
    <row r="697" spans="3:3" x14ac:dyDescent="0.25">
      <c r="C697" s="2" t="s">
        <v>15</v>
      </c>
    </row>
    <row r="698" spans="3:3" x14ac:dyDescent="0.25">
      <c r="C698" s="2" t="s">
        <v>15</v>
      </c>
    </row>
    <row r="699" spans="3:3" x14ac:dyDescent="0.25">
      <c r="C699" s="2" t="s">
        <v>15</v>
      </c>
    </row>
    <row r="700" spans="3:3" x14ac:dyDescent="0.25">
      <c r="C700" s="2" t="s">
        <v>15</v>
      </c>
    </row>
    <row r="701" spans="3:3" x14ac:dyDescent="0.25">
      <c r="C701" s="2" t="s">
        <v>15</v>
      </c>
    </row>
    <row r="702" spans="3:3" x14ac:dyDescent="0.25">
      <c r="C702" s="2" t="s">
        <v>15</v>
      </c>
    </row>
    <row r="703" spans="3:3" x14ac:dyDescent="0.25">
      <c r="C703" s="2" t="s">
        <v>15</v>
      </c>
    </row>
    <row r="704" spans="3:3" x14ac:dyDescent="0.25">
      <c r="C704" s="2" t="s">
        <v>15</v>
      </c>
    </row>
    <row r="705" spans="3:3" x14ac:dyDescent="0.25">
      <c r="C705" s="2" t="s">
        <v>15</v>
      </c>
    </row>
    <row r="706" spans="3:3" x14ac:dyDescent="0.25">
      <c r="C706" s="2" t="s">
        <v>15</v>
      </c>
    </row>
    <row r="707" spans="3:3" x14ac:dyDescent="0.25">
      <c r="C707" s="2" t="s">
        <v>15</v>
      </c>
    </row>
    <row r="708" spans="3:3" x14ac:dyDescent="0.25">
      <c r="C708" s="2" t="s">
        <v>15</v>
      </c>
    </row>
    <row r="709" spans="3:3" x14ac:dyDescent="0.25">
      <c r="C709" s="2" t="s">
        <v>15</v>
      </c>
    </row>
    <row r="710" spans="3:3" x14ac:dyDescent="0.25">
      <c r="C710" s="2" t="s">
        <v>15</v>
      </c>
    </row>
    <row r="711" spans="3:3" x14ac:dyDescent="0.25">
      <c r="C711" s="2" t="s">
        <v>15</v>
      </c>
    </row>
    <row r="712" spans="3:3" x14ac:dyDescent="0.25">
      <c r="C712" s="2" t="s">
        <v>15</v>
      </c>
    </row>
    <row r="713" spans="3:3" x14ac:dyDescent="0.25">
      <c r="C713" s="2" t="s">
        <v>15</v>
      </c>
    </row>
    <row r="714" spans="3:3" x14ac:dyDescent="0.25">
      <c r="C714" s="2" t="s">
        <v>15</v>
      </c>
    </row>
    <row r="715" spans="3:3" x14ac:dyDescent="0.25">
      <c r="C715" s="2" t="s">
        <v>15</v>
      </c>
    </row>
    <row r="716" spans="3:3" x14ac:dyDescent="0.25">
      <c r="C716" s="2" t="s">
        <v>15</v>
      </c>
    </row>
    <row r="717" spans="3:3" x14ac:dyDescent="0.25">
      <c r="C717" s="2" t="s">
        <v>15</v>
      </c>
    </row>
    <row r="718" spans="3:3" x14ac:dyDescent="0.25">
      <c r="C718" s="2" t="s">
        <v>15</v>
      </c>
    </row>
    <row r="719" spans="3:3" x14ac:dyDescent="0.25">
      <c r="C719" s="2" t="s">
        <v>15</v>
      </c>
    </row>
    <row r="720" spans="3:3" x14ac:dyDescent="0.25">
      <c r="C720" s="2" t="s">
        <v>15</v>
      </c>
    </row>
    <row r="721" spans="3:3" x14ac:dyDescent="0.25">
      <c r="C721" s="2" t="s">
        <v>15</v>
      </c>
    </row>
    <row r="722" spans="3:3" x14ac:dyDescent="0.25">
      <c r="C722" s="2" t="s">
        <v>15</v>
      </c>
    </row>
    <row r="723" spans="3:3" x14ac:dyDescent="0.25">
      <c r="C723" s="2" t="s">
        <v>15</v>
      </c>
    </row>
    <row r="724" spans="3:3" x14ac:dyDescent="0.25">
      <c r="C724" s="2" t="s">
        <v>15</v>
      </c>
    </row>
    <row r="725" spans="3:3" x14ac:dyDescent="0.25">
      <c r="C725" s="2" t="s">
        <v>15</v>
      </c>
    </row>
    <row r="726" spans="3:3" x14ac:dyDescent="0.25">
      <c r="C726" s="2" t="s">
        <v>15</v>
      </c>
    </row>
    <row r="727" spans="3:3" x14ac:dyDescent="0.25">
      <c r="C727" s="2" t="s">
        <v>15</v>
      </c>
    </row>
    <row r="728" spans="3:3" x14ac:dyDescent="0.25">
      <c r="C728" s="2" t="s">
        <v>15</v>
      </c>
    </row>
    <row r="729" spans="3:3" x14ac:dyDescent="0.25">
      <c r="C729" s="2" t="s">
        <v>15</v>
      </c>
    </row>
    <row r="730" spans="3:3" x14ac:dyDescent="0.25">
      <c r="C730" s="2" t="s">
        <v>15</v>
      </c>
    </row>
    <row r="731" spans="3:3" x14ac:dyDescent="0.25">
      <c r="C731" s="2" t="s">
        <v>15</v>
      </c>
    </row>
    <row r="732" spans="3:3" x14ac:dyDescent="0.25">
      <c r="C732" s="2" t="s">
        <v>15</v>
      </c>
    </row>
    <row r="733" spans="3:3" x14ac:dyDescent="0.25">
      <c r="C733" s="2" t="s">
        <v>15</v>
      </c>
    </row>
    <row r="734" spans="3:3" x14ac:dyDescent="0.25">
      <c r="C734" s="2" t="s">
        <v>15</v>
      </c>
    </row>
    <row r="735" spans="3:3" x14ac:dyDescent="0.25">
      <c r="C735" s="2" t="s">
        <v>15</v>
      </c>
    </row>
    <row r="736" spans="3:3" x14ac:dyDescent="0.25">
      <c r="C736" s="2" t="s">
        <v>15</v>
      </c>
    </row>
    <row r="737" spans="3:3" x14ac:dyDescent="0.25">
      <c r="C737" s="2" t="s">
        <v>15</v>
      </c>
    </row>
    <row r="738" spans="3:3" x14ac:dyDescent="0.25">
      <c r="C738" s="2" t="s">
        <v>15</v>
      </c>
    </row>
    <row r="739" spans="3:3" x14ac:dyDescent="0.25">
      <c r="C739" s="2" t="s">
        <v>15</v>
      </c>
    </row>
    <row r="740" spans="3:3" x14ac:dyDescent="0.25">
      <c r="C740" s="2" t="s">
        <v>15</v>
      </c>
    </row>
    <row r="741" spans="3:3" x14ac:dyDescent="0.25">
      <c r="C741" s="2" t="s">
        <v>15</v>
      </c>
    </row>
    <row r="742" spans="3:3" x14ac:dyDescent="0.25">
      <c r="C742" s="2" t="s">
        <v>15</v>
      </c>
    </row>
    <row r="743" spans="3:3" x14ac:dyDescent="0.25">
      <c r="C743" s="2" t="s">
        <v>15</v>
      </c>
    </row>
    <row r="744" spans="3:3" x14ac:dyDescent="0.25">
      <c r="C744" s="2" t="s">
        <v>15</v>
      </c>
    </row>
    <row r="745" spans="3:3" x14ac:dyDescent="0.25">
      <c r="C745" s="2" t="s">
        <v>15</v>
      </c>
    </row>
    <row r="746" spans="3:3" x14ac:dyDescent="0.25">
      <c r="C746" s="2" t="s">
        <v>15</v>
      </c>
    </row>
    <row r="747" spans="3:3" x14ac:dyDescent="0.25">
      <c r="C747" s="2" t="s">
        <v>15</v>
      </c>
    </row>
    <row r="748" spans="3:3" x14ac:dyDescent="0.25">
      <c r="C748" s="2" t="s">
        <v>15</v>
      </c>
    </row>
    <row r="749" spans="3:3" x14ac:dyDescent="0.25">
      <c r="C749" s="2" t="s">
        <v>15</v>
      </c>
    </row>
    <row r="750" spans="3:3" x14ac:dyDescent="0.25">
      <c r="C750" s="2" t="s">
        <v>15</v>
      </c>
    </row>
    <row r="751" spans="3:3" x14ac:dyDescent="0.25">
      <c r="C751" s="2" t="s">
        <v>15</v>
      </c>
    </row>
    <row r="752" spans="3:3" x14ac:dyDescent="0.25">
      <c r="C752" s="2" t="s">
        <v>15</v>
      </c>
    </row>
    <row r="753" spans="3:3" x14ac:dyDescent="0.25">
      <c r="C753" s="2" t="s">
        <v>15</v>
      </c>
    </row>
    <row r="754" spans="3:3" x14ac:dyDescent="0.25">
      <c r="C754" s="2" t="s">
        <v>15</v>
      </c>
    </row>
    <row r="755" spans="3:3" x14ac:dyDescent="0.25">
      <c r="C755" s="2" t="s">
        <v>15</v>
      </c>
    </row>
    <row r="756" spans="3:3" x14ac:dyDescent="0.25">
      <c r="C756" s="2" t="s">
        <v>15</v>
      </c>
    </row>
    <row r="757" spans="3:3" x14ac:dyDescent="0.25">
      <c r="C757" s="2" t="s">
        <v>15</v>
      </c>
    </row>
    <row r="758" spans="3:3" x14ac:dyDescent="0.25">
      <c r="C758" s="2" t="s">
        <v>15</v>
      </c>
    </row>
    <row r="759" spans="3:3" x14ac:dyDescent="0.25">
      <c r="C759" s="2" t="s">
        <v>15</v>
      </c>
    </row>
    <row r="760" spans="3:3" x14ac:dyDescent="0.25">
      <c r="C760" s="2" t="s">
        <v>15</v>
      </c>
    </row>
    <row r="761" spans="3:3" x14ac:dyDescent="0.25">
      <c r="C761" s="2" t="s">
        <v>15</v>
      </c>
    </row>
    <row r="762" spans="3:3" x14ac:dyDescent="0.25">
      <c r="C762" s="2" t="s">
        <v>15</v>
      </c>
    </row>
    <row r="763" spans="3:3" x14ac:dyDescent="0.25">
      <c r="C763" s="2" t="s">
        <v>15</v>
      </c>
    </row>
    <row r="764" spans="3:3" x14ac:dyDescent="0.25">
      <c r="C764" s="2" t="s">
        <v>15</v>
      </c>
    </row>
    <row r="765" spans="3:3" x14ac:dyDescent="0.25">
      <c r="C765" s="2" t="s">
        <v>15</v>
      </c>
    </row>
    <row r="766" spans="3:3" x14ac:dyDescent="0.25">
      <c r="C766" s="2" t="s">
        <v>15</v>
      </c>
    </row>
    <row r="767" spans="3:3" x14ac:dyDescent="0.25">
      <c r="C767" s="2" t="s">
        <v>15</v>
      </c>
    </row>
    <row r="768" spans="3:3" x14ac:dyDescent="0.25">
      <c r="C768" s="2" t="s">
        <v>15</v>
      </c>
    </row>
    <row r="769" spans="3:3" x14ac:dyDescent="0.25">
      <c r="C769" s="2" t="s">
        <v>15</v>
      </c>
    </row>
    <row r="770" spans="3:3" x14ac:dyDescent="0.25">
      <c r="C770" s="2" t="s">
        <v>15</v>
      </c>
    </row>
    <row r="771" spans="3:3" x14ac:dyDescent="0.25">
      <c r="C771" s="2" t="s">
        <v>15</v>
      </c>
    </row>
    <row r="772" spans="3:3" x14ac:dyDescent="0.25">
      <c r="C772" s="2" t="s">
        <v>15</v>
      </c>
    </row>
    <row r="773" spans="3:3" x14ac:dyDescent="0.25">
      <c r="C773" s="2" t="s">
        <v>15</v>
      </c>
    </row>
    <row r="774" spans="3:3" x14ac:dyDescent="0.25">
      <c r="C774" s="2" t="s">
        <v>15</v>
      </c>
    </row>
    <row r="775" spans="3:3" x14ac:dyDescent="0.25">
      <c r="C775" s="2" t="s">
        <v>15</v>
      </c>
    </row>
    <row r="776" spans="3:3" x14ac:dyDescent="0.25">
      <c r="C776" s="2" t="s">
        <v>15</v>
      </c>
    </row>
    <row r="777" spans="3:3" x14ac:dyDescent="0.25">
      <c r="C777" s="2" t="s">
        <v>15</v>
      </c>
    </row>
    <row r="778" spans="3:3" x14ac:dyDescent="0.25">
      <c r="C778" s="2" t="s">
        <v>15</v>
      </c>
    </row>
    <row r="779" spans="3:3" x14ac:dyDescent="0.25">
      <c r="C779" s="2" t="s">
        <v>15</v>
      </c>
    </row>
    <row r="780" spans="3:3" x14ac:dyDescent="0.25">
      <c r="C780" s="2" t="s">
        <v>15</v>
      </c>
    </row>
    <row r="781" spans="3:3" x14ac:dyDescent="0.25">
      <c r="C781" s="2" t="s">
        <v>15</v>
      </c>
    </row>
    <row r="782" spans="3:3" x14ac:dyDescent="0.25">
      <c r="C782" s="2" t="s">
        <v>15</v>
      </c>
    </row>
    <row r="783" spans="3:3" x14ac:dyDescent="0.25">
      <c r="C783" s="2" t="s">
        <v>15</v>
      </c>
    </row>
    <row r="784" spans="3:3" x14ac:dyDescent="0.25">
      <c r="C784" s="2" t="s">
        <v>15</v>
      </c>
    </row>
    <row r="785" spans="3:3" x14ac:dyDescent="0.25">
      <c r="C785" s="2" t="s">
        <v>15</v>
      </c>
    </row>
    <row r="786" spans="3:3" x14ac:dyDescent="0.25">
      <c r="C786" s="2" t="s">
        <v>15</v>
      </c>
    </row>
    <row r="787" spans="3:3" x14ac:dyDescent="0.25">
      <c r="C787" s="2" t="s">
        <v>15</v>
      </c>
    </row>
    <row r="788" spans="3:3" x14ac:dyDescent="0.25">
      <c r="C788" s="2" t="s">
        <v>15</v>
      </c>
    </row>
    <row r="789" spans="3:3" x14ac:dyDescent="0.25">
      <c r="C789" s="2" t="s">
        <v>15</v>
      </c>
    </row>
    <row r="790" spans="3:3" x14ac:dyDescent="0.25">
      <c r="C790" s="2" t="s">
        <v>15</v>
      </c>
    </row>
    <row r="791" spans="3:3" x14ac:dyDescent="0.25">
      <c r="C791" s="2" t="s">
        <v>15</v>
      </c>
    </row>
    <row r="792" spans="3:3" x14ac:dyDescent="0.25">
      <c r="C792" s="2" t="s">
        <v>15</v>
      </c>
    </row>
    <row r="793" spans="3:3" x14ac:dyDescent="0.25">
      <c r="C793" s="2" t="s">
        <v>15</v>
      </c>
    </row>
    <row r="794" spans="3:3" x14ac:dyDescent="0.25">
      <c r="C794" s="2" t="s">
        <v>15</v>
      </c>
    </row>
    <row r="795" spans="3:3" x14ac:dyDescent="0.25">
      <c r="C795" s="2" t="s">
        <v>15</v>
      </c>
    </row>
    <row r="796" spans="3:3" x14ac:dyDescent="0.25">
      <c r="C796" s="2" t="s">
        <v>15</v>
      </c>
    </row>
    <row r="797" spans="3:3" x14ac:dyDescent="0.25">
      <c r="C797" s="2" t="s">
        <v>15</v>
      </c>
    </row>
    <row r="798" spans="3:3" x14ac:dyDescent="0.25">
      <c r="C798" s="2" t="s">
        <v>15</v>
      </c>
    </row>
    <row r="799" spans="3:3" x14ac:dyDescent="0.25">
      <c r="C799" s="2" t="s">
        <v>15</v>
      </c>
    </row>
    <row r="800" spans="3:3" x14ac:dyDescent="0.25">
      <c r="C800" s="2" t="s">
        <v>15</v>
      </c>
    </row>
    <row r="801" spans="3:3" x14ac:dyDescent="0.25">
      <c r="C801" s="2" t="s">
        <v>15</v>
      </c>
    </row>
    <row r="802" spans="3:3" x14ac:dyDescent="0.25">
      <c r="C802" s="2" t="s">
        <v>15</v>
      </c>
    </row>
    <row r="803" spans="3:3" x14ac:dyDescent="0.25">
      <c r="C803" s="2" t="s">
        <v>15</v>
      </c>
    </row>
    <row r="804" spans="3:3" x14ac:dyDescent="0.25">
      <c r="C804" s="2" t="s">
        <v>15</v>
      </c>
    </row>
    <row r="805" spans="3:3" x14ac:dyDescent="0.25">
      <c r="C805" s="2" t="s">
        <v>15</v>
      </c>
    </row>
    <row r="806" spans="3:3" x14ac:dyDescent="0.25">
      <c r="C806" s="2" t="s">
        <v>15</v>
      </c>
    </row>
    <row r="807" spans="3:3" x14ac:dyDescent="0.25">
      <c r="C807" s="2" t="s">
        <v>15</v>
      </c>
    </row>
    <row r="808" spans="3:3" x14ac:dyDescent="0.25">
      <c r="C808" s="2" t="s">
        <v>15</v>
      </c>
    </row>
    <row r="809" spans="3:3" x14ac:dyDescent="0.25">
      <c r="C809" s="2" t="s">
        <v>15</v>
      </c>
    </row>
    <row r="810" spans="3:3" x14ac:dyDescent="0.25">
      <c r="C810" s="2" t="s">
        <v>15</v>
      </c>
    </row>
    <row r="811" spans="3:3" x14ac:dyDescent="0.25">
      <c r="C811" s="2" t="s">
        <v>15</v>
      </c>
    </row>
    <row r="812" spans="3:3" x14ac:dyDescent="0.25">
      <c r="C812" s="2" t="s">
        <v>15</v>
      </c>
    </row>
    <row r="813" spans="3:3" x14ac:dyDescent="0.25">
      <c r="C813" s="2" t="s">
        <v>15</v>
      </c>
    </row>
    <row r="814" spans="3:3" x14ac:dyDescent="0.25">
      <c r="C814" s="2" t="s">
        <v>15</v>
      </c>
    </row>
    <row r="815" spans="3:3" x14ac:dyDescent="0.25">
      <c r="C815" s="2" t="s">
        <v>15</v>
      </c>
    </row>
    <row r="816" spans="3:3" x14ac:dyDescent="0.25">
      <c r="C816" s="2" t="s">
        <v>15</v>
      </c>
    </row>
    <row r="817" spans="3:3" x14ac:dyDescent="0.25">
      <c r="C817" s="2" t="s">
        <v>15</v>
      </c>
    </row>
    <row r="818" spans="3:3" x14ac:dyDescent="0.25">
      <c r="C818" s="2" t="s">
        <v>15</v>
      </c>
    </row>
    <row r="819" spans="3:3" x14ac:dyDescent="0.25">
      <c r="C819" s="2" t="s">
        <v>15</v>
      </c>
    </row>
    <row r="820" spans="3:3" x14ac:dyDescent="0.25">
      <c r="C820" s="2" t="s">
        <v>15</v>
      </c>
    </row>
    <row r="821" spans="3:3" x14ac:dyDescent="0.25">
      <c r="C821" s="2" t="s">
        <v>15</v>
      </c>
    </row>
    <row r="822" spans="3:3" x14ac:dyDescent="0.25">
      <c r="C822" s="2" t="s">
        <v>15</v>
      </c>
    </row>
    <row r="823" spans="3:3" x14ac:dyDescent="0.25">
      <c r="C823" s="2" t="s">
        <v>15</v>
      </c>
    </row>
    <row r="824" spans="3:3" x14ac:dyDescent="0.25">
      <c r="C824" s="2" t="s">
        <v>15</v>
      </c>
    </row>
    <row r="825" spans="3:3" x14ac:dyDescent="0.25">
      <c r="C825" s="2" t="s">
        <v>15</v>
      </c>
    </row>
    <row r="826" spans="3:3" x14ac:dyDescent="0.25">
      <c r="C826" s="2" t="s">
        <v>15</v>
      </c>
    </row>
    <row r="827" spans="3:3" x14ac:dyDescent="0.25">
      <c r="C827" s="2" t="s">
        <v>15</v>
      </c>
    </row>
    <row r="828" spans="3:3" x14ac:dyDescent="0.25">
      <c r="C828" s="2" t="s">
        <v>15</v>
      </c>
    </row>
    <row r="829" spans="3:3" x14ac:dyDescent="0.25">
      <c r="C829" s="2" t="s">
        <v>15</v>
      </c>
    </row>
    <row r="830" spans="3:3" x14ac:dyDescent="0.25">
      <c r="C830" s="2" t="s">
        <v>15</v>
      </c>
    </row>
    <row r="831" spans="3:3" x14ac:dyDescent="0.25">
      <c r="C831" s="2" t="s">
        <v>15</v>
      </c>
    </row>
    <row r="832" spans="3:3" x14ac:dyDescent="0.25">
      <c r="C832" s="2" t="s">
        <v>15</v>
      </c>
    </row>
    <row r="833" spans="3:3" x14ac:dyDescent="0.25">
      <c r="C833" s="2" t="s">
        <v>15</v>
      </c>
    </row>
    <row r="834" spans="3:3" x14ac:dyDescent="0.25">
      <c r="C834" s="2" t="s">
        <v>15</v>
      </c>
    </row>
    <row r="835" spans="3:3" x14ac:dyDescent="0.25">
      <c r="C835" s="2" t="s">
        <v>15</v>
      </c>
    </row>
    <row r="836" spans="3:3" x14ac:dyDescent="0.25">
      <c r="C836" s="2" t="s">
        <v>15</v>
      </c>
    </row>
    <row r="837" spans="3:3" x14ac:dyDescent="0.25">
      <c r="C837" s="2" t="s">
        <v>15</v>
      </c>
    </row>
    <row r="838" spans="3:3" x14ac:dyDescent="0.25">
      <c r="C838" s="2" t="s">
        <v>15</v>
      </c>
    </row>
    <row r="839" spans="3:3" x14ac:dyDescent="0.25">
      <c r="C839" s="2" t="s">
        <v>15</v>
      </c>
    </row>
    <row r="840" spans="3:3" x14ac:dyDescent="0.25">
      <c r="C840" s="2" t="s">
        <v>15</v>
      </c>
    </row>
    <row r="841" spans="3:3" x14ac:dyDescent="0.25">
      <c r="C841" s="2" t="s">
        <v>15</v>
      </c>
    </row>
    <row r="842" spans="3:3" x14ac:dyDescent="0.25">
      <c r="C842" s="2" t="s">
        <v>15</v>
      </c>
    </row>
    <row r="843" spans="3:3" x14ac:dyDescent="0.25">
      <c r="C843" s="2" t="s">
        <v>15</v>
      </c>
    </row>
    <row r="844" spans="3:3" x14ac:dyDescent="0.25">
      <c r="C844" s="2" t="s">
        <v>15</v>
      </c>
    </row>
    <row r="845" spans="3:3" x14ac:dyDescent="0.25">
      <c r="C845" s="2" t="s">
        <v>15</v>
      </c>
    </row>
    <row r="846" spans="3:3" x14ac:dyDescent="0.25">
      <c r="C846" s="2" t="s">
        <v>15</v>
      </c>
    </row>
    <row r="847" spans="3:3" x14ac:dyDescent="0.25">
      <c r="C847" s="2" t="s">
        <v>15</v>
      </c>
    </row>
    <row r="848" spans="3:3" x14ac:dyDescent="0.25">
      <c r="C848" s="2" t="s">
        <v>15</v>
      </c>
    </row>
    <row r="849" spans="3:3" x14ac:dyDescent="0.25">
      <c r="C849" s="2" t="s">
        <v>15</v>
      </c>
    </row>
    <row r="850" spans="3:3" x14ac:dyDescent="0.25">
      <c r="C850" s="2" t="s">
        <v>15</v>
      </c>
    </row>
    <row r="851" spans="3:3" x14ac:dyDescent="0.25">
      <c r="C851" s="2" t="s">
        <v>15</v>
      </c>
    </row>
    <row r="852" spans="3:3" x14ac:dyDescent="0.25">
      <c r="C852" s="2" t="s">
        <v>15</v>
      </c>
    </row>
    <row r="853" spans="3:3" x14ac:dyDescent="0.25">
      <c r="C853" s="2" t="s">
        <v>15</v>
      </c>
    </row>
    <row r="854" spans="3:3" x14ac:dyDescent="0.25">
      <c r="C854" s="2" t="s">
        <v>15</v>
      </c>
    </row>
    <row r="855" spans="3:3" x14ac:dyDescent="0.25">
      <c r="C855" s="2" t="s">
        <v>15</v>
      </c>
    </row>
    <row r="856" spans="3:3" x14ac:dyDescent="0.25">
      <c r="C856" s="2" t="s">
        <v>15</v>
      </c>
    </row>
    <row r="857" spans="3:3" x14ac:dyDescent="0.25">
      <c r="C857" s="2" t="s">
        <v>15</v>
      </c>
    </row>
    <row r="858" spans="3:3" x14ac:dyDescent="0.25">
      <c r="C858" s="2" t="s">
        <v>15</v>
      </c>
    </row>
    <row r="859" spans="3:3" x14ac:dyDescent="0.25">
      <c r="C859" s="2" t="s">
        <v>15</v>
      </c>
    </row>
    <row r="860" spans="3:3" x14ac:dyDescent="0.25">
      <c r="C860" s="2" t="s">
        <v>15</v>
      </c>
    </row>
    <row r="861" spans="3:3" x14ac:dyDescent="0.25">
      <c r="C861" s="2" t="s">
        <v>15</v>
      </c>
    </row>
    <row r="862" spans="3:3" x14ac:dyDescent="0.25">
      <c r="C862" s="2" t="s">
        <v>15</v>
      </c>
    </row>
    <row r="863" spans="3:3" x14ac:dyDescent="0.25">
      <c r="C863" s="2" t="s">
        <v>15</v>
      </c>
    </row>
    <row r="864" spans="3:3" x14ac:dyDescent="0.25">
      <c r="C864" s="2" t="s">
        <v>15</v>
      </c>
    </row>
    <row r="865" spans="3:3" x14ac:dyDescent="0.25">
      <c r="C865" s="2" t="s">
        <v>15</v>
      </c>
    </row>
    <row r="866" spans="3:3" x14ac:dyDescent="0.25">
      <c r="C866" s="2" t="s">
        <v>15</v>
      </c>
    </row>
    <row r="867" spans="3:3" x14ac:dyDescent="0.25">
      <c r="C867" s="2" t="s">
        <v>15</v>
      </c>
    </row>
    <row r="868" spans="3:3" x14ac:dyDescent="0.25">
      <c r="C868" s="2" t="s">
        <v>15</v>
      </c>
    </row>
    <row r="869" spans="3:3" x14ac:dyDescent="0.25">
      <c r="C869" s="2" t="s">
        <v>15</v>
      </c>
    </row>
    <row r="870" spans="3:3" x14ac:dyDescent="0.25">
      <c r="C870" s="2" t="s">
        <v>15</v>
      </c>
    </row>
    <row r="871" spans="3:3" x14ac:dyDescent="0.25">
      <c r="C871" s="2" t="s">
        <v>15</v>
      </c>
    </row>
    <row r="872" spans="3:3" x14ac:dyDescent="0.25">
      <c r="C872" s="2" t="s">
        <v>15</v>
      </c>
    </row>
    <row r="873" spans="3:3" x14ac:dyDescent="0.25">
      <c r="C873" s="2" t="s">
        <v>15</v>
      </c>
    </row>
    <row r="874" spans="3:3" x14ac:dyDescent="0.25">
      <c r="C874" s="2" t="s">
        <v>15</v>
      </c>
    </row>
    <row r="875" spans="3:3" x14ac:dyDescent="0.25">
      <c r="C875" s="2" t="s">
        <v>15</v>
      </c>
    </row>
    <row r="876" spans="3:3" x14ac:dyDescent="0.25">
      <c r="C876" s="2" t="s">
        <v>15</v>
      </c>
    </row>
    <row r="877" spans="3:3" x14ac:dyDescent="0.25">
      <c r="C877" s="2" t="s">
        <v>15</v>
      </c>
    </row>
    <row r="878" spans="3:3" x14ac:dyDescent="0.25">
      <c r="C878" s="2" t="s">
        <v>15</v>
      </c>
    </row>
    <row r="879" spans="3:3" x14ac:dyDescent="0.25">
      <c r="C879" s="2" t="s">
        <v>15</v>
      </c>
    </row>
    <row r="880" spans="3:3" x14ac:dyDescent="0.25">
      <c r="C880" s="2" t="s">
        <v>15</v>
      </c>
    </row>
    <row r="881" spans="3:3" x14ac:dyDescent="0.25">
      <c r="C881" s="2" t="s">
        <v>15</v>
      </c>
    </row>
    <row r="882" spans="3:3" x14ac:dyDescent="0.25">
      <c r="C882" s="2" t="s">
        <v>15</v>
      </c>
    </row>
    <row r="883" spans="3:3" x14ac:dyDescent="0.25">
      <c r="C883" s="2" t="s">
        <v>15</v>
      </c>
    </row>
    <row r="884" spans="3:3" x14ac:dyDescent="0.25">
      <c r="C884" s="2" t="s">
        <v>15</v>
      </c>
    </row>
    <row r="885" spans="3:3" x14ac:dyDescent="0.25">
      <c r="C885" s="2" t="s">
        <v>15</v>
      </c>
    </row>
    <row r="886" spans="3:3" x14ac:dyDescent="0.25">
      <c r="C886" s="2" t="s">
        <v>15</v>
      </c>
    </row>
    <row r="887" spans="3:3" x14ac:dyDescent="0.25">
      <c r="C887" s="2" t="s">
        <v>15</v>
      </c>
    </row>
  </sheetData>
  <conditionalFormatting sqref="B70:B80">
    <cfRule type="duplicateValues" dxfId="111" priority="738"/>
  </conditionalFormatting>
  <conditionalFormatting sqref="B60:B69">
    <cfRule type="duplicateValues" dxfId="110" priority="109"/>
    <cfRule type="duplicateValues" dxfId="109" priority="110"/>
  </conditionalFormatting>
  <conditionalFormatting sqref="B60:B69">
    <cfRule type="duplicateValues" dxfId="108" priority="108"/>
  </conditionalFormatting>
  <conditionalFormatting sqref="B60:B69">
    <cfRule type="duplicateValues" dxfId="107" priority="107"/>
  </conditionalFormatting>
  <conditionalFormatting sqref="B60:B69">
    <cfRule type="duplicateValues" dxfId="106" priority="102"/>
    <cfRule type="duplicateValues" dxfId="105" priority="103"/>
    <cfRule type="duplicateValues" dxfId="104" priority="104"/>
    <cfRule type="duplicateValues" dxfId="103" priority="105"/>
    <cfRule type="duplicateValues" dxfId="102" priority="106"/>
  </conditionalFormatting>
  <conditionalFormatting sqref="B40:B59">
    <cfRule type="duplicateValues" dxfId="101" priority="84"/>
    <cfRule type="duplicateValues" dxfId="100" priority="85"/>
    <cfRule type="duplicateValues" dxfId="99" priority="86"/>
    <cfRule type="duplicateValues" dxfId="98" priority="87"/>
    <cfRule type="duplicateValues" dxfId="97" priority="88"/>
  </conditionalFormatting>
  <conditionalFormatting sqref="B40:B59">
    <cfRule type="duplicateValues" dxfId="96" priority="89"/>
    <cfRule type="duplicateValues" dxfId="95" priority="90"/>
  </conditionalFormatting>
  <conditionalFormatting sqref="B40:B59">
    <cfRule type="duplicateValues" dxfId="94" priority="91"/>
  </conditionalFormatting>
  <conditionalFormatting sqref="B40:B59">
    <cfRule type="duplicateValues" dxfId="93" priority="92"/>
  </conditionalFormatting>
  <conditionalFormatting sqref="B34:B39">
    <cfRule type="duplicateValues" dxfId="92" priority="57"/>
    <cfRule type="duplicateValues" dxfId="91" priority="58"/>
    <cfRule type="duplicateValues" dxfId="90" priority="59"/>
    <cfRule type="duplicateValues" dxfId="89" priority="60"/>
    <cfRule type="duplicateValues" dxfId="88" priority="61"/>
  </conditionalFormatting>
  <conditionalFormatting sqref="B34:B39">
    <cfRule type="duplicateValues" dxfId="87" priority="62"/>
    <cfRule type="duplicateValues" dxfId="86" priority="63"/>
  </conditionalFormatting>
  <conditionalFormatting sqref="B34:B39">
    <cfRule type="duplicateValues" dxfId="85" priority="64"/>
  </conditionalFormatting>
  <conditionalFormatting sqref="B34:B39">
    <cfRule type="duplicateValues" dxfId="84" priority="65"/>
  </conditionalFormatting>
  <conditionalFormatting sqref="B14:B33">
    <cfRule type="duplicateValues" dxfId="83" priority="21"/>
    <cfRule type="duplicateValues" dxfId="82" priority="22"/>
    <cfRule type="duplicateValues" dxfId="81" priority="23"/>
    <cfRule type="duplicateValues" dxfId="80" priority="24"/>
    <cfRule type="duplicateValues" dxfId="79" priority="25"/>
  </conditionalFormatting>
  <conditionalFormatting sqref="B14:B33">
    <cfRule type="duplicateValues" dxfId="78" priority="26"/>
    <cfRule type="duplicateValues" dxfId="77" priority="27"/>
  </conditionalFormatting>
  <conditionalFormatting sqref="B14:B33">
    <cfRule type="duplicateValues" dxfId="76" priority="28"/>
  </conditionalFormatting>
  <conditionalFormatting sqref="B14:B33">
    <cfRule type="duplicateValues" dxfId="75" priority="29"/>
  </conditionalFormatting>
  <conditionalFormatting sqref="B14:B33">
    <cfRule type="duplicateValues" dxfId="74" priority="20"/>
  </conditionalFormatting>
  <conditionalFormatting sqref="B10:B13">
    <cfRule type="duplicateValues" dxfId="73" priority="11"/>
    <cfRule type="duplicateValues" dxfId="72" priority="12"/>
    <cfRule type="duplicateValues" dxfId="71" priority="13"/>
    <cfRule type="duplicateValues" dxfId="70" priority="14"/>
    <cfRule type="duplicateValues" dxfId="69" priority="15"/>
  </conditionalFormatting>
  <conditionalFormatting sqref="B10:B13">
    <cfRule type="duplicateValues" dxfId="68" priority="16"/>
    <cfRule type="duplicateValues" dxfId="67" priority="17"/>
  </conditionalFormatting>
  <conditionalFormatting sqref="B10:B13">
    <cfRule type="duplicateValues" dxfId="66" priority="18"/>
  </conditionalFormatting>
  <conditionalFormatting sqref="B10:B13">
    <cfRule type="duplicateValues" dxfId="65" priority="19"/>
  </conditionalFormatting>
  <conditionalFormatting sqref="B10:B13">
    <cfRule type="duplicateValues" dxfId="64" priority="10"/>
  </conditionalFormatting>
  <conditionalFormatting sqref="B2:B9">
    <cfRule type="duplicateValues" dxfId="63" priority="2"/>
    <cfRule type="duplicateValues" dxfId="62" priority="3"/>
    <cfRule type="duplicateValues" dxfId="61" priority="4"/>
    <cfRule type="duplicateValues" dxfId="60" priority="5"/>
    <cfRule type="duplicateValues" dxfId="59" priority="6"/>
  </conditionalFormatting>
  <conditionalFormatting sqref="B2:B9">
    <cfRule type="duplicateValues" dxfId="58" priority="7"/>
    <cfRule type="duplicateValues" dxfId="57" priority="8"/>
  </conditionalFormatting>
  <conditionalFormatting sqref="B2:B9">
    <cfRule type="duplicateValues" dxfId="56" priority="9"/>
  </conditionalFormatting>
  <conditionalFormatting sqref="B2:B9">
    <cfRule type="duplicateValues" dxfId="5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3"/>
  <sheetViews>
    <sheetView workbookViewId="0">
      <selection activeCell="L15" sqref="L15"/>
    </sheetView>
  </sheetViews>
  <sheetFormatPr baseColWidth="10" defaultColWidth="11.42578125" defaultRowHeight="15" x14ac:dyDescent="0.25"/>
  <sheetData>
    <row r="2" spans="1:2" ht="18" x14ac:dyDescent="0.25">
      <c r="B2" s="6">
        <v>22</v>
      </c>
    </row>
    <row r="3" spans="1:2" ht="18" x14ac:dyDescent="0.25">
      <c r="A3" t="s">
        <v>18</v>
      </c>
      <c r="B3" s="6">
        <v>32</v>
      </c>
    </row>
    <row r="4" spans="1:2" ht="18" x14ac:dyDescent="0.25">
      <c r="B4" s="6">
        <v>147</v>
      </c>
    </row>
    <row r="5" spans="1:2" ht="18" x14ac:dyDescent="0.25">
      <c r="B5" s="6">
        <v>252</v>
      </c>
    </row>
    <row r="6" spans="1:2" ht="18" x14ac:dyDescent="0.25">
      <c r="B6" s="6">
        <v>256</v>
      </c>
    </row>
    <row r="7" spans="1:2" ht="18" x14ac:dyDescent="0.25">
      <c r="B7" s="6">
        <v>314</v>
      </c>
    </row>
    <row r="8" spans="1:2" ht="18" x14ac:dyDescent="0.25">
      <c r="B8" s="6">
        <v>336</v>
      </c>
    </row>
    <row r="9" spans="1:2" ht="18" x14ac:dyDescent="0.25">
      <c r="B9" s="6">
        <v>338</v>
      </c>
    </row>
    <row r="10" spans="1:2" ht="18" x14ac:dyDescent="0.25">
      <c r="B10" s="6">
        <v>407</v>
      </c>
    </row>
    <row r="11" spans="1:2" ht="18" x14ac:dyDescent="0.25">
      <c r="B11" s="6">
        <v>414</v>
      </c>
    </row>
    <row r="12" spans="1:2" ht="18" x14ac:dyDescent="0.25">
      <c r="B12" s="6">
        <v>516</v>
      </c>
    </row>
    <row r="13" spans="1:2" ht="18" x14ac:dyDescent="0.25">
      <c r="B13" s="6">
        <v>563</v>
      </c>
    </row>
    <row r="14" spans="1:2" ht="18" x14ac:dyDescent="0.25">
      <c r="B14" s="6">
        <v>574</v>
      </c>
    </row>
    <row r="15" spans="1:2" ht="18" x14ac:dyDescent="0.25">
      <c r="B15" s="6">
        <v>738</v>
      </c>
    </row>
    <row r="16" spans="1:2" ht="18" x14ac:dyDescent="0.25">
      <c r="B16" s="6">
        <v>740</v>
      </c>
    </row>
    <row r="17" spans="2:2" ht="18" x14ac:dyDescent="0.25">
      <c r="B17" s="6">
        <v>769</v>
      </c>
    </row>
    <row r="18" spans="2:2" ht="18" x14ac:dyDescent="0.25">
      <c r="B18" s="6">
        <v>843</v>
      </c>
    </row>
    <row r="19" spans="2:2" ht="18" x14ac:dyDescent="0.25">
      <c r="B19" s="6">
        <v>900</v>
      </c>
    </row>
    <row r="20" spans="2:2" ht="18" x14ac:dyDescent="0.25">
      <c r="B20" s="6">
        <v>918</v>
      </c>
    </row>
    <row r="21" spans="2:2" ht="18" x14ac:dyDescent="0.25">
      <c r="B21" s="6">
        <v>993</v>
      </c>
    </row>
    <row r="22" spans="2:2" ht="18" x14ac:dyDescent="0.25">
      <c r="B22" s="11"/>
    </row>
    <row r="23" spans="2:2" ht="18" x14ac:dyDescent="0.25">
      <c r="B23" s="11"/>
    </row>
    <row r="24" spans="2:2" ht="18" x14ac:dyDescent="0.25">
      <c r="B24" s="11"/>
    </row>
    <row r="25" spans="2:2" ht="18" x14ac:dyDescent="0.25">
      <c r="B25" s="11"/>
    </row>
    <row r="26" spans="2:2" ht="18" x14ac:dyDescent="0.25">
      <c r="B26" s="10"/>
    </row>
    <row r="27" spans="2:2" ht="18" x14ac:dyDescent="0.25">
      <c r="B27" s="10"/>
    </row>
    <row r="28" spans="2:2" ht="18" x14ac:dyDescent="0.25">
      <c r="B28" s="10"/>
    </row>
    <row r="29" spans="2:2" ht="18" x14ac:dyDescent="0.25">
      <c r="B29" s="10"/>
    </row>
    <row r="30" spans="2:2" ht="18" x14ac:dyDescent="0.25">
      <c r="B30" s="10"/>
    </row>
    <row r="31" spans="2:2" ht="18" x14ac:dyDescent="0.25">
      <c r="B31" s="10"/>
    </row>
    <row r="32" spans="2:2" ht="18" x14ac:dyDescent="0.25">
      <c r="B32" s="10"/>
    </row>
    <row r="33" spans="2:2" ht="18" x14ac:dyDescent="0.25">
      <c r="B33" s="10"/>
    </row>
    <row r="34" spans="2:2" ht="18" x14ac:dyDescent="0.25">
      <c r="B34" s="10"/>
    </row>
    <row r="35" spans="2:2" ht="18" x14ac:dyDescent="0.25">
      <c r="B35" s="10"/>
    </row>
    <row r="36" spans="2:2" ht="18" x14ac:dyDescent="0.25">
      <c r="B36" s="10"/>
    </row>
    <row r="37" spans="2:2" ht="18" x14ac:dyDescent="0.25">
      <c r="B37" s="10"/>
    </row>
    <row r="38" spans="2:2" ht="18" x14ac:dyDescent="0.25">
      <c r="B38" s="10"/>
    </row>
    <row r="39" spans="2:2" ht="18" x14ac:dyDescent="0.25">
      <c r="B39" s="10"/>
    </row>
    <row r="40" spans="2:2" ht="18" x14ac:dyDescent="0.25">
      <c r="B40" s="10"/>
    </row>
    <row r="41" spans="2:2" ht="18" x14ac:dyDescent="0.25">
      <c r="B41" s="10"/>
    </row>
    <row r="42" spans="2:2" ht="18" x14ac:dyDescent="0.25">
      <c r="B42" s="10"/>
    </row>
    <row r="43" spans="2:2" ht="18" x14ac:dyDescent="0.25">
      <c r="B43" s="10"/>
    </row>
    <row r="44" spans="2:2" ht="18" x14ac:dyDescent="0.25">
      <c r="B44" s="10"/>
    </row>
    <row r="45" spans="2:2" ht="18" x14ac:dyDescent="0.25">
      <c r="B45" s="10"/>
    </row>
    <row r="46" spans="2:2" ht="18" x14ac:dyDescent="0.25">
      <c r="B46" s="8"/>
    </row>
    <row r="47" spans="2:2" ht="18" x14ac:dyDescent="0.25">
      <c r="B47" s="8"/>
    </row>
    <row r="48" spans="2:2" ht="18" x14ac:dyDescent="0.25">
      <c r="B48" s="8"/>
    </row>
    <row r="49" spans="1:2" ht="18" x14ac:dyDescent="0.25">
      <c r="B49" s="9"/>
    </row>
    <row r="50" spans="1:2" ht="18" x14ac:dyDescent="0.25">
      <c r="B50" s="8"/>
    </row>
    <row r="51" spans="1:2" ht="18" x14ac:dyDescent="0.25">
      <c r="B51" s="8"/>
    </row>
    <row r="52" spans="1:2" ht="18" x14ac:dyDescent="0.25">
      <c r="B52" s="8"/>
    </row>
    <row r="53" spans="1:2" ht="18" x14ac:dyDescent="0.25">
      <c r="B53" s="8"/>
    </row>
    <row r="54" spans="1:2" ht="18" x14ac:dyDescent="0.25">
      <c r="B54" s="8"/>
    </row>
    <row r="55" spans="1:2" ht="18" x14ac:dyDescent="0.25">
      <c r="B55" s="8"/>
    </row>
    <row r="57" spans="1:2" ht="18" x14ac:dyDescent="0.25">
      <c r="A57" t="s">
        <v>19</v>
      </c>
      <c r="B57" s="10">
        <v>563</v>
      </c>
    </row>
    <row r="58" spans="1:2" ht="18" x14ac:dyDescent="0.25">
      <c r="B58" s="10">
        <v>147</v>
      </c>
    </row>
    <row r="59" spans="1:2" ht="18" x14ac:dyDescent="0.25">
      <c r="B59" s="10">
        <v>574</v>
      </c>
    </row>
    <row r="60" spans="1:2" ht="18" x14ac:dyDescent="0.25">
      <c r="B60" s="10">
        <v>769</v>
      </c>
    </row>
    <row r="61" spans="1:2" ht="18" x14ac:dyDescent="0.25">
      <c r="B61" s="10">
        <v>900</v>
      </c>
    </row>
    <row r="62" spans="1:2" ht="18" x14ac:dyDescent="0.25">
      <c r="B62" s="10">
        <v>336</v>
      </c>
    </row>
    <row r="63" spans="1:2" ht="18" x14ac:dyDescent="0.25">
      <c r="B63" s="10">
        <v>338</v>
      </c>
    </row>
    <row r="64" spans="1:2" ht="18" x14ac:dyDescent="0.25">
      <c r="B64" s="10">
        <v>407</v>
      </c>
    </row>
    <row r="65" spans="2:2" ht="18" x14ac:dyDescent="0.25">
      <c r="B65" s="10">
        <v>632</v>
      </c>
    </row>
    <row r="66" spans="2:2" ht="18" x14ac:dyDescent="0.25">
      <c r="B66" s="10">
        <v>843</v>
      </c>
    </row>
    <row r="67" spans="2:2" ht="18" x14ac:dyDescent="0.25">
      <c r="B67" s="10">
        <v>757</v>
      </c>
    </row>
    <row r="68" spans="2:2" ht="18" x14ac:dyDescent="0.25">
      <c r="B68" s="10">
        <v>918</v>
      </c>
    </row>
    <row r="69" spans="2:2" ht="18" x14ac:dyDescent="0.25">
      <c r="B69" s="10">
        <v>993</v>
      </c>
    </row>
    <row r="70" spans="2:2" ht="18" x14ac:dyDescent="0.25">
      <c r="B70" s="10">
        <v>738</v>
      </c>
    </row>
    <row r="71" spans="2:2" ht="18" x14ac:dyDescent="0.25">
      <c r="B71" s="6"/>
    </row>
    <row r="72" spans="2:2" ht="18" x14ac:dyDescent="0.25">
      <c r="B72" s="6"/>
    </row>
    <row r="73" spans="2:2" ht="18" x14ac:dyDescent="0.25">
      <c r="B73" s="6"/>
    </row>
    <row r="74" spans="2:2" ht="18" x14ac:dyDescent="0.25">
      <c r="B74" s="6"/>
    </row>
    <row r="75" spans="2:2" ht="18" x14ac:dyDescent="0.25">
      <c r="B75" s="6"/>
    </row>
    <row r="76" spans="2:2" ht="18" x14ac:dyDescent="0.25">
      <c r="B76" s="6"/>
    </row>
    <row r="77" spans="2:2" ht="18" x14ac:dyDescent="0.25">
      <c r="B77" s="6"/>
    </row>
    <row r="78" spans="2:2" ht="18" x14ac:dyDescent="0.25">
      <c r="B78" s="6"/>
    </row>
    <row r="79" spans="2:2" ht="18" x14ac:dyDescent="0.25">
      <c r="B79" s="6"/>
    </row>
    <row r="80" spans="2:2" ht="18" x14ac:dyDescent="0.25">
      <c r="B80" s="6"/>
    </row>
    <row r="81" spans="2:2" ht="18" x14ac:dyDescent="0.25">
      <c r="B81" s="6"/>
    </row>
    <row r="82" spans="2:2" ht="18" x14ac:dyDescent="0.25">
      <c r="B82" s="6"/>
    </row>
    <row r="83" spans="2:2" ht="18" x14ac:dyDescent="0.25">
      <c r="B83" s="6"/>
    </row>
    <row r="84" spans="2:2" ht="18" x14ac:dyDescent="0.25">
      <c r="B84" s="6"/>
    </row>
    <row r="85" spans="2:2" ht="18" x14ac:dyDescent="0.25">
      <c r="B85" s="6"/>
    </row>
    <row r="86" spans="2:2" ht="18" x14ac:dyDescent="0.25">
      <c r="B86" s="6"/>
    </row>
    <row r="87" spans="2:2" ht="18" x14ac:dyDescent="0.25">
      <c r="B87" s="6"/>
    </row>
    <row r="88" spans="2:2" ht="18" x14ac:dyDescent="0.25">
      <c r="B88" s="6"/>
    </row>
    <row r="89" spans="2:2" ht="18" x14ac:dyDescent="0.25">
      <c r="B89" s="6"/>
    </row>
    <row r="90" spans="2:2" ht="18" x14ac:dyDescent="0.25">
      <c r="B90" s="6"/>
    </row>
    <row r="91" spans="2:2" ht="18" x14ac:dyDescent="0.25">
      <c r="B91" s="6"/>
    </row>
    <row r="92" spans="2:2" ht="18" x14ac:dyDescent="0.25">
      <c r="B92" s="6"/>
    </row>
    <row r="93" spans="2:2" ht="18" x14ac:dyDescent="0.25">
      <c r="B93" s="6"/>
    </row>
  </sheetData>
  <conditionalFormatting sqref="B56 B1 B94:B1048576">
    <cfRule type="duplicateValues" dxfId="54" priority="228"/>
  </conditionalFormatting>
  <conditionalFormatting sqref="B56">
    <cfRule type="duplicateValues" dxfId="53" priority="216"/>
  </conditionalFormatting>
  <conditionalFormatting sqref="B56">
    <cfRule type="duplicateValues" dxfId="52" priority="204"/>
  </conditionalFormatting>
  <conditionalFormatting sqref="B56">
    <cfRule type="duplicateValues" dxfId="51" priority="155"/>
  </conditionalFormatting>
  <conditionalFormatting sqref="B56">
    <cfRule type="duplicateValues" dxfId="50" priority="26940"/>
  </conditionalFormatting>
  <conditionalFormatting sqref="B94:B1048576 B1 B56">
    <cfRule type="duplicateValues" dxfId="49" priority="92"/>
  </conditionalFormatting>
  <conditionalFormatting sqref="B50:B55">
    <cfRule type="duplicateValues" dxfId="48" priority="82"/>
  </conditionalFormatting>
  <conditionalFormatting sqref="B50:B55">
    <cfRule type="duplicateValues" dxfId="47" priority="83"/>
  </conditionalFormatting>
  <conditionalFormatting sqref="B46:B49">
    <cfRule type="duplicateValues" dxfId="46" priority="77"/>
  </conditionalFormatting>
  <conditionalFormatting sqref="B46:B55">
    <cfRule type="duplicateValues" dxfId="45" priority="76"/>
  </conditionalFormatting>
  <conditionalFormatting sqref="B94:B1048576 B1 B46:B56">
    <cfRule type="duplicateValues" dxfId="44" priority="74"/>
  </conditionalFormatting>
  <conditionalFormatting sqref="B71:B93">
    <cfRule type="duplicateValues" dxfId="43" priority="73"/>
  </conditionalFormatting>
  <conditionalFormatting sqref="B43:B45">
    <cfRule type="duplicateValues" dxfId="42" priority="72"/>
  </conditionalFormatting>
  <conditionalFormatting sqref="B43:B45">
    <cfRule type="duplicateValues" dxfId="41" priority="65"/>
  </conditionalFormatting>
  <conditionalFormatting sqref="B43:B45">
    <cfRule type="duplicateValues" dxfId="40" priority="64"/>
  </conditionalFormatting>
  <conditionalFormatting sqref="B43:B45">
    <cfRule type="duplicateValues" dxfId="39" priority="63"/>
  </conditionalFormatting>
  <conditionalFormatting sqref="B22:B42">
    <cfRule type="duplicateValues" dxfId="38" priority="43"/>
    <cfRule type="duplicateValues" dxfId="37" priority="44"/>
  </conditionalFormatting>
  <conditionalFormatting sqref="B22:B42">
    <cfRule type="duplicateValues" dxfId="36" priority="51"/>
  </conditionalFormatting>
  <conditionalFormatting sqref="B22:B42">
    <cfRule type="duplicateValues" dxfId="35" priority="42"/>
  </conditionalFormatting>
  <conditionalFormatting sqref="B1 B71:B1048576 B22:B56">
    <cfRule type="duplicateValues" dxfId="34" priority="41"/>
  </conditionalFormatting>
  <conditionalFormatting sqref="B1 B22:B56 B71:B1048576">
    <cfRule type="duplicateValues" dxfId="33" priority="30"/>
  </conditionalFormatting>
  <conditionalFormatting sqref="B9:B21">
    <cfRule type="duplicateValues" dxfId="32" priority="27"/>
    <cfRule type="duplicateValues" dxfId="31" priority="28"/>
    <cfRule type="duplicateValues" dxfId="30" priority="29"/>
  </conditionalFormatting>
  <conditionalFormatting sqref="B9:B21">
    <cfRule type="duplicateValues" dxfId="29" priority="26"/>
  </conditionalFormatting>
  <conditionalFormatting sqref="B9:B21">
    <cfRule type="duplicateValues" dxfId="28" priority="25"/>
  </conditionalFormatting>
  <conditionalFormatting sqref="B9:B21">
    <cfRule type="duplicateValues" dxfId="27" priority="22"/>
    <cfRule type="duplicateValues" dxfId="26" priority="23"/>
    <cfRule type="duplicateValues" dxfId="25" priority="24"/>
  </conditionalFormatting>
  <conditionalFormatting sqref="B9:B21">
    <cfRule type="duplicateValues" dxfId="24" priority="21"/>
  </conditionalFormatting>
  <conditionalFormatting sqref="B2:B21">
    <cfRule type="duplicateValues" dxfId="23" priority="20"/>
  </conditionalFormatting>
  <conditionalFormatting sqref="B2:B21">
    <cfRule type="duplicateValues" dxfId="22" priority="17"/>
    <cfRule type="duplicateValues" dxfId="21" priority="18"/>
    <cfRule type="duplicateValues" dxfId="20" priority="19"/>
  </conditionalFormatting>
  <conditionalFormatting sqref="B57:B59">
    <cfRule type="duplicateValues" dxfId="19" priority="9"/>
  </conditionalFormatting>
  <conditionalFormatting sqref="B57:B68 B70">
    <cfRule type="duplicateValues" dxfId="18" priority="10"/>
  </conditionalFormatting>
  <conditionalFormatting sqref="B57:B68 B70">
    <cfRule type="duplicateValues" dxfId="17" priority="11"/>
    <cfRule type="duplicateValues" dxfId="16" priority="12"/>
  </conditionalFormatting>
  <conditionalFormatting sqref="B57:B68 B70">
    <cfRule type="duplicateValues" dxfId="15" priority="13"/>
  </conditionalFormatting>
  <conditionalFormatting sqref="B57:B68 B70">
    <cfRule type="duplicateValues" dxfId="14" priority="14"/>
  </conditionalFormatting>
  <conditionalFormatting sqref="B57:B68 B70">
    <cfRule type="duplicateValues" dxfId="13" priority="15"/>
  </conditionalFormatting>
  <conditionalFormatting sqref="B59:B68 B70">
    <cfRule type="duplicateValues" dxfId="12" priority="16"/>
  </conditionalFormatting>
  <conditionalFormatting sqref="B69">
    <cfRule type="duplicateValues" dxfId="11" priority="2"/>
  </conditionalFormatting>
  <conditionalFormatting sqref="B69">
    <cfRule type="duplicateValues" dxfId="10" priority="3"/>
    <cfRule type="duplicateValues" dxfId="9" priority="4"/>
  </conditionalFormatting>
  <conditionalFormatting sqref="B69">
    <cfRule type="duplicateValues" dxfId="8" priority="5"/>
  </conditionalFormatting>
  <conditionalFormatting sqref="B69">
    <cfRule type="duplicateValues" dxfId="7" priority="6"/>
  </conditionalFormatting>
  <conditionalFormatting sqref="B69">
    <cfRule type="duplicateValues" dxfId="6" priority="7"/>
  </conditionalFormatting>
  <conditionalFormatting sqref="B69">
    <cfRule type="duplicateValues" dxfId="5" priority="8"/>
  </conditionalFormatting>
  <conditionalFormatting sqref="B1:B1048576"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Efectivo</vt:lpstr>
      <vt:lpstr>concat</vt:lpstr>
      <vt:lpstr>Compacion corte y sin e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Dionisio Gonzalez Ceballos</cp:lastModifiedBy>
  <cp:lastPrinted>2021-08-14T08:14:39Z</cp:lastPrinted>
  <dcterms:created xsi:type="dcterms:W3CDTF">2020-12-19T20:17:28Z</dcterms:created>
  <dcterms:modified xsi:type="dcterms:W3CDTF">2021-10-02T04:37:27Z</dcterms:modified>
</cp:coreProperties>
</file>