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3un/Code/Sun_GWISE_Paper/"/>
    </mc:Choice>
  </mc:AlternateContent>
  <xr:revisionPtr revIDLastSave="0" documentId="13_ncr:1_{A8DB1CE0-67EF-9C44-A132-1CB31D512FA8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" i="2" l="1"/>
  <c r="AD4" i="2"/>
  <c r="L4" i="2"/>
  <c r="K4" i="2"/>
  <c r="AG4" i="2"/>
  <c r="AC4" i="2"/>
  <c r="E3" i="2"/>
  <c r="V2" i="2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X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2" i="2"/>
  <c r="N135" i="2"/>
  <c r="AA2" i="1"/>
  <c r="F58" i="2"/>
  <c r="E11" i="2"/>
  <c r="E13" i="2"/>
  <c r="E14" i="2"/>
  <c r="E26" i="2"/>
  <c r="E27" i="2"/>
  <c r="E28" i="2"/>
  <c r="E31" i="2"/>
  <c r="E32" i="2"/>
  <c r="E33" i="2"/>
  <c r="E34" i="2"/>
  <c r="E42" i="2"/>
  <c r="E59" i="2"/>
  <c r="E63" i="2"/>
  <c r="E64" i="2"/>
  <c r="E65" i="2"/>
  <c r="E66" i="2"/>
  <c r="E74" i="2"/>
  <c r="E79" i="2"/>
  <c r="E80" i="2"/>
  <c r="E81" i="2"/>
  <c r="E122" i="2"/>
  <c r="F2" i="2"/>
  <c r="D3" i="2"/>
  <c r="D4" i="2"/>
  <c r="E4" i="2" s="1"/>
  <c r="D5" i="2"/>
  <c r="D6" i="2"/>
  <c r="D7" i="2"/>
  <c r="E7" i="2" s="1"/>
  <c r="D8" i="2"/>
  <c r="E8" i="2" s="1"/>
  <c r="D9" i="2"/>
  <c r="E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E19" i="2" s="1"/>
  <c r="D20" i="2"/>
  <c r="E20" i="2" s="1"/>
  <c r="D21" i="2"/>
  <c r="D22" i="2"/>
  <c r="D23" i="2"/>
  <c r="E23" i="2" s="1"/>
  <c r="D24" i="2"/>
  <c r="E24" i="2" s="1"/>
  <c r="D25" i="2"/>
  <c r="E25" i="2" s="1"/>
  <c r="D26" i="2"/>
  <c r="F26" i="2" s="1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F33" i="2" s="1"/>
  <c r="D34" i="2"/>
  <c r="F34" i="2" s="1"/>
  <c r="D35" i="2"/>
  <c r="E35" i="2" s="1"/>
  <c r="D36" i="2"/>
  <c r="E36" i="2" s="1"/>
  <c r="D37" i="2"/>
  <c r="D38" i="2"/>
  <c r="D39" i="2"/>
  <c r="E39" i="2" s="1"/>
  <c r="D40" i="2"/>
  <c r="E40" i="2" s="1"/>
  <c r="D41" i="2"/>
  <c r="E41" i="2" s="1"/>
  <c r="D42" i="2"/>
  <c r="F42" i="2" s="1"/>
  <c r="D43" i="2"/>
  <c r="F43" i="2" s="1"/>
  <c r="D44" i="2"/>
  <c r="F44" i="2" s="1"/>
  <c r="D45" i="2"/>
  <c r="F45" i="2" s="1"/>
  <c r="D46" i="2"/>
  <c r="F46" i="2" s="1"/>
  <c r="D47" i="2"/>
  <c r="F47" i="2" s="1"/>
  <c r="D48" i="2"/>
  <c r="F48" i="2" s="1"/>
  <c r="D49" i="2"/>
  <c r="F49" i="2" s="1"/>
  <c r="D50" i="2"/>
  <c r="F50" i="2" s="1"/>
  <c r="D51" i="2"/>
  <c r="E51" i="2" s="1"/>
  <c r="D52" i="2"/>
  <c r="F52" i="2" s="1"/>
  <c r="D53" i="2"/>
  <c r="D54" i="2"/>
  <c r="D55" i="2"/>
  <c r="E55" i="2" s="1"/>
  <c r="D56" i="2"/>
  <c r="E56" i="2" s="1"/>
  <c r="D57" i="2"/>
  <c r="E57" i="2" s="1"/>
  <c r="D58" i="2"/>
  <c r="E58" i="2" s="1"/>
  <c r="D59" i="2"/>
  <c r="F59" i="2" s="1"/>
  <c r="D60" i="2"/>
  <c r="F60" i="2" s="1"/>
  <c r="D61" i="2"/>
  <c r="F61" i="2" s="1"/>
  <c r="D62" i="2"/>
  <c r="F62" i="2" s="1"/>
  <c r="D63" i="2"/>
  <c r="F63" i="2" s="1"/>
  <c r="D64" i="2"/>
  <c r="F64" i="2" s="1"/>
  <c r="D65" i="2"/>
  <c r="F65" i="2" s="1"/>
  <c r="D66" i="2"/>
  <c r="F66" i="2" s="1"/>
  <c r="D67" i="2"/>
  <c r="E67" i="2" s="1"/>
  <c r="D68" i="2"/>
  <c r="E68" i="2" s="1"/>
  <c r="D69" i="2"/>
  <c r="D70" i="2"/>
  <c r="D71" i="2"/>
  <c r="E71" i="2" s="1"/>
  <c r="D72" i="2"/>
  <c r="E72" i="2" s="1"/>
  <c r="D73" i="2"/>
  <c r="E73" i="2" s="1"/>
  <c r="D74" i="2"/>
  <c r="F74" i="2" s="1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F81" i="2" s="1"/>
  <c r="D82" i="2"/>
  <c r="F82" i="2" s="1"/>
  <c r="D83" i="2"/>
  <c r="E83" i="2" s="1"/>
  <c r="D84" i="2"/>
  <c r="E84" i="2" s="1"/>
  <c r="D85" i="2"/>
  <c r="D86" i="2"/>
  <c r="D87" i="2"/>
  <c r="E87" i="2" s="1"/>
  <c r="D88" i="2"/>
  <c r="E88" i="2" s="1"/>
  <c r="D89" i="2"/>
  <c r="E89" i="2" s="1"/>
  <c r="D90" i="2"/>
  <c r="F90" i="2" s="1"/>
  <c r="D91" i="2"/>
  <c r="F91" i="2" s="1"/>
  <c r="D92" i="2"/>
  <c r="F92" i="2" s="1"/>
  <c r="D93" i="2"/>
  <c r="F93" i="2" s="1"/>
  <c r="D94" i="2"/>
  <c r="F94" i="2" s="1"/>
  <c r="D95" i="2"/>
  <c r="F95" i="2" s="1"/>
  <c r="D96" i="2"/>
  <c r="F96" i="2" s="1"/>
  <c r="D97" i="2"/>
  <c r="F97" i="2" s="1"/>
  <c r="D98" i="2"/>
  <c r="F98" i="2" s="1"/>
  <c r="D99" i="2"/>
  <c r="E99" i="2" s="1"/>
  <c r="D100" i="2"/>
  <c r="E100" i="2" s="1"/>
  <c r="D101" i="2"/>
  <c r="D102" i="2"/>
  <c r="D103" i="2"/>
  <c r="E103" i="2" s="1"/>
  <c r="D104" i="2"/>
  <c r="E104" i="2" s="1"/>
  <c r="D105" i="2"/>
  <c r="E105" i="2" s="1"/>
  <c r="D106" i="2"/>
  <c r="E106" i="2" s="1"/>
  <c r="D107" i="2"/>
  <c r="F107" i="2" s="1"/>
  <c r="D108" i="2"/>
  <c r="F108" i="2" s="1"/>
  <c r="D109" i="2"/>
  <c r="F109" i="2" s="1"/>
  <c r="D110" i="2"/>
  <c r="F110" i="2" s="1"/>
  <c r="D111" i="2"/>
  <c r="F111" i="2" s="1"/>
  <c r="D112" i="2"/>
  <c r="F112" i="2" s="1"/>
  <c r="D113" i="2"/>
  <c r="F113" i="2" s="1"/>
  <c r="D114" i="2"/>
  <c r="F114" i="2" s="1"/>
  <c r="D115" i="2"/>
  <c r="E115" i="2" s="1"/>
  <c r="D116" i="2"/>
  <c r="E116" i="2" s="1"/>
  <c r="D117" i="2"/>
  <c r="D118" i="2"/>
  <c r="E118" i="2" s="1"/>
  <c r="D119" i="2"/>
  <c r="E119" i="2" s="1"/>
  <c r="D120" i="2"/>
  <c r="E120" i="2" s="1"/>
  <c r="D121" i="2"/>
  <c r="E121" i="2" s="1"/>
  <c r="D122" i="2"/>
  <c r="F122" i="2" s="1"/>
  <c r="D2" i="2"/>
  <c r="E2" i="2" s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2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R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2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2" i="1"/>
  <c r="F105" i="2" l="1"/>
  <c r="F71" i="2"/>
  <c r="F57" i="2"/>
  <c r="F56" i="2"/>
  <c r="F103" i="2"/>
  <c r="F72" i="2"/>
  <c r="F55" i="2"/>
  <c r="E112" i="2"/>
  <c r="F40" i="2"/>
  <c r="E111" i="2"/>
  <c r="E50" i="2"/>
  <c r="E12" i="2"/>
  <c r="F39" i="2"/>
  <c r="E97" i="2"/>
  <c r="E49" i="2"/>
  <c r="F104" i="2"/>
  <c r="E96" i="2"/>
  <c r="E48" i="2"/>
  <c r="E10" i="2"/>
  <c r="E95" i="2"/>
  <c r="E47" i="2"/>
  <c r="F120" i="2"/>
  <c r="F8" i="2"/>
  <c r="E94" i="2"/>
  <c r="E44" i="2"/>
  <c r="F119" i="2"/>
  <c r="F7" i="2"/>
  <c r="E82" i="2"/>
  <c r="E43" i="2"/>
  <c r="F106" i="2"/>
  <c r="E93" i="2"/>
  <c r="E92" i="2"/>
  <c r="E62" i="2"/>
  <c r="E114" i="2"/>
  <c r="E91" i="2"/>
  <c r="E61" i="2"/>
  <c r="F121" i="2"/>
  <c r="E113" i="2"/>
  <c r="E90" i="2"/>
  <c r="E60" i="2"/>
  <c r="E30" i="2"/>
  <c r="F41" i="2"/>
  <c r="E29" i="2"/>
  <c r="E110" i="2"/>
  <c r="E109" i="2"/>
  <c r="E78" i="2"/>
  <c r="E18" i="2"/>
  <c r="E77" i="2"/>
  <c r="E17" i="2"/>
  <c r="E76" i="2"/>
  <c r="E46" i="2"/>
  <c r="E16" i="2"/>
  <c r="F118" i="2"/>
  <c r="E108" i="2"/>
  <c r="E107" i="2"/>
  <c r="E98" i="2"/>
  <c r="E75" i="2"/>
  <c r="E45" i="2"/>
  <c r="E15" i="2"/>
  <c r="E102" i="2"/>
  <c r="F102" i="2"/>
  <c r="F86" i="2"/>
  <c r="E86" i="2"/>
  <c r="E70" i="2"/>
  <c r="F70" i="2"/>
  <c r="F54" i="2"/>
  <c r="E54" i="2"/>
  <c r="F38" i="2"/>
  <c r="E38" i="2"/>
  <c r="F22" i="2"/>
  <c r="E22" i="2"/>
  <c r="E6" i="2"/>
  <c r="F6" i="2"/>
  <c r="F88" i="2"/>
  <c r="F24" i="2"/>
  <c r="F89" i="2"/>
  <c r="F25" i="2"/>
  <c r="E117" i="2"/>
  <c r="F117" i="2"/>
  <c r="E101" i="2"/>
  <c r="F101" i="2"/>
  <c r="F85" i="2"/>
  <c r="E85" i="2"/>
  <c r="F69" i="2"/>
  <c r="E69" i="2"/>
  <c r="E53" i="2"/>
  <c r="F53" i="2"/>
  <c r="E37" i="2"/>
  <c r="F37" i="2"/>
  <c r="F21" i="2"/>
  <c r="E21" i="2"/>
  <c r="E5" i="2"/>
  <c r="F5" i="2"/>
  <c r="F87" i="2"/>
  <c r="F23" i="2"/>
  <c r="F73" i="2"/>
  <c r="F9" i="2"/>
  <c r="F84" i="2"/>
  <c r="F20" i="2"/>
  <c r="F99" i="2"/>
  <c r="F51" i="2"/>
  <c r="F3" i="2"/>
  <c r="F116" i="2"/>
  <c r="F36" i="2"/>
  <c r="F83" i="2"/>
  <c r="F19" i="2"/>
  <c r="F100" i="2"/>
  <c r="F68" i="2"/>
  <c r="F4" i="2"/>
  <c r="F67" i="2"/>
  <c r="E52" i="2"/>
  <c r="F115" i="2"/>
  <c r="F35" i="2"/>
  <c r="F124" i="2" l="1"/>
  <c r="F126" i="2" s="1"/>
  <c r="J2" i="2" s="1"/>
  <c r="J62" i="2"/>
  <c r="J64" i="2"/>
  <c r="J63" i="2"/>
  <c r="J65" i="2"/>
  <c r="J47" i="2"/>
  <c r="J34" i="2"/>
  <c r="J110" i="2"/>
  <c r="J90" i="2"/>
  <c r="J57" i="2"/>
  <c r="J18" i="2"/>
  <c r="J109" i="2"/>
  <c r="J61" i="2"/>
  <c r="J26" i="2"/>
  <c r="J12" i="2"/>
  <c r="J13" i="2"/>
  <c r="J8" i="2"/>
  <c r="J71" i="2"/>
  <c r="J42" i="2"/>
  <c r="J121" i="2"/>
  <c r="J79" i="2"/>
  <c r="J113" i="2"/>
  <c r="J31" i="2"/>
  <c r="J106" i="2"/>
  <c r="J120" i="2"/>
  <c r="J41" i="2"/>
  <c r="J56" i="2"/>
  <c r="J119" i="2"/>
  <c r="J45" i="2"/>
  <c r="J49" i="2"/>
  <c r="J39" i="2"/>
  <c r="J78" i="2"/>
  <c r="J29" i="2"/>
  <c r="J46" i="2"/>
  <c r="J7" i="2"/>
  <c r="J10" i="2"/>
  <c r="J112" i="2"/>
  <c r="J66" i="2"/>
  <c r="J28" i="2"/>
  <c r="J96" i="2"/>
  <c r="J60" i="2"/>
  <c r="J72" i="2"/>
  <c r="J32" i="2"/>
  <c r="J16" i="2"/>
  <c r="J111" i="2"/>
  <c r="J103" i="2"/>
  <c r="J107" i="2"/>
  <c r="J52" i="2"/>
  <c r="J92" i="2"/>
  <c r="J59" i="2"/>
  <c r="J82" i="2"/>
  <c r="J97" i="2"/>
  <c r="J15" i="2"/>
  <c r="J75" i="2"/>
  <c r="J98" i="2"/>
  <c r="J93" i="2"/>
  <c r="J27" i="2"/>
  <c r="J74" i="2"/>
  <c r="J17" i="2"/>
  <c r="J30" i="2"/>
  <c r="J114" i="2"/>
  <c r="J40" i="2"/>
  <c r="J50" i="2"/>
  <c r="J81" i="2"/>
  <c r="J122" i="2"/>
  <c r="J94" i="2"/>
  <c r="J77" i="2"/>
  <c r="J33" i="2"/>
  <c r="J76" i="2"/>
  <c r="J118" i="2"/>
  <c r="J14" i="2"/>
  <c r="J108" i="2"/>
  <c r="J80" i="2"/>
  <c r="J48" i="2"/>
  <c r="J91" i="2"/>
  <c r="J43" i="2"/>
  <c r="J55" i="2"/>
  <c r="J105" i="2"/>
  <c r="J95" i="2"/>
  <c r="J44" i="2"/>
  <c r="J58" i="2"/>
  <c r="J11" i="2"/>
  <c r="J104" i="2"/>
  <c r="J68" i="2"/>
  <c r="J102" i="2"/>
  <c r="J21" i="2"/>
  <c r="J83" i="2"/>
  <c r="J37" i="2"/>
  <c r="J53" i="2"/>
  <c r="J84" i="2"/>
  <c r="J99" i="2"/>
  <c r="J69" i="2"/>
  <c r="J38" i="2"/>
  <c r="J85" i="2"/>
  <c r="J35" i="2"/>
  <c r="J54" i="2"/>
  <c r="J73" i="2"/>
  <c r="J117" i="2"/>
  <c r="J100" i="2"/>
  <c r="E124" i="2"/>
  <c r="E126" i="2" s="1"/>
  <c r="I102" i="2" s="1"/>
  <c r="J6" i="2"/>
  <c r="J3" i="2"/>
  <c r="J51" i="2"/>
  <c r="J22" i="2"/>
  <c r="J101" i="2"/>
  <c r="J115" i="2"/>
  <c r="J70" i="2"/>
  <c r="J67" i="2"/>
  <c r="J24" i="2"/>
  <c r="J89" i="2"/>
  <c r="J19" i="2"/>
  <c r="J36" i="2"/>
  <c r="J116" i="2"/>
  <c r="J20" i="2"/>
  <c r="J23" i="2"/>
  <c r="J87" i="2"/>
  <c r="J9" i="2"/>
  <c r="J4" i="2"/>
  <c r="J5" i="2"/>
  <c r="J25" i="2"/>
  <c r="J88" i="2"/>
  <c r="J86" i="2"/>
  <c r="I53" i="2" l="1"/>
  <c r="I85" i="2"/>
  <c r="I22" i="2"/>
  <c r="I70" i="2"/>
  <c r="I37" i="2"/>
  <c r="I101" i="2"/>
  <c r="I103" i="2"/>
  <c r="I104" i="2"/>
  <c r="I120" i="2"/>
  <c r="I7" i="2"/>
  <c r="I40" i="2"/>
  <c r="I55" i="2"/>
  <c r="I56" i="2"/>
  <c r="I39" i="2"/>
  <c r="I118" i="2"/>
  <c r="I119" i="2"/>
  <c r="I71" i="2"/>
  <c r="I110" i="2"/>
  <c r="I90" i="2"/>
  <c r="I49" i="2"/>
  <c r="I4" i="2"/>
  <c r="I59" i="2"/>
  <c r="I121" i="2"/>
  <c r="I64" i="2"/>
  <c r="I34" i="2"/>
  <c r="I77" i="2"/>
  <c r="I109" i="2"/>
  <c r="I13" i="2"/>
  <c r="I12" i="2"/>
  <c r="I26" i="2"/>
  <c r="I18" i="2"/>
  <c r="I106" i="2"/>
  <c r="I29" i="2"/>
  <c r="I80" i="2"/>
  <c r="I67" i="2"/>
  <c r="I92" i="2"/>
  <c r="I58" i="2"/>
  <c r="I19" i="2"/>
  <c r="I87" i="2"/>
  <c r="I74" i="2"/>
  <c r="I114" i="2"/>
  <c r="I23" i="2"/>
  <c r="I15" i="2"/>
  <c r="I36" i="2"/>
  <c r="I3" i="2"/>
  <c r="I30" i="2"/>
  <c r="I93" i="2"/>
  <c r="I96" i="2"/>
  <c r="I95" i="2"/>
  <c r="I73" i="2"/>
  <c r="I62" i="2"/>
  <c r="I28" i="2"/>
  <c r="I81" i="2"/>
  <c r="I115" i="2"/>
  <c r="I2" i="2"/>
  <c r="I46" i="2"/>
  <c r="I105" i="2"/>
  <c r="I72" i="2"/>
  <c r="I100" i="2"/>
  <c r="I51" i="2"/>
  <c r="I50" i="2"/>
  <c r="I84" i="2"/>
  <c r="I35" i="2"/>
  <c r="I47" i="2"/>
  <c r="I75" i="2"/>
  <c r="I32" i="2"/>
  <c r="I68" i="2"/>
  <c r="I79" i="2"/>
  <c r="I45" i="2"/>
  <c r="I44" i="2"/>
  <c r="I61" i="2"/>
  <c r="I60" i="2"/>
  <c r="I14" i="2"/>
  <c r="I20" i="2"/>
  <c r="I94" i="2"/>
  <c r="I122" i="2"/>
  <c r="I66" i="2"/>
  <c r="I82" i="2"/>
  <c r="I48" i="2"/>
  <c r="I65" i="2"/>
  <c r="I25" i="2"/>
  <c r="I11" i="2"/>
  <c r="I89" i="2"/>
  <c r="I31" i="2"/>
  <c r="I41" i="2"/>
  <c r="I113" i="2"/>
  <c r="I17" i="2"/>
  <c r="I88" i="2"/>
  <c r="I16" i="2"/>
  <c r="I63" i="2"/>
  <c r="I33" i="2"/>
  <c r="I43" i="2"/>
  <c r="I42" i="2"/>
  <c r="I10" i="2"/>
  <c r="I111" i="2"/>
  <c r="I107" i="2"/>
  <c r="I108" i="2"/>
  <c r="I112" i="2"/>
  <c r="I99" i="2"/>
  <c r="I76" i="2"/>
  <c r="I83" i="2"/>
  <c r="I116" i="2"/>
  <c r="I27" i="2"/>
  <c r="I57" i="2"/>
  <c r="I24" i="2"/>
  <c r="I9" i="2"/>
  <c r="I98" i="2"/>
  <c r="I8" i="2"/>
  <c r="I97" i="2"/>
  <c r="I91" i="2"/>
  <c r="I78" i="2"/>
  <c r="I5" i="2"/>
  <c r="I38" i="2"/>
  <c r="I117" i="2"/>
  <c r="I52" i="2"/>
  <c r="I69" i="2"/>
  <c r="I86" i="2"/>
  <c r="I21" i="2"/>
  <c r="I6" i="2"/>
  <c r="I54" i="2"/>
</calcChain>
</file>

<file path=xl/sharedStrings.xml><?xml version="1.0" encoding="utf-8"?>
<sst xmlns="http://schemas.openxmlformats.org/spreadsheetml/2006/main" count="54" uniqueCount="51">
  <si>
    <t>Wavelength(nm)</t>
  </si>
  <si>
    <t>Center_1</t>
  </si>
  <si>
    <t>Center_2</t>
  </si>
  <si>
    <t>Center_3</t>
  </si>
  <si>
    <t>Left_1</t>
  </si>
  <si>
    <t>Left_2</t>
  </si>
  <si>
    <t>Left_3</t>
  </si>
  <si>
    <t>Right_1</t>
  </si>
  <si>
    <t>Right_2</t>
  </si>
  <si>
    <t>Right_3</t>
  </si>
  <si>
    <t>F_Center_1</t>
  </si>
  <si>
    <t>F_Center_2</t>
  </si>
  <si>
    <t>F_Center_3</t>
  </si>
  <si>
    <t>F_left_1</t>
  </si>
  <si>
    <t>F_left_2</t>
  </si>
  <si>
    <t>F_left_3</t>
  </si>
  <si>
    <t>F_Right_1</t>
  </si>
  <si>
    <t>F_Right_2</t>
  </si>
  <si>
    <t>F_Right_3</t>
  </si>
  <si>
    <t>Center_Avg</t>
  </si>
  <si>
    <t>Left_Avg</t>
  </si>
  <si>
    <t>Right_Avg</t>
  </si>
  <si>
    <t>F_Center_Avg</t>
  </si>
  <si>
    <t>F_left_Avg</t>
  </si>
  <si>
    <t>F_Right_Avg</t>
  </si>
  <si>
    <t>Total</t>
  </si>
  <si>
    <t>Total_F</t>
  </si>
  <si>
    <t>Beaker_Filter</t>
  </si>
  <si>
    <t>300nm (uW/cm^2/nm)</t>
  </si>
  <si>
    <t>Beaker_Filter (uW/cm^2/nm)</t>
  </si>
  <si>
    <t>Photon Energy</t>
  </si>
  <si>
    <t>Beaker_Filter_ Flux (Photons/cm^2/s/nm)</t>
  </si>
  <si>
    <t>300nm_Flux (Photons/cm^2/s/nm)</t>
  </si>
  <si>
    <t>Sum</t>
  </si>
  <si>
    <t>Actual Measurement</t>
  </si>
  <si>
    <t>Sum of all day</t>
  </si>
  <si>
    <t>Sum of 300nm</t>
  </si>
  <si>
    <t>wavelength</t>
  </si>
  <si>
    <t>power</t>
  </si>
  <si>
    <t>photo energy (A.U)</t>
  </si>
  <si>
    <t>Flux(A.U.)</t>
  </si>
  <si>
    <t>Man_300nm</t>
  </si>
  <si>
    <t>011924_24h_avg</t>
  </si>
  <si>
    <t>UVB Lamp</t>
  </si>
  <si>
    <t>Solar-Noon</t>
  </si>
  <si>
    <t>Solar 24H Avg</t>
  </si>
  <si>
    <t>Noon_int</t>
  </si>
  <si>
    <t>24h_int</t>
  </si>
  <si>
    <t>ratio</t>
  </si>
  <si>
    <t>Sum 300 UVB</t>
  </si>
  <si>
    <t>sum beaker UVB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</si>
</sst>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Center_Avg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Sheet1!$A$2:$A$122</c:f>
              <c:numCache>
                <c:formatCode>General</c:formatCode>
                <c:ptCount val="121"/>
                <c:pt idx="0">
                  <c:v>270</c:v>
                </c:pt>
                <c:pt idx="1">
                  <c:v>271</c:v>
                </c:pt>
                <c:pt idx="2">
                  <c:v>272</c:v>
                </c:pt>
                <c:pt idx="3">
                  <c:v>273</c:v>
                </c:pt>
                <c:pt idx="4">
                  <c:v>274</c:v>
                </c:pt>
                <c:pt idx="5">
                  <c:v>275</c:v>
                </c:pt>
                <c:pt idx="6">
                  <c:v>276</c:v>
                </c:pt>
                <c:pt idx="7">
                  <c:v>277</c:v>
                </c:pt>
                <c:pt idx="8">
                  <c:v>278</c:v>
                </c:pt>
                <c:pt idx="9">
                  <c:v>279</c:v>
                </c:pt>
                <c:pt idx="10">
                  <c:v>280</c:v>
                </c:pt>
                <c:pt idx="11">
                  <c:v>281</c:v>
                </c:pt>
                <c:pt idx="12">
                  <c:v>282</c:v>
                </c:pt>
                <c:pt idx="13">
                  <c:v>283</c:v>
                </c:pt>
                <c:pt idx="14">
                  <c:v>284</c:v>
                </c:pt>
                <c:pt idx="15">
                  <c:v>285</c:v>
                </c:pt>
                <c:pt idx="16">
                  <c:v>286</c:v>
                </c:pt>
                <c:pt idx="17">
                  <c:v>287</c:v>
                </c:pt>
                <c:pt idx="18">
                  <c:v>288</c:v>
                </c:pt>
                <c:pt idx="19">
                  <c:v>289</c:v>
                </c:pt>
                <c:pt idx="20">
                  <c:v>290</c:v>
                </c:pt>
                <c:pt idx="21">
                  <c:v>291</c:v>
                </c:pt>
                <c:pt idx="22">
                  <c:v>292</c:v>
                </c:pt>
                <c:pt idx="23">
                  <c:v>293</c:v>
                </c:pt>
                <c:pt idx="24">
                  <c:v>294</c:v>
                </c:pt>
                <c:pt idx="25">
                  <c:v>295</c:v>
                </c:pt>
                <c:pt idx="26">
                  <c:v>296</c:v>
                </c:pt>
                <c:pt idx="27">
                  <c:v>297</c:v>
                </c:pt>
                <c:pt idx="28">
                  <c:v>298</c:v>
                </c:pt>
                <c:pt idx="29">
                  <c:v>299</c:v>
                </c:pt>
                <c:pt idx="30">
                  <c:v>300</c:v>
                </c:pt>
                <c:pt idx="31">
                  <c:v>301</c:v>
                </c:pt>
                <c:pt idx="32">
                  <c:v>302</c:v>
                </c:pt>
                <c:pt idx="33">
                  <c:v>303</c:v>
                </c:pt>
                <c:pt idx="34">
                  <c:v>304</c:v>
                </c:pt>
                <c:pt idx="35">
                  <c:v>305</c:v>
                </c:pt>
                <c:pt idx="36">
                  <c:v>306</c:v>
                </c:pt>
                <c:pt idx="37">
                  <c:v>307</c:v>
                </c:pt>
                <c:pt idx="38">
                  <c:v>308</c:v>
                </c:pt>
                <c:pt idx="39">
                  <c:v>309</c:v>
                </c:pt>
                <c:pt idx="40">
                  <c:v>310</c:v>
                </c:pt>
                <c:pt idx="41">
                  <c:v>311</c:v>
                </c:pt>
                <c:pt idx="42">
                  <c:v>312</c:v>
                </c:pt>
                <c:pt idx="43">
                  <c:v>313</c:v>
                </c:pt>
                <c:pt idx="44">
                  <c:v>314</c:v>
                </c:pt>
                <c:pt idx="45">
                  <c:v>315</c:v>
                </c:pt>
                <c:pt idx="46">
                  <c:v>316</c:v>
                </c:pt>
                <c:pt idx="47">
                  <c:v>317</c:v>
                </c:pt>
                <c:pt idx="48">
                  <c:v>318</c:v>
                </c:pt>
                <c:pt idx="49">
                  <c:v>319</c:v>
                </c:pt>
                <c:pt idx="50">
                  <c:v>320</c:v>
                </c:pt>
                <c:pt idx="51">
                  <c:v>321</c:v>
                </c:pt>
                <c:pt idx="52">
                  <c:v>322</c:v>
                </c:pt>
                <c:pt idx="53">
                  <c:v>323</c:v>
                </c:pt>
                <c:pt idx="54">
                  <c:v>324</c:v>
                </c:pt>
                <c:pt idx="55">
                  <c:v>325</c:v>
                </c:pt>
                <c:pt idx="56">
                  <c:v>326</c:v>
                </c:pt>
                <c:pt idx="57">
                  <c:v>327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331</c:v>
                </c:pt>
                <c:pt idx="62">
                  <c:v>332</c:v>
                </c:pt>
                <c:pt idx="63">
                  <c:v>333</c:v>
                </c:pt>
                <c:pt idx="64">
                  <c:v>334</c:v>
                </c:pt>
                <c:pt idx="65">
                  <c:v>335</c:v>
                </c:pt>
                <c:pt idx="66">
                  <c:v>336</c:v>
                </c:pt>
                <c:pt idx="67">
                  <c:v>337</c:v>
                </c:pt>
                <c:pt idx="68">
                  <c:v>338</c:v>
                </c:pt>
                <c:pt idx="69">
                  <c:v>339</c:v>
                </c:pt>
                <c:pt idx="70">
                  <c:v>340</c:v>
                </c:pt>
                <c:pt idx="71">
                  <c:v>341</c:v>
                </c:pt>
                <c:pt idx="72">
                  <c:v>342</c:v>
                </c:pt>
                <c:pt idx="73">
                  <c:v>343</c:v>
                </c:pt>
                <c:pt idx="74">
                  <c:v>344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357</c:v>
                </c:pt>
                <c:pt idx="88">
                  <c:v>358</c:v>
                </c:pt>
                <c:pt idx="89">
                  <c:v>359</c:v>
                </c:pt>
                <c:pt idx="90">
                  <c:v>360</c:v>
                </c:pt>
                <c:pt idx="91">
                  <c:v>361</c:v>
                </c:pt>
                <c:pt idx="92">
                  <c:v>362</c:v>
                </c:pt>
                <c:pt idx="93">
                  <c:v>363</c:v>
                </c:pt>
                <c:pt idx="94">
                  <c:v>364</c:v>
                </c:pt>
                <c:pt idx="95">
                  <c:v>365</c:v>
                </c:pt>
                <c:pt idx="96">
                  <c:v>366</c:v>
                </c:pt>
                <c:pt idx="97">
                  <c:v>367</c:v>
                </c:pt>
                <c:pt idx="98">
                  <c:v>368</c:v>
                </c:pt>
                <c:pt idx="99">
                  <c:v>369</c:v>
                </c:pt>
                <c:pt idx="100">
                  <c:v>370</c:v>
                </c:pt>
                <c:pt idx="101">
                  <c:v>371</c:v>
                </c:pt>
                <c:pt idx="102">
                  <c:v>372</c:v>
                </c:pt>
                <c:pt idx="103">
                  <c:v>373</c:v>
                </c:pt>
                <c:pt idx="104">
                  <c:v>374</c:v>
                </c:pt>
                <c:pt idx="105">
                  <c:v>375</c:v>
                </c:pt>
                <c:pt idx="106">
                  <c:v>376</c:v>
                </c:pt>
                <c:pt idx="107">
                  <c:v>377</c:v>
                </c:pt>
                <c:pt idx="108">
                  <c:v>378</c:v>
                </c:pt>
                <c:pt idx="109">
                  <c:v>379</c:v>
                </c:pt>
                <c:pt idx="110">
                  <c:v>380</c:v>
                </c:pt>
                <c:pt idx="111">
                  <c:v>381</c:v>
                </c:pt>
                <c:pt idx="112">
                  <c:v>382</c:v>
                </c:pt>
                <c:pt idx="113">
                  <c:v>383</c:v>
                </c:pt>
                <c:pt idx="114">
                  <c:v>384</c:v>
                </c:pt>
                <c:pt idx="115">
                  <c:v>385</c:v>
                </c:pt>
                <c:pt idx="116">
                  <c:v>386</c:v>
                </c:pt>
                <c:pt idx="117">
                  <c:v>387</c:v>
                </c:pt>
                <c:pt idx="118">
                  <c:v>388</c:v>
                </c:pt>
                <c:pt idx="119">
                  <c:v>389</c:v>
                </c:pt>
                <c:pt idx="120">
                  <c:v>390</c:v>
                </c:pt>
              </c:numCache>
            </c:numRef>
          </c:xVal>
          <c:yVal>
            <c:numRef>
              <c:f>Sheet1!$E$2:$E$122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1.2792266666666667</c:v>
                </c:pt>
                <c:pt idx="25">
                  <c:v>3.4655533333333337</c:v>
                </c:pt>
                <c:pt idx="26">
                  <c:v>5.9344566666666667</c:v>
                </c:pt>
                <c:pt idx="27">
                  <c:v>7.4429466666666668</c:v>
                </c:pt>
                <c:pt idx="28">
                  <c:v>6.9397466666666672</c:v>
                </c:pt>
                <c:pt idx="29">
                  <c:v>10.889766666666668</c:v>
                </c:pt>
                <c:pt idx="30">
                  <c:v>13.120263333333334</c:v>
                </c:pt>
                <c:pt idx="31">
                  <c:v>14.93136</c:v>
                </c:pt>
                <c:pt idx="32">
                  <c:v>17.061856666666667</c:v>
                </c:pt>
                <c:pt idx="33">
                  <c:v>16.788026666666667</c:v>
                </c:pt>
                <c:pt idx="34">
                  <c:v>18.789239999999996</c:v>
                </c:pt>
                <c:pt idx="35">
                  <c:v>20.556343333333334</c:v>
                </c:pt>
                <c:pt idx="36">
                  <c:v>21.353996666666671</c:v>
                </c:pt>
                <c:pt idx="37">
                  <c:v>21.717513333333333</c:v>
                </c:pt>
                <c:pt idx="38">
                  <c:v>23.478213333333333</c:v>
                </c:pt>
                <c:pt idx="39">
                  <c:v>24.867270000000001</c:v>
                </c:pt>
                <c:pt idx="40">
                  <c:v>27.178229999999999</c:v>
                </c:pt>
                <c:pt idx="41">
                  <c:v>30.874403333333333</c:v>
                </c:pt>
                <c:pt idx="42">
                  <c:v>32.660220000000002</c:v>
                </c:pt>
                <c:pt idx="43">
                  <c:v>31.88701</c:v>
                </c:pt>
                <c:pt idx="44">
                  <c:v>24.214986666666665</c:v>
                </c:pt>
                <c:pt idx="45">
                  <c:v>22.843293333333335</c:v>
                </c:pt>
                <c:pt idx="46">
                  <c:v>21.859226666666668</c:v>
                </c:pt>
                <c:pt idx="47">
                  <c:v>19.555466666666664</c:v>
                </c:pt>
                <c:pt idx="48">
                  <c:v>18.996750000000002</c:v>
                </c:pt>
                <c:pt idx="49">
                  <c:v>17.19689</c:v>
                </c:pt>
                <c:pt idx="50">
                  <c:v>16.48311</c:v>
                </c:pt>
                <c:pt idx="51">
                  <c:v>16.703006666666667</c:v>
                </c:pt>
                <c:pt idx="52">
                  <c:v>15.477416666666665</c:v>
                </c:pt>
                <c:pt idx="53">
                  <c:v>14.054780000000001</c:v>
                </c:pt>
                <c:pt idx="54">
                  <c:v>12.193959999999999</c:v>
                </c:pt>
                <c:pt idx="55">
                  <c:v>12.093916666666667</c:v>
                </c:pt>
                <c:pt idx="56">
                  <c:v>10.999346666666668</c:v>
                </c:pt>
                <c:pt idx="57">
                  <c:v>9.8872533333333337</c:v>
                </c:pt>
                <c:pt idx="58">
                  <c:v>8.0379133333333339</c:v>
                </c:pt>
                <c:pt idx="59">
                  <c:v>6.4709933333333325</c:v>
                </c:pt>
                <c:pt idx="60">
                  <c:v>5.5820166666666671</c:v>
                </c:pt>
                <c:pt idx="61">
                  <c:v>4.93912</c:v>
                </c:pt>
                <c:pt idx="62">
                  <c:v>3.2462266666666668</c:v>
                </c:pt>
                <c:pt idx="63">
                  <c:v>1.9466166666666667</c:v>
                </c:pt>
                <c:pt idx="64">
                  <c:v>1.4222933333333334</c:v>
                </c:pt>
                <c:pt idx="65">
                  <c:v>0.8657233333333334</c:v>
                </c:pt>
                <c:pt idx="66">
                  <c:v>0.29444999999999999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09-4727-9A24-4FC999232C26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Left_Avg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Sheet1!$A$2:$A$122</c:f>
              <c:numCache>
                <c:formatCode>General</c:formatCode>
                <c:ptCount val="121"/>
                <c:pt idx="0">
                  <c:v>270</c:v>
                </c:pt>
                <c:pt idx="1">
                  <c:v>271</c:v>
                </c:pt>
                <c:pt idx="2">
                  <c:v>272</c:v>
                </c:pt>
                <c:pt idx="3">
                  <c:v>273</c:v>
                </c:pt>
                <c:pt idx="4">
                  <c:v>274</c:v>
                </c:pt>
                <c:pt idx="5">
                  <c:v>275</c:v>
                </c:pt>
                <c:pt idx="6">
                  <c:v>276</c:v>
                </c:pt>
                <c:pt idx="7">
                  <c:v>277</c:v>
                </c:pt>
                <c:pt idx="8">
                  <c:v>278</c:v>
                </c:pt>
                <c:pt idx="9">
                  <c:v>279</c:v>
                </c:pt>
                <c:pt idx="10">
                  <c:v>280</c:v>
                </c:pt>
                <c:pt idx="11">
                  <c:v>281</c:v>
                </c:pt>
                <c:pt idx="12">
                  <c:v>282</c:v>
                </c:pt>
                <c:pt idx="13">
                  <c:v>283</c:v>
                </c:pt>
                <c:pt idx="14">
                  <c:v>284</c:v>
                </c:pt>
                <c:pt idx="15">
                  <c:v>285</c:v>
                </c:pt>
                <c:pt idx="16">
                  <c:v>286</c:v>
                </c:pt>
                <c:pt idx="17">
                  <c:v>287</c:v>
                </c:pt>
                <c:pt idx="18">
                  <c:v>288</c:v>
                </c:pt>
                <c:pt idx="19">
                  <c:v>289</c:v>
                </c:pt>
                <c:pt idx="20">
                  <c:v>290</c:v>
                </c:pt>
                <c:pt idx="21">
                  <c:v>291</c:v>
                </c:pt>
                <c:pt idx="22">
                  <c:v>292</c:v>
                </c:pt>
                <c:pt idx="23">
                  <c:v>293</c:v>
                </c:pt>
                <c:pt idx="24">
                  <c:v>294</c:v>
                </c:pt>
                <c:pt idx="25">
                  <c:v>295</c:v>
                </c:pt>
                <c:pt idx="26">
                  <c:v>296</c:v>
                </c:pt>
                <c:pt idx="27">
                  <c:v>297</c:v>
                </c:pt>
                <c:pt idx="28">
                  <c:v>298</c:v>
                </c:pt>
                <c:pt idx="29">
                  <c:v>299</c:v>
                </c:pt>
                <c:pt idx="30">
                  <c:v>300</c:v>
                </c:pt>
                <c:pt idx="31">
                  <c:v>301</c:v>
                </c:pt>
                <c:pt idx="32">
                  <c:v>302</c:v>
                </c:pt>
                <c:pt idx="33">
                  <c:v>303</c:v>
                </c:pt>
                <c:pt idx="34">
                  <c:v>304</c:v>
                </c:pt>
                <c:pt idx="35">
                  <c:v>305</c:v>
                </c:pt>
                <c:pt idx="36">
                  <c:v>306</c:v>
                </c:pt>
                <c:pt idx="37">
                  <c:v>307</c:v>
                </c:pt>
                <c:pt idx="38">
                  <c:v>308</c:v>
                </c:pt>
                <c:pt idx="39">
                  <c:v>309</c:v>
                </c:pt>
                <c:pt idx="40">
                  <c:v>310</c:v>
                </c:pt>
                <c:pt idx="41">
                  <c:v>311</c:v>
                </c:pt>
                <c:pt idx="42">
                  <c:v>312</c:v>
                </c:pt>
                <c:pt idx="43">
                  <c:v>313</c:v>
                </c:pt>
                <c:pt idx="44">
                  <c:v>314</c:v>
                </c:pt>
                <c:pt idx="45">
                  <c:v>315</c:v>
                </c:pt>
                <c:pt idx="46">
                  <c:v>316</c:v>
                </c:pt>
                <c:pt idx="47">
                  <c:v>317</c:v>
                </c:pt>
                <c:pt idx="48">
                  <c:v>318</c:v>
                </c:pt>
                <c:pt idx="49">
                  <c:v>319</c:v>
                </c:pt>
                <c:pt idx="50">
                  <c:v>320</c:v>
                </c:pt>
                <c:pt idx="51">
                  <c:v>321</c:v>
                </c:pt>
                <c:pt idx="52">
                  <c:v>322</c:v>
                </c:pt>
                <c:pt idx="53">
                  <c:v>323</c:v>
                </c:pt>
                <c:pt idx="54">
                  <c:v>324</c:v>
                </c:pt>
                <c:pt idx="55">
                  <c:v>325</c:v>
                </c:pt>
                <c:pt idx="56">
                  <c:v>326</c:v>
                </c:pt>
                <c:pt idx="57">
                  <c:v>327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331</c:v>
                </c:pt>
                <c:pt idx="62">
                  <c:v>332</c:v>
                </c:pt>
                <c:pt idx="63">
                  <c:v>333</c:v>
                </c:pt>
                <c:pt idx="64">
                  <c:v>334</c:v>
                </c:pt>
                <c:pt idx="65">
                  <c:v>335</c:v>
                </c:pt>
                <c:pt idx="66">
                  <c:v>336</c:v>
                </c:pt>
                <c:pt idx="67">
                  <c:v>337</c:v>
                </c:pt>
                <c:pt idx="68">
                  <c:v>338</c:v>
                </c:pt>
                <c:pt idx="69">
                  <c:v>339</c:v>
                </c:pt>
                <c:pt idx="70">
                  <c:v>340</c:v>
                </c:pt>
                <c:pt idx="71">
                  <c:v>341</c:v>
                </c:pt>
                <c:pt idx="72">
                  <c:v>342</c:v>
                </c:pt>
                <c:pt idx="73">
                  <c:v>343</c:v>
                </c:pt>
                <c:pt idx="74">
                  <c:v>344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357</c:v>
                </c:pt>
                <c:pt idx="88">
                  <c:v>358</c:v>
                </c:pt>
                <c:pt idx="89">
                  <c:v>359</c:v>
                </c:pt>
                <c:pt idx="90">
                  <c:v>360</c:v>
                </c:pt>
                <c:pt idx="91">
                  <c:v>361</c:v>
                </c:pt>
                <c:pt idx="92">
                  <c:v>362</c:v>
                </c:pt>
                <c:pt idx="93">
                  <c:v>363</c:v>
                </c:pt>
                <c:pt idx="94">
                  <c:v>364</c:v>
                </c:pt>
                <c:pt idx="95">
                  <c:v>365</c:v>
                </c:pt>
                <c:pt idx="96">
                  <c:v>366</c:v>
                </c:pt>
                <c:pt idx="97">
                  <c:v>367</c:v>
                </c:pt>
                <c:pt idx="98">
                  <c:v>368</c:v>
                </c:pt>
                <c:pt idx="99">
                  <c:v>369</c:v>
                </c:pt>
                <c:pt idx="100">
                  <c:v>370</c:v>
                </c:pt>
                <c:pt idx="101">
                  <c:v>371</c:v>
                </c:pt>
                <c:pt idx="102">
                  <c:v>372</c:v>
                </c:pt>
                <c:pt idx="103">
                  <c:v>373</c:v>
                </c:pt>
                <c:pt idx="104">
                  <c:v>374</c:v>
                </c:pt>
                <c:pt idx="105">
                  <c:v>375</c:v>
                </c:pt>
                <c:pt idx="106">
                  <c:v>376</c:v>
                </c:pt>
                <c:pt idx="107">
                  <c:v>377</c:v>
                </c:pt>
                <c:pt idx="108">
                  <c:v>378</c:v>
                </c:pt>
                <c:pt idx="109">
                  <c:v>379</c:v>
                </c:pt>
                <c:pt idx="110">
                  <c:v>380</c:v>
                </c:pt>
                <c:pt idx="111">
                  <c:v>381</c:v>
                </c:pt>
                <c:pt idx="112">
                  <c:v>382</c:v>
                </c:pt>
                <c:pt idx="113">
                  <c:v>383</c:v>
                </c:pt>
                <c:pt idx="114">
                  <c:v>384</c:v>
                </c:pt>
                <c:pt idx="115">
                  <c:v>385</c:v>
                </c:pt>
                <c:pt idx="116">
                  <c:v>386</c:v>
                </c:pt>
                <c:pt idx="117">
                  <c:v>387</c:v>
                </c:pt>
                <c:pt idx="118">
                  <c:v>388</c:v>
                </c:pt>
                <c:pt idx="119">
                  <c:v>389</c:v>
                </c:pt>
                <c:pt idx="120">
                  <c:v>390</c:v>
                </c:pt>
              </c:numCache>
            </c:numRef>
          </c:xVal>
          <c:yVal>
            <c:numRef>
              <c:f>Sheet1!$I$2:$I$122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1.1602966666666668</c:v>
                </c:pt>
                <c:pt idx="21">
                  <c:v>4.8325366666666669</c:v>
                </c:pt>
                <c:pt idx="22">
                  <c:v>8.9011733333333343</c:v>
                </c:pt>
                <c:pt idx="23">
                  <c:v>10.361743333333333</c:v>
                </c:pt>
                <c:pt idx="24">
                  <c:v>14.56724</c:v>
                </c:pt>
                <c:pt idx="25">
                  <c:v>19.38363</c:v>
                </c:pt>
                <c:pt idx="26">
                  <c:v>22.235410000000002</c:v>
                </c:pt>
                <c:pt idx="27">
                  <c:v>25.344726666666663</c:v>
                </c:pt>
                <c:pt idx="28">
                  <c:v>26.346033333333335</c:v>
                </c:pt>
                <c:pt idx="29">
                  <c:v>32.480809999999998</c:v>
                </c:pt>
                <c:pt idx="30">
                  <c:v>33.694189999999999</c:v>
                </c:pt>
                <c:pt idx="31">
                  <c:v>36.550136666666667</c:v>
                </c:pt>
                <c:pt idx="32">
                  <c:v>39.708063333333335</c:v>
                </c:pt>
                <c:pt idx="33">
                  <c:v>39.835043333333331</c:v>
                </c:pt>
                <c:pt idx="34">
                  <c:v>43.02485333333334</c:v>
                </c:pt>
                <c:pt idx="35">
                  <c:v>44.172066666666666</c:v>
                </c:pt>
                <c:pt idx="36">
                  <c:v>46.217616666666665</c:v>
                </c:pt>
                <c:pt idx="37">
                  <c:v>47.38711</c:v>
                </c:pt>
                <c:pt idx="38">
                  <c:v>49.315213333333332</c:v>
                </c:pt>
                <c:pt idx="39">
                  <c:v>51.020986666666666</c:v>
                </c:pt>
                <c:pt idx="40">
                  <c:v>53.283230000000003</c:v>
                </c:pt>
                <c:pt idx="41">
                  <c:v>57.832433333333334</c:v>
                </c:pt>
                <c:pt idx="42">
                  <c:v>59.966933333333337</c:v>
                </c:pt>
                <c:pt idx="43">
                  <c:v>60.884963333333339</c:v>
                </c:pt>
                <c:pt idx="44">
                  <c:v>48.883780000000002</c:v>
                </c:pt>
                <c:pt idx="45">
                  <c:v>46.090309999999995</c:v>
                </c:pt>
                <c:pt idx="46">
                  <c:v>44.362676666666665</c:v>
                </c:pt>
                <c:pt idx="47">
                  <c:v>40.168696666666662</c:v>
                </c:pt>
                <c:pt idx="48">
                  <c:v>40.096569999999993</c:v>
                </c:pt>
                <c:pt idx="49">
                  <c:v>37.449583333333329</c:v>
                </c:pt>
                <c:pt idx="50">
                  <c:v>35.649516666666663</c:v>
                </c:pt>
                <c:pt idx="51">
                  <c:v>34.815589999999993</c:v>
                </c:pt>
                <c:pt idx="52">
                  <c:v>33.538909999999994</c:v>
                </c:pt>
                <c:pt idx="53">
                  <c:v>31.439340000000001</c:v>
                </c:pt>
                <c:pt idx="54">
                  <c:v>29.229653333333335</c:v>
                </c:pt>
                <c:pt idx="55">
                  <c:v>27.413253333333333</c:v>
                </c:pt>
                <c:pt idx="56">
                  <c:v>25.487723333333335</c:v>
                </c:pt>
                <c:pt idx="57">
                  <c:v>23.965370000000004</c:v>
                </c:pt>
                <c:pt idx="58">
                  <c:v>21.506196666666664</c:v>
                </c:pt>
                <c:pt idx="59">
                  <c:v>19.207483333333332</c:v>
                </c:pt>
                <c:pt idx="60">
                  <c:v>17.223616666666668</c:v>
                </c:pt>
                <c:pt idx="61">
                  <c:v>16.303423333333335</c:v>
                </c:pt>
                <c:pt idx="62">
                  <c:v>13.537976666666665</c:v>
                </c:pt>
                <c:pt idx="63">
                  <c:v>12.005979999999999</c:v>
                </c:pt>
                <c:pt idx="64">
                  <c:v>10.44374</c:v>
                </c:pt>
                <c:pt idx="65">
                  <c:v>8.3177633333333336</c:v>
                </c:pt>
                <c:pt idx="66">
                  <c:v>6.304473333333334</c:v>
                </c:pt>
                <c:pt idx="67">
                  <c:v>4.4401233333333332</c:v>
                </c:pt>
                <c:pt idx="68">
                  <c:v>2.6524300000000003</c:v>
                </c:pt>
                <c:pt idx="69">
                  <c:v>1.3637699999999999</c:v>
                </c:pt>
                <c:pt idx="70">
                  <c:v>0.13205</c:v>
                </c:pt>
                <c:pt idx="71">
                  <c:v>0.22963333333333333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F309-4727-9A24-4FC999232C26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Right_Avg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Sheet1!$A$2:$A$122</c:f>
              <c:numCache>
                <c:formatCode>General</c:formatCode>
                <c:ptCount val="121"/>
                <c:pt idx="0">
                  <c:v>270</c:v>
                </c:pt>
                <c:pt idx="1">
                  <c:v>271</c:v>
                </c:pt>
                <c:pt idx="2">
                  <c:v>272</c:v>
                </c:pt>
                <c:pt idx="3">
                  <c:v>273</c:v>
                </c:pt>
                <c:pt idx="4">
                  <c:v>274</c:v>
                </c:pt>
                <c:pt idx="5">
                  <c:v>275</c:v>
                </c:pt>
                <c:pt idx="6">
                  <c:v>276</c:v>
                </c:pt>
                <c:pt idx="7">
                  <c:v>277</c:v>
                </c:pt>
                <c:pt idx="8">
                  <c:v>278</c:v>
                </c:pt>
                <c:pt idx="9">
                  <c:v>279</c:v>
                </c:pt>
                <c:pt idx="10">
                  <c:v>280</c:v>
                </c:pt>
                <c:pt idx="11">
                  <c:v>281</c:v>
                </c:pt>
                <c:pt idx="12">
                  <c:v>282</c:v>
                </c:pt>
                <c:pt idx="13">
                  <c:v>283</c:v>
                </c:pt>
                <c:pt idx="14">
                  <c:v>284</c:v>
                </c:pt>
                <c:pt idx="15">
                  <c:v>285</c:v>
                </c:pt>
                <c:pt idx="16">
                  <c:v>286</c:v>
                </c:pt>
                <c:pt idx="17">
                  <c:v>287</c:v>
                </c:pt>
                <c:pt idx="18">
                  <c:v>288</c:v>
                </c:pt>
                <c:pt idx="19">
                  <c:v>289</c:v>
                </c:pt>
                <c:pt idx="20">
                  <c:v>290</c:v>
                </c:pt>
                <c:pt idx="21">
                  <c:v>291</c:v>
                </c:pt>
                <c:pt idx="22">
                  <c:v>292</c:v>
                </c:pt>
                <c:pt idx="23">
                  <c:v>293</c:v>
                </c:pt>
                <c:pt idx="24">
                  <c:v>294</c:v>
                </c:pt>
                <c:pt idx="25">
                  <c:v>295</c:v>
                </c:pt>
                <c:pt idx="26">
                  <c:v>296</c:v>
                </c:pt>
                <c:pt idx="27">
                  <c:v>297</c:v>
                </c:pt>
                <c:pt idx="28">
                  <c:v>298</c:v>
                </c:pt>
                <c:pt idx="29">
                  <c:v>299</c:v>
                </c:pt>
                <c:pt idx="30">
                  <c:v>300</c:v>
                </c:pt>
                <c:pt idx="31">
                  <c:v>301</c:v>
                </c:pt>
                <c:pt idx="32">
                  <c:v>302</c:v>
                </c:pt>
                <c:pt idx="33">
                  <c:v>303</c:v>
                </c:pt>
                <c:pt idx="34">
                  <c:v>304</c:v>
                </c:pt>
                <c:pt idx="35">
                  <c:v>305</c:v>
                </c:pt>
                <c:pt idx="36">
                  <c:v>306</c:v>
                </c:pt>
                <c:pt idx="37">
                  <c:v>307</c:v>
                </c:pt>
                <c:pt idx="38">
                  <c:v>308</c:v>
                </c:pt>
                <c:pt idx="39">
                  <c:v>309</c:v>
                </c:pt>
                <c:pt idx="40">
                  <c:v>310</c:v>
                </c:pt>
                <c:pt idx="41">
                  <c:v>311</c:v>
                </c:pt>
                <c:pt idx="42">
                  <c:v>312</c:v>
                </c:pt>
                <c:pt idx="43">
                  <c:v>313</c:v>
                </c:pt>
                <c:pt idx="44">
                  <c:v>314</c:v>
                </c:pt>
                <c:pt idx="45">
                  <c:v>315</c:v>
                </c:pt>
                <c:pt idx="46">
                  <c:v>316</c:v>
                </c:pt>
                <c:pt idx="47">
                  <c:v>317</c:v>
                </c:pt>
                <c:pt idx="48">
                  <c:v>318</c:v>
                </c:pt>
                <c:pt idx="49">
                  <c:v>319</c:v>
                </c:pt>
                <c:pt idx="50">
                  <c:v>320</c:v>
                </c:pt>
                <c:pt idx="51">
                  <c:v>321</c:v>
                </c:pt>
                <c:pt idx="52">
                  <c:v>322</c:v>
                </c:pt>
                <c:pt idx="53">
                  <c:v>323</c:v>
                </c:pt>
                <c:pt idx="54">
                  <c:v>324</c:v>
                </c:pt>
                <c:pt idx="55">
                  <c:v>325</c:v>
                </c:pt>
                <c:pt idx="56">
                  <c:v>326</c:v>
                </c:pt>
                <c:pt idx="57">
                  <c:v>327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331</c:v>
                </c:pt>
                <c:pt idx="62">
                  <c:v>332</c:v>
                </c:pt>
                <c:pt idx="63">
                  <c:v>333</c:v>
                </c:pt>
                <c:pt idx="64">
                  <c:v>334</c:v>
                </c:pt>
                <c:pt idx="65">
                  <c:v>335</c:v>
                </c:pt>
                <c:pt idx="66">
                  <c:v>336</c:v>
                </c:pt>
                <c:pt idx="67">
                  <c:v>337</c:v>
                </c:pt>
                <c:pt idx="68">
                  <c:v>338</c:v>
                </c:pt>
                <c:pt idx="69">
                  <c:v>339</c:v>
                </c:pt>
                <c:pt idx="70">
                  <c:v>340</c:v>
                </c:pt>
                <c:pt idx="71">
                  <c:v>341</c:v>
                </c:pt>
                <c:pt idx="72">
                  <c:v>342</c:v>
                </c:pt>
                <c:pt idx="73">
                  <c:v>343</c:v>
                </c:pt>
                <c:pt idx="74">
                  <c:v>344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357</c:v>
                </c:pt>
                <c:pt idx="88">
                  <c:v>358</c:v>
                </c:pt>
                <c:pt idx="89">
                  <c:v>359</c:v>
                </c:pt>
                <c:pt idx="90">
                  <c:v>360</c:v>
                </c:pt>
                <c:pt idx="91">
                  <c:v>361</c:v>
                </c:pt>
                <c:pt idx="92">
                  <c:v>362</c:v>
                </c:pt>
                <c:pt idx="93">
                  <c:v>363</c:v>
                </c:pt>
                <c:pt idx="94">
                  <c:v>364</c:v>
                </c:pt>
                <c:pt idx="95">
                  <c:v>365</c:v>
                </c:pt>
                <c:pt idx="96">
                  <c:v>366</c:v>
                </c:pt>
                <c:pt idx="97">
                  <c:v>367</c:v>
                </c:pt>
                <c:pt idx="98">
                  <c:v>368</c:v>
                </c:pt>
                <c:pt idx="99">
                  <c:v>369</c:v>
                </c:pt>
                <c:pt idx="100">
                  <c:v>370</c:v>
                </c:pt>
                <c:pt idx="101">
                  <c:v>371</c:v>
                </c:pt>
                <c:pt idx="102">
                  <c:v>372</c:v>
                </c:pt>
                <c:pt idx="103">
                  <c:v>373</c:v>
                </c:pt>
                <c:pt idx="104">
                  <c:v>374</c:v>
                </c:pt>
                <c:pt idx="105">
                  <c:v>375</c:v>
                </c:pt>
                <c:pt idx="106">
                  <c:v>376</c:v>
                </c:pt>
                <c:pt idx="107">
                  <c:v>377</c:v>
                </c:pt>
                <c:pt idx="108">
                  <c:v>378</c:v>
                </c:pt>
                <c:pt idx="109">
                  <c:v>379</c:v>
                </c:pt>
                <c:pt idx="110">
                  <c:v>380</c:v>
                </c:pt>
                <c:pt idx="111">
                  <c:v>381</c:v>
                </c:pt>
                <c:pt idx="112">
                  <c:v>382</c:v>
                </c:pt>
                <c:pt idx="113">
                  <c:v>383</c:v>
                </c:pt>
                <c:pt idx="114">
                  <c:v>384</c:v>
                </c:pt>
                <c:pt idx="115">
                  <c:v>385</c:v>
                </c:pt>
                <c:pt idx="116">
                  <c:v>386</c:v>
                </c:pt>
                <c:pt idx="117">
                  <c:v>387</c:v>
                </c:pt>
                <c:pt idx="118">
                  <c:v>388</c:v>
                </c:pt>
                <c:pt idx="119">
                  <c:v>389</c:v>
                </c:pt>
                <c:pt idx="120">
                  <c:v>390</c:v>
                </c:pt>
              </c:numCache>
            </c:numRef>
          </c:xVal>
          <c:yVal>
            <c:numRef>
              <c:f>Sheet1!$M$2:$M$122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0.89256666666666673</c:v>
                </c:pt>
                <c:pt idx="22">
                  <c:v>4.1970699999999992</c:v>
                </c:pt>
                <c:pt idx="23">
                  <c:v>6.8418700000000001</c:v>
                </c:pt>
                <c:pt idx="24">
                  <c:v>10.089946666666664</c:v>
                </c:pt>
                <c:pt idx="25">
                  <c:v>16.041830000000001</c:v>
                </c:pt>
                <c:pt idx="26">
                  <c:v>18.731483333333333</c:v>
                </c:pt>
                <c:pt idx="27">
                  <c:v>22.439360000000004</c:v>
                </c:pt>
                <c:pt idx="28">
                  <c:v>22.66723</c:v>
                </c:pt>
                <c:pt idx="29">
                  <c:v>28.580983333333332</c:v>
                </c:pt>
                <c:pt idx="30">
                  <c:v>31.078620000000001</c:v>
                </c:pt>
                <c:pt idx="31">
                  <c:v>32.580736666666667</c:v>
                </c:pt>
                <c:pt idx="32">
                  <c:v>36.511346666666668</c:v>
                </c:pt>
                <c:pt idx="33">
                  <c:v>37.411360000000002</c:v>
                </c:pt>
                <c:pt idx="34">
                  <c:v>40.30518</c:v>
                </c:pt>
                <c:pt idx="35">
                  <c:v>41.517963333333334</c:v>
                </c:pt>
                <c:pt idx="36">
                  <c:v>43.034389999999995</c:v>
                </c:pt>
                <c:pt idx="37">
                  <c:v>45.148760000000003</c:v>
                </c:pt>
                <c:pt idx="38">
                  <c:v>47.18827000000001</c:v>
                </c:pt>
                <c:pt idx="39">
                  <c:v>48.440019999999997</c:v>
                </c:pt>
                <c:pt idx="40">
                  <c:v>51.144196666666666</c:v>
                </c:pt>
                <c:pt idx="41">
                  <c:v>55.323356666666662</c:v>
                </c:pt>
                <c:pt idx="42">
                  <c:v>57.861359999999998</c:v>
                </c:pt>
                <c:pt idx="43">
                  <c:v>59.599833333333329</c:v>
                </c:pt>
                <c:pt idx="44">
                  <c:v>47.517463333333332</c:v>
                </c:pt>
                <c:pt idx="45">
                  <c:v>44.401319999999998</c:v>
                </c:pt>
                <c:pt idx="46">
                  <c:v>42.615410000000004</c:v>
                </c:pt>
                <c:pt idx="47">
                  <c:v>37.732490000000006</c:v>
                </c:pt>
                <c:pt idx="48">
                  <c:v>38.217556666666667</c:v>
                </c:pt>
                <c:pt idx="49">
                  <c:v>36.010743333333338</c:v>
                </c:pt>
                <c:pt idx="50">
                  <c:v>34.132493333333336</c:v>
                </c:pt>
                <c:pt idx="51">
                  <c:v>33.335100000000004</c:v>
                </c:pt>
                <c:pt idx="52">
                  <c:v>31.539656666666662</c:v>
                </c:pt>
                <c:pt idx="53">
                  <c:v>29.610623333333336</c:v>
                </c:pt>
                <c:pt idx="54">
                  <c:v>27.341063333333334</c:v>
                </c:pt>
                <c:pt idx="55">
                  <c:v>25.53103333333333</c:v>
                </c:pt>
                <c:pt idx="56">
                  <c:v>23.332039999999996</c:v>
                </c:pt>
                <c:pt idx="57">
                  <c:v>21.971746666666672</c:v>
                </c:pt>
                <c:pt idx="58">
                  <c:v>19.740396666666665</c:v>
                </c:pt>
                <c:pt idx="59">
                  <c:v>17.903326666666668</c:v>
                </c:pt>
                <c:pt idx="60">
                  <c:v>15.406916666666666</c:v>
                </c:pt>
                <c:pt idx="61">
                  <c:v>14.123673333333334</c:v>
                </c:pt>
                <c:pt idx="62">
                  <c:v>11.217736666666667</c:v>
                </c:pt>
                <c:pt idx="63">
                  <c:v>9.5900133333333333</c:v>
                </c:pt>
                <c:pt idx="64">
                  <c:v>8.4607533333333347</c:v>
                </c:pt>
                <c:pt idx="65">
                  <c:v>6.6447166666666675</c:v>
                </c:pt>
                <c:pt idx="66">
                  <c:v>4.3217100000000004</c:v>
                </c:pt>
                <c:pt idx="67">
                  <c:v>1.9531933333333333</c:v>
                </c:pt>
                <c:pt idx="68">
                  <c:v>0.31965333333333334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F309-4727-9A24-4FC999232C26}"/>
            </c:ext>
          </c:extLst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F_Center_Avg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Sheet1!$A$2:$A$122</c:f>
              <c:numCache>
                <c:formatCode>General</c:formatCode>
                <c:ptCount val="121"/>
                <c:pt idx="0">
                  <c:v>270</c:v>
                </c:pt>
                <c:pt idx="1">
                  <c:v>271</c:v>
                </c:pt>
                <c:pt idx="2">
                  <c:v>272</c:v>
                </c:pt>
                <c:pt idx="3">
                  <c:v>273</c:v>
                </c:pt>
                <c:pt idx="4">
                  <c:v>274</c:v>
                </c:pt>
                <c:pt idx="5">
                  <c:v>275</c:v>
                </c:pt>
                <c:pt idx="6">
                  <c:v>276</c:v>
                </c:pt>
                <c:pt idx="7">
                  <c:v>277</c:v>
                </c:pt>
                <c:pt idx="8">
                  <c:v>278</c:v>
                </c:pt>
                <c:pt idx="9">
                  <c:v>279</c:v>
                </c:pt>
                <c:pt idx="10">
                  <c:v>280</c:v>
                </c:pt>
                <c:pt idx="11">
                  <c:v>281</c:v>
                </c:pt>
                <c:pt idx="12">
                  <c:v>282</c:v>
                </c:pt>
                <c:pt idx="13">
                  <c:v>283</c:v>
                </c:pt>
                <c:pt idx="14">
                  <c:v>284</c:v>
                </c:pt>
                <c:pt idx="15">
                  <c:v>285</c:v>
                </c:pt>
                <c:pt idx="16">
                  <c:v>286</c:v>
                </c:pt>
                <c:pt idx="17">
                  <c:v>287</c:v>
                </c:pt>
                <c:pt idx="18">
                  <c:v>288</c:v>
                </c:pt>
                <c:pt idx="19">
                  <c:v>289</c:v>
                </c:pt>
                <c:pt idx="20">
                  <c:v>290</c:v>
                </c:pt>
                <c:pt idx="21">
                  <c:v>291</c:v>
                </c:pt>
                <c:pt idx="22">
                  <c:v>292</c:v>
                </c:pt>
                <c:pt idx="23">
                  <c:v>293</c:v>
                </c:pt>
                <c:pt idx="24">
                  <c:v>294</c:v>
                </c:pt>
                <c:pt idx="25">
                  <c:v>295</c:v>
                </c:pt>
                <c:pt idx="26">
                  <c:v>296</c:v>
                </c:pt>
                <c:pt idx="27">
                  <c:v>297</c:v>
                </c:pt>
                <c:pt idx="28">
                  <c:v>298</c:v>
                </c:pt>
                <c:pt idx="29">
                  <c:v>299</c:v>
                </c:pt>
                <c:pt idx="30">
                  <c:v>300</c:v>
                </c:pt>
                <c:pt idx="31">
                  <c:v>301</c:v>
                </c:pt>
                <c:pt idx="32">
                  <c:v>302</c:v>
                </c:pt>
                <c:pt idx="33">
                  <c:v>303</c:v>
                </c:pt>
                <c:pt idx="34">
                  <c:v>304</c:v>
                </c:pt>
                <c:pt idx="35">
                  <c:v>305</c:v>
                </c:pt>
                <c:pt idx="36">
                  <c:v>306</c:v>
                </c:pt>
                <c:pt idx="37">
                  <c:v>307</c:v>
                </c:pt>
                <c:pt idx="38">
                  <c:v>308</c:v>
                </c:pt>
                <c:pt idx="39">
                  <c:v>309</c:v>
                </c:pt>
                <c:pt idx="40">
                  <c:v>310</c:v>
                </c:pt>
                <c:pt idx="41">
                  <c:v>311</c:v>
                </c:pt>
                <c:pt idx="42">
                  <c:v>312</c:v>
                </c:pt>
                <c:pt idx="43">
                  <c:v>313</c:v>
                </c:pt>
                <c:pt idx="44">
                  <c:v>314</c:v>
                </c:pt>
                <c:pt idx="45">
                  <c:v>315</c:v>
                </c:pt>
                <c:pt idx="46">
                  <c:v>316</c:v>
                </c:pt>
                <c:pt idx="47">
                  <c:v>317</c:v>
                </c:pt>
                <c:pt idx="48">
                  <c:v>318</c:v>
                </c:pt>
                <c:pt idx="49">
                  <c:v>319</c:v>
                </c:pt>
                <c:pt idx="50">
                  <c:v>320</c:v>
                </c:pt>
                <c:pt idx="51">
                  <c:v>321</c:v>
                </c:pt>
                <c:pt idx="52">
                  <c:v>322</c:v>
                </c:pt>
                <c:pt idx="53">
                  <c:v>323</c:v>
                </c:pt>
                <c:pt idx="54">
                  <c:v>324</c:v>
                </c:pt>
                <c:pt idx="55">
                  <c:v>325</c:v>
                </c:pt>
                <c:pt idx="56">
                  <c:v>326</c:v>
                </c:pt>
                <c:pt idx="57">
                  <c:v>327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331</c:v>
                </c:pt>
                <c:pt idx="62">
                  <c:v>332</c:v>
                </c:pt>
                <c:pt idx="63">
                  <c:v>333</c:v>
                </c:pt>
                <c:pt idx="64">
                  <c:v>334</c:v>
                </c:pt>
                <c:pt idx="65">
                  <c:v>335</c:v>
                </c:pt>
                <c:pt idx="66">
                  <c:v>336</c:v>
                </c:pt>
                <c:pt idx="67">
                  <c:v>337</c:v>
                </c:pt>
                <c:pt idx="68">
                  <c:v>338</c:v>
                </c:pt>
                <c:pt idx="69">
                  <c:v>339</c:v>
                </c:pt>
                <c:pt idx="70">
                  <c:v>340</c:v>
                </c:pt>
                <c:pt idx="71">
                  <c:v>341</c:v>
                </c:pt>
                <c:pt idx="72">
                  <c:v>342</c:v>
                </c:pt>
                <c:pt idx="73">
                  <c:v>343</c:v>
                </c:pt>
                <c:pt idx="74">
                  <c:v>344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357</c:v>
                </c:pt>
                <c:pt idx="88">
                  <c:v>358</c:v>
                </c:pt>
                <c:pt idx="89">
                  <c:v>359</c:v>
                </c:pt>
                <c:pt idx="90">
                  <c:v>360</c:v>
                </c:pt>
                <c:pt idx="91">
                  <c:v>361</c:v>
                </c:pt>
                <c:pt idx="92">
                  <c:v>362</c:v>
                </c:pt>
                <c:pt idx="93">
                  <c:v>363</c:v>
                </c:pt>
                <c:pt idx="94">
                  <c:v>364</c:v>
                </c:pt>
                <c:pt idx="95">
                  <c:v>365</c:v>
                </c:pt>
                <c:pt idx="96">
                  <c:v>366</c:v>
                </c:pt>
                <c:pt idx="97">
                  <c:v>367</c:v>
                </c:pt>
                <c:pt idx="98">
                  <c:v>368</c:v>
                </c:pt>
                <c:pt idx="99">
                  <c:v>369</c:v>
                </c:pt>
                <c:pt idx="100">
                  <c:v>370</c:v>
                </c:pt>
                <c:pt idx="101">
                  <c:v>371</c:v>
                </c:pt>
                <c:pt idx="102">
                  <c:v>372</c:v>
                </c:pt>
                <c:pt idx="103">
                  <c:v>373</c:v>
                </c:pt>
                <c:pt idx="104">
                  <c:v>374</c:v>
                </c:pt>
                <c:pt idx="105">
                  <c:v>375</c:v>
                </c:pt>
                <c:pt idx="106">
                  <c:v>376</c:v>
                </c:pt>
                <c:pt idx="107">
                  <c:v>377</c:v>
                </c:pt>
                <c:pt idx="108">
                  <c:v>378</c:v>
                </c:pt>
                <c:pt idx="109">
                  <c:v>379</c:v>
                </c:pt>
                <c:pt idx="110">
                  <c:v>380</c:v>
                </c:pt>
                <c:pt idx="111">
                  <c:v>381</c:v>
                </c:pt>
                <c:pt idx="112">
                  <c:v>382</c:v>
                </c:pt>
                <c:pt idx="113">
                  <c:v>383</c:v>
                </c:pt>
                <c:pt idx="114">
                  <c:v>384</c:v>
                </c:pt>
                <c:pt idx="115">
                  <c:v>385</c:v>
                </c:pt>
                <c:pt idx="116">
                  <c:v>386</c:v>
                </c:pt>
                <c:pt idx="117">
                  <c:v>387</c:v>
                </c:pt>
                <c:pt idx="118">
                  <c:v>388</c:v>
                </c:pt>
                <c:pt idx="119">
                  <c:v>389</c:v>
                </c:pt>
                <c:pt idx="120">
                  <c:v>390</c:v>
                </c:pt>
              </c:numCache>
            </c:numRef>
          </c:xVal>
          <c:yVal>
            <c:numRef>
              <c:f>Sheet1!$R$2:$R$122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0.83474000000000004</c:v>
                </c:pt>
                <c:pt idx="38">
                  <c:v>1.1414299999999999</c:v>
                </c:pt>
                <c:pt idx="39">
                  <c:v>2.3439933333333332</c:v>
                </c:pt>
                <c:pt idx="40">
                  <c:v>3.7199666666666666</c:v>
                </c:pt>
                <c:pt idx="41">
                  <c:v>6.8820566666666663</c:v>
                </c:pt>
                <c:pt idx="42">
                  <c:v>9.0713166666666663</c:v>
                </c:pt>
                <c:pt idx="43">
                  <c:v>11.723046666666667</c:v>
                </c:pt>
                <c:pt idx="44">
                  <c:v>6.81027</c:v>
                </c:pt>
                <c:pt idx="45">
                  <c:v>4.7628633333333328</c:v>
                </c:pt>
                <c:pt idx="46">
                  <c:v>3.9389699999999999</c:v>
                </c:pt>
                <c:pt idx="47">
                  <c:v>3.3725433333333332</c:v>
                </c:pt>
                <c:pt idx="48">
                  <c:v>2.5751266666666663</c:v>
                </c:pt>
                <c:pt idx="49">
                  <c:v>2.2534300000000003</c:v>
                </c:pt>
                <c:pt idx="50">
                  <c:v>1.6121066666666668</c:v>
                </c:pt>
                <c:pt idx="51">
                  <c:v>1.8641366666666668</c:v>
                </c:pt>
                <c:pt idx="52">
                  <c:v>1.2770433333333333</c:v>
                </c:pt>
                <c:pt idx="53">
                  <c:v>1.0610333333333333</c:v>
                </c:pt>
                <c:pt idx="54">
                  <c:v>0.78530999999999995</c:v>
                </c:pt>
                <c:pt idx="55">
                  <c:v>0.4104666666666667</c:v>
                </c:pt>
                <c:pt idx="56">
                  <c:v>4.5990000000000003E-2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F309-4727-9A24-4FC999232C26}"/>
            </c:ext>
          </c:extLst>
        </c:ser>
        <c:ser>
          <c:idx val="4"/>
          <c:order val="4"/>
          <c:tx>
            <c:strRef>
              <c:f>Sheet1!$V$1</c:f>
              <c:strCache>
                <c:ptCount val="1"/>
                <c:pt idx="0">
                  <c:v>F_left_Avg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Sheet1!$A$2:$A$122</c:f>
              <c:numCache>
                <c:formatCode>General</c:formatCode>
                <c:ptCount val="121"/>
                <c:pt idx="0">
                  <c:v>270</c:v>
                </c:pt>
                <c:pt idx="1">
                  <c:v>271</c:v>
                </c:pt>
                <c:pt idx="2">
                  <c:v>272</c:v>
                </c:pt>
                <c:pt idx="3">
                  <c:v>273</c:v>
                </c:pt>
                <c:pt idx="4">
                  <c:v>274</c:v>
                </c:pt>
                <c:pt idx="5">
                  <c:v>275</c:v>
                </c:pt>
                <c:pt idx="6">
                  <c:v>276</c:v>
                </c:pt>
                <c:pt idx="7">
                  <c:v>277</c:v>
                </c:pt>
                <c:pt idx="8">
                  <c:v>278</c:v>
                </c:pt>
                <c:pt idx="9">
                  <c:v>279</c:v>
                </c:pt>
                <c:pt idx="10">
                  <c:v>280</c:v>
                </c:pt>
                <c:pt idx="11">
                  <c:v>281</c:v>
                </c:pt>
                <c:pt idx="12">
                  <c:v>282</c:v>
                </c:pt>
                <c:pt idx="13">
                  <c:v>283</c:v>
                </c:pt>
                <c:pt idx="14">
                  <c:v>284</c:v>
                </c:pt>
                <c:pt idx="15">
                  <c:v>285</c:v>
                </c:pt>
                <c:pt idx="16">
                  <c:v>286</c:v>
                </c:pt>
                <c:pt idx="17">
                  <c:v>287</c:v>
                </c:pt>
                <c:pt idx="18">
                  <c:v>288</c:v>
                </c:pt>
                <c:pt idx="19">
                  <c:v>289</c:v>
                </c:pt>
                <c:pt idx="20">
                  <c:v>290</c:v>
                </c:pt>
                <c:pt idx="21">
                  <c:v>291</c:v>
                </c:pt>
                <c:pt idx="22">
                  <c:v>292</c:v>
                </c:pt>
                <c:pt idx="23">
                  <c:v>293</c:v>
                </c:pt>
                <c:pt idx="24">
                  <c:v>294</c:v>
                </c:pt>
                <c:pt idx="25">
                  <c:v>295</c:v>
                </c:pt>
                <c:pt idx="26">
                  <c:v>296</c:v>
                </c:pt>
                <c:pt idx="27">
                  <c:v>297</c:v>
                </c:pt>
                <c:pt idx="28">
                  <c:v>298</c:v>
                </c:pt>
                <c:pt idx="29">
                  <c:v>299</c:v>
                </c:pt>
                <c:pt idx="30">
                  <c:v>300</c:v>
                </c:pt>
                <c:pt idx="31">
                  <c:v>301</c:v>
                </c:pt>
                <c:pt idx="32">
                  <c:v>302</c:v>
                </c:pt>
                <c:pt idx="33">
                  <c:v>303</c:v>
                </c:pt>
                <c:pt idx="34">
                  <c:v>304</c:v>
                </c:pt>
                <c:pt idx="35">
                  <c:v>305</c:v>
                </c:pt>
                <c:pt idx="36">
                  <c:v>306</c:v>
                </c:pt>
                <c:pt idx="37">
                  <c:v>307</c:v>
                </c:pt>
                <c:pt idx="38">
                  <c:v>308</c:v>
                </c:pt>
                <c:pt idx="39">
                  <c:v>309</c:v>
                </c:pt>
                <c:pt idx="40">
                  <c:v>310</c:v>
                </c:pt>
                <c:pt idx="41">
                  <c:v>311</c:v>
                </c:pt>
                <c:pt idx="42">
                  <c:v>312</c:v>
                </c:pt>
                <c:pt idx="43">
                  <c:v>313</c:v>
                </c:pt>
                <c:pt idx="44">
                  <c:v>314</c:v>
                </c:pt>
                <c:pt idx="45">
                  <c:v>315</c:v>
                </c:pt>
                <c:pt idx="46">
                  <c:v>316</c:v>
                </c:pt>
                <c:pt idx="47">
                  <c:v>317</c:v>
                </c:pt>
                <c:pt idx="48">
                  <c:v>318</c:v>
                </c:pt>
                <c:pt idx="49">
                  <c:v>319</c:v>
                </c:pt>
                <c:pt idx="50">
                  <c:v>320</c:v>
                </c:pt>
                <c:pt idx="51">
                  <c:v>321</c:v>
                </c:pt>
                <c:pt idx="52">
                  <c:v>322</c:v>
                </c:pt>
                <c:pt idx="53">
                  <c:v>323</c:v>
                </c:pt>
                <c:pt idx="54">
                  <c:v>324</c:v>
                </c:pt>
                <c:pt idx="55">
                  <c:v>325</c:v>
                </c:pt>
                <c:pt idx="56">
                  <c:v>326</c:v>
                </c:pt>
                <c:pt idx="57">
                  <c:v>327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331</c:v>
                </c:pt>
                <c:pt idx="62">
                  <c:v>332</c:v>
                </c:pt>
                <c:pt idx="63">
                  <c:v>333</c:v>
                </c:pt>
                <c:pt idx="64">
                  <c:v>334</c:v>
                </c:pt>
                <c:pt idx="65">
                  <c:v>335</c:v>
                </c:pt>
                <c:pt idx="66">
                  <c:v>336</c:v>
                </c:pt>
                <c:pt idx="67">
                  <c:v>337</c:v>
                </c:pt>
                <c:pt idx="68">
                  <c:v>338</c:v>
                </c:pt>
                <c:pt idx="69">
                  <c:v>339</c:v>
                </c:pt>
                <c:pt idx="70">
                  <c:v>340</c:v>
                </c:pt>
                <c:pt idx="71">
                  <c:v>341</c:v>
                </c:pt>
                <c:pt idx="72">
                  <c:v>342</c:v>
                </c:pt>
                <c:pt idx="73">
                  <c:v>343</c:v>
                </c:pt>
                <c:pt idx="74">
                  <c:v>344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357</c:v>
                </c:pt>
                <c:pt idx="88">
                  <c:v>358</c:v>
                </c:pt>
                <c:pt idx="89">
                  <c:v>359</c:v>
                </c:pt>
                <c:pt idx="90">
                  <c:v>360</c:v>
                </c:pt>
                <c:pt idx="91">
                  <c:v>361</c:v>
                </c:pt>
                <c:pt idx="92">
                  <c:v>362</c:v>
                </c:pt>
                <c:pt idx="93">
                  <c:v>363</c:v>
                </c:pt>
                <c:pt idx="94">
                  <c:v>364</c:v>
                </c:pt>
                <c:pt idx="95">
                  <c:v>365</c:v>
                </c:pt>
                <c:pt idx="96">
                  <c:v>366</c:v>
                </c:pt>
                <c:pt idx="97">
                  <c:v>367</c:v>
                </c:pt>
                <c:pt idx="98">
                  <c:v>368</c:v>
                </c:pt>
                <c:pt idx="99">
                  <c:v>369</c:v>
                </c:pt>
                <c:pt idx="100">
                  <c:v>370</c:v>
                </c:pt>
                <c:pt idx="101">
                  <c:v>371</c:v>
                </c:pt>
                <c:pt idx="102">
                  <c:v>372</c:v>
                </c:pt>
                <c:pt idx="103">
                  <c:v>373</c:v>
                </c:pt>
                <c:pt idx="104">
                  <c:v>374</c:v>
                </c:pt>
                <c:pt idx="105">
                  <c:v>375</c:v>
                </c:pt>
                <c:pt idx="106">
                  <c:v>376</c:v>
                </c:pt>
                <c:pt idx="107">
                  <c:v>377</c:v>
                </c:pt>
                <c:pt idx="108">
                  <c:v>378</c:v>
                </c:pt>
                <c:pt idx="109">
                  <c:v>379</c:v>
                </c:pt>
                <c:pt idx="110">
                  <c:v>380</c:v>
                </c:pt>
                <c:pt idx="111">
                  <c:v>381</c:v>
                </c:pt>
                <c:pt idx="112">
                  <c:v>382</c:v>
                </c:pt>
                <c:pt idx="113">
                  <c:v>383</c:v>
                </c:pt>
                <c:pt idx="114">
                  <c:v>384</c:v>
                </c:pt>
                <c:pt idx="115">
                  <c:v>385</c:v>
                </c:pt>
                <c:pt idx="116">
                  <c:v>386</c:v>
                </c:pt>
                <c:pt idx="117">
                  <c:v>387</c:v>
                </c:pt>
                <c:pt idx="118">
                  <c:v>388</c:v>
                </c:pt>
                <c:pt idx="119">
                  <c:v>389</c:v>
                </c:pt>
                <c:pt idx="120">
                  <c:v>390</c:v>
                </c:pt>
              </c:numCache>
            </c:numRef>
          </c:xVal>
          <c:yVal>
            <c:numRef>
              <c:f>Sheet1!$V$2:$V$122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3.2013433333333339</c:v>
                </c:pt>
                <c:pt idx="31">
                  <c:v>5.729896666666666</c:v>
                </c:pt>
                <c:pt idx="32">
                  <c:v>9.0102400000000014</c:v>
                </c:pt>
                <c:pt idx="33">
                  <c:v>10.11992</c:v>
                </c:pt>
                <c:pt idx="34">
                  <c:v>12.785043333333334</c:v>
                </c:pt>
                <c:pt idx="35">
                  <c:v>14.499803333333332</c:v>
                </c:pt>
                <c:pt idx="36">
                  <c:v>17.321336666666667</c:v>
                </c:pt>
                <c:pt idx="37">
                  <c:v>21.339896666666665</c:v>
                </c:pt>
                <c:pt idx="38">
                  <c:v>21.841243333333335</c:v>
                </c:pt>
                <c:pt idx="39">
                  <c:v>23.821456666666666</c:v>
                </c:pt>
                <c:pt idx="40">
                  <c:v>26.129459999999998</c:v>
                </c:pt>
                <c:pt idx="41">
                  <c:v>30.193586666666665</c:v>
                </c:pt>
                <c:pt idx="42">
                  <c:v>32.345663333333334</c:v>
                </c:pt>
                <c:pt idx="43">
                  <c:v>34.980176666666665</c:v>
                </c:pt>
                <c:pt idx="44">
                  <c:v>27.457669999999997</c:v>
                </c:pt>
                <c:pt idx="45">
                  <c:v>24.762979999999999</c:v>
                </c:pt>
                <c:pt idx="46">
                  <c:v>23.20271</c:v>
                </c:pt>
                <c:pt idx="47">
                  <c:v>21.095726666666668</c:v>
                </c:pt>
                <c:pt idx="48">
                  <c:v>20.901463333333336</c:v>
                </c:pt>
                <c:pt idx="49">
                  <c:v>19.577203333333333</c:v>
                </c:pt>
                <c:pt idx="50">
                  <c:v>18.324946666666666</c:v>
                </c:pt>
                <c:pt idx="51">
                  <c:v>18.37351</c:v>
                </c:pt>
                <c:pt idx="52">
                  <c:v>17.633173333333335</c:v>
                </c:pt>
                <c:pt idx="53">
                  <c:v>16.021026666666668</c:v>
                </c:pt>
                <c:pt idx="54">
                  <c:v>14.081246666666667</c:v>
                </c:pt>
                <c:pt idx="55">
                  <c:v>13.061123333333335</c:v>
                </c:pt>
                <c:pt idx="56">
                  <c:v>11.688533333333334</c:v>
                </c:pt>
                <c:pt idx="57">
                  <c:v>10.73812</c:v>
                </c:pt>
                <c:pt idx="58">
                  <c:v>8.6146799999999999</c:v>
                </c:pt>
                <c:pt idx="59">
                  <c:v>7.0272566666666663</c:v>
                </c:pt>
                <c:pt idx="60">
                  <c:v>5.5797999999999996</c:v>
                </c:pt>
                <c:pt idx="61">
                  <c:v>4.6835233333333335</c:v>
                </c:pt>
                <c:pt idx="62">
                  <c:v>2.3230233333333334</c:v>
                </c:pt>
                <c:pt idx="63">
                  <c:v>1.0057566666666666</c:v>
                </c:pt>
                <c:pt idx="64">
                  <c:v>5.4289999999999998E-2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F309-4727-9A24-4FC999232C26}"/>
            </c:ext>
          </c:extLst>
        </c:ser>
        <c:ser>
          <c:idx val="5"/>
          <c:order val="5"/>
          <c:tx>
            <c:strRef>
              <c:f>Sheet1!$Z$1</c:f>
              <c:strCache>
                <c:ptCount val="1"/>
                <c:pt idx="0">
                  <c:v>F_Right_Avg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Sheet1!$A$2:$A$122</c:f>
              <c:numCache>
                <c:formatCode>General</c:formatCode>
                <c:ptCount val="121"/>
                <c:pt idx="0">
                  <c:v>270</c:v>
                </c:pt>
                <c:pt idx="1">
                  <c:v>271</c:v>
                </c:pt>
                <c:pt idx="2">
                  <c:v>272</c:v>
                </c:pt>
                <c:pt idx="3">
                  <c:v>273</c:v>
                </c:pt>
                <c:pt idx="4">
                  <c:v>274</c:v>
                </c:pt>
                <c:pt idx="5">
                  <c:v>275</c:v>
                </c:pt>
                <c:pt idx="6">
                  <c:v>276</c:v>
                </c:pt>
                <c:pt idx="7">
                  <c:v>277</c:v>
                </c:pt>
                <c:pt idx="8">
                  <c:v>278</c:v>
                </c:pt>
                <c:pt idx="9">
                  <c:v>279</c:v>
                </c:pt>
                <c:pt idx="10">
                  <c:v>280</c:v>
                </c:pt>
                <c:pt idx="11">
                  <c:v>281</c:v>
                </c:pt>
                <c:pt idx="12">
                  <c:v>282</c:v>
                </c:pt>
                <c:pt idx="13">
                  <c:v>283</c:v>
                </c:pt>
                <c:pt idx="14">
                  <c:v>284</c:v>
                </c:pt>
                <c:pt idx="15">
                  <c:v>285</c:v>
                </c:pt>
                <c:pt idx="16">
                  <c:v>286</c:v>
                </c:pt>
                <c:pt idx="17">
                  <c:v>287</c:v>
                </c:pt>
                <c:pt idx="18">
                  <c:v>288</c:v>
                </c:pt>
                <c:pt idx="19">
                  <c:v>289</c:v>
                </c:pt>
                <c:pt idx="20">
                  <c:v>290</c:v>
                </c:pt>
                <c:pt idx="21">
                  <c:v>291</c:v>
                </c:pt>
                <c:pt idx="22">
                  <c:v>292</c:v>
                </c:pt>
                <c:pt idx="23">
                  <c:v>293</c:v>
                </c:pt>
                <c:pt idx="24">
                  <c:v>294</c:v>
                </c:pt>
                <c:pt idx="25">
                  <c:v>295</c:v>
                </c:pt>
                <c:pt idx="26">
                  <c:v>296</c:v>
                </c:pt>
                <c:pt idx="27">
                  <c:v>297</c:v>
                </c:pt>
                <c:pt idx="28">
                  <c:v>298</c:v>
                </c:pt>
                <c:pt idx="29">
                  <c:v>299</c:v>
                </c:pt>
                <c:pt idx="30">
                  <c:v>300</c:v>
                </c:pt>
                <c:pt idx="31">
                  <c:v>301</c:v>
                </c:pt>
                <c:pt idx="32">
                  <c:v>302</c:v>
                </c:pt>
                <c:pt idx="33">
                  <c:v>303</c:v>
                </c:pt>
                <c:pt idx="34">
                  <c:v>304</c:v>
                </c:pt>
                <c:pt idx="35">
                  <c:v>305</c:v>
                </c:pt>
                <c:pt idx="36">
                  <c:v>306</c:v>
                </c:pt>
                <c:pt idx="37">
                  <c:v>307</c:v>
                </c:pt>
                <c:pt idx="38">
                  <c:v>308</c:v>
                </c:pt>
                <c:pt idx="39">
                  <c:v>309</c:v>
                </c:pt>
                <c:pt idx="40">
                  <c:v>310</c:v>
                </c:pt>
                <c:pt idx="41">
                  <c:v>311</c:v>
                </c:pt>
                <c:pt idx="42">
                  <c:v>312</c:v>
                </c:pt>
                <c:pt idx="43">
                  <c:v>313</c:v>
                </c:pt>
                <c:pt idx="44">
                  <c:v>314</c:v>
                </c:pt>
                <c:pt idx="45">
                  <c:v>315</c:v>
                </c:pt>
                <c:pt idx="46">
                  <c:v>316</c:v>
                </c:pt>
                <c:pt idx="47">
                  <c:v>317</c:v>
                </c:pt>
                <c:pt idx="48">
                  <c:v>318</c:v>
                </c:pt>
                <c:pt idx="49">
                  <c:v>319</c:v>
                </c:pt>
                <c:pt idx="50">
                  <c:v>320</c:v>
                </c:pt>
                <c:pt idx="51">
                  <c:v>321</c:v>
                </c:pt>
                <c:pt idx="52">
                  <c:v>322</c:v>
                </c:pt>
                <c:pt idx="53">
                  <c:v>323</c:v>
                </c:pt>
                <c:pt idx="54">
                  <c:v>324</c:v>
                </c:pt>
                <c:pt idx="55">
                  <c:v>325</c:v>
                </c:pt>
                <c:pt idx="56">
                  <c:v>326</c:v>
                </c:pt>
                <c:pt idx="57">
                  <c:v>327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331</c:v>
                </c:pt>
                <c:pt idx="62">
                  <c:v>332</c:v>
                </c:pt>
                <c:pt idx="63">
                  <c:v>333</c:v>
                </c:pt>
                <c:pt idx="64">
                  <c:v>334</c:v>
                </c:pt>
                <c:pt idx="65">
                  <c:v>335</c:v>
                </c:pt>
                <c:pt idx="66">
                  <c:v>336</c:v>
                </c:pt>
                <c:pt idx="67">
                  <c:v>337</c:v>
                </c:pt>
                <c:pt idx="68">
                  <c:v>338</c:v>
                </c:pt>
                <c:pt idx="69">
                  <c:v>339</c:v>
                </c:pt>
                <c:pt idx="70">
                  <c:v>340</c:v>
                </c:pt>
                <c:pt idx="71">
                  <c:v>341</c:v>
                </c:pt>
                <c:pt idx="72">
                  <c:v>342</c:v>
                </c:pt>
                <c:pt idx="73">
                  <c:v>343</c:v>
                </c:pt>
                <c:pt idx="74">
                  <c:v>344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357</c:v>
                </c:pt>
                <c:pt idx="88">
                  <c:v>358</c:v>
                </c:pt>
                <c:pt idx="89">
                  <c:v>359</c:v>
                </c:pt>
                <c:pt idx="90">
                  <c:v>360</c:v>
                </c:pt>
                <c:pt idx="91">
                  <c:v>361</c:v>
                </c:pt>
                <c:pt idx="92">
                  <c:v>362</c:v>
                </c:pt>
                <c:pt idx="93">
                  <c:v>363</c:v>
                </c:pt>
                <c:pt idx="94">
                  <c:v>364</c:v>
                </c:pt>
                <c:pt idx="95">
                  <c:v>365</c:v>
                </c:pt>
                <c:pt idx="96">
                  <c:v>366</c:v>
                </c:pt>
                <c:pt idx="97">
                  <c:v>367</c:v>
                </c:pt>
                <c:pt idx="98">
                  <c:v>368</c:v>
                </c:pt>
                <c:pt idx="99">
                  <c:v>369</c:v>
                </c:pt>
                <c:pt idx="100">
                  <c:v>370</c:v>
                </c:pt>
                <c:pt idx="101">
                  <c:v>371</c:v>
                </c:pt>
                <c:pt idx="102">
                  <c:v>372</c:v>
                </c:pt>
                <c:pt idx="103">
                  <c:v>373</c:v>
                </c:pt>
                <c:pt idx="104">
                  <c:v>374</c:v>
                </c:pt>
                <c:pt idx="105">
                  <c:v>375</c:v>
                </c:pt>
                <c:pt idx="106">
                  <c:v>376</c:v>
                </c:pt>
                <c:pt idx="107">
                  <c:v>377</c:v>
                </c:pt>
                <c:pt idx="108">
                  <c:v>378</c:v>
                </c:pt>
                <c:pt idx="109">
                  <c:v>379</c:v>
                </c:pt>
                <c:pt idx="110">
                  <c:v>380</c:v>
                </c:pt>
                <c:pt idx="111">
                  <c:v>381</c:v>
                </c:pt>
                <c:pt idx="112">
                  <c:v>382</c:v>
                </c:pt>
                <c:pt idx="113">
                  <c:v>383</c:v>
                </c:pt>
                <c:pt idx="114">
                  <c:v>384</c:v>
                </c:pt>
                <c:pt idx="115">
                  <c:v>385</c:v>
                </c:pt>
                <c:pt idx="116">
                  <c:v>386</c:v>
                </c:pt>
                <c:pt idx="117">
                  <c:v>387</c:v>
                </c:pt>
                <c:pt idx="118">
                  <c:v>388</c:v>
                </c:pt>
                <c:pt idx="119">
                  <c:v>389</c:v>
                </c:pt>
                <c:pt idx="120">
                  <c:v>390</c:v>
                </c:pt>
              </c:numCache>
            </c:numRef>
          </c:xVal>
          <c:yVal>
            <c:numRef>
              <c:f>Sheet1!$Z$2:$Z$122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1.9235033333333333</c:v>
                </c:pt>
                <c:pt idx="31">
                  <c:v>4.0009233333333327</c:v>
                </c:pt>
                <c:pt idx="32">
                  <c:v>7.0316133333333326</c:v>
                </c:pt>
                <c:pt idx="33">
                  <c:v>8.1928966666666678</c:v>
                </c:pt>
                <c:pt idx="34">
                  <c:v>11.006646666666667</c:v>
                </c:pt>
                <c:pt idx="35">
                  <c:v>13.414196666666667</c:v>
                </c:pt>
                <c:pt idx="36">
                  <c:v>14.865823333333333</c:v>
                </c:pt>
                <c:pt idx="37">
                  <c:v>18.82292</c:v>
                </c:pt>
                <c:pt idx="38">
                  <c:v>19.560613333333333</c:v>
                </c:pt>
                <c:pt idx="39">
                  <c:v>22.176626666666667</c:v>
                </c:pt>
                <c:pt idx="40">
                  <c:v>24.290226666666666</c:v>
                </c:pt>
                <c:pt idx="41">
                  <c:v>27.357463333333332</c:v>
                </c:pt>
                <c:pt idx="42">
                  <c:v>29.45671333333333</c:v>
                </c:pt>
                <c:pt idx="43">
                  <c:v>32.610156666666661</c:v>
                </c:pt>
                <c:pt idx="44">
                  <c:v>26.317036666666667</c:v>
                </c:pt>
                <c:pt idx="45">
                  <c:v>23.54482333333333</c:v>
                </c:pt>
                <c:pt idx="46">
                  <c:v>21.556740000000001</c:v>
                </c:pt>
                <c:pt idx="47">
                  <c:v>18.818709999999999</c:v>
                </c:pt>
                <c:pt idx="48">
                  <c:v>18.78059</c:v>
                </c:pt>
                <c:pt idx="49">
                  <c:v>17.841163333333331</c:v>
                </c:pt>
                <c:pt idx="50">
                  <c:v>17.320913333333333</c:v>
                </c:pt>
                <c:pt idx="51">
                  <c:v>16.937556666666666</c:v>
                </c:pt>
                <c:pt idx="52">
                  <c:v>15.592403333333335</c:v>
                </c:pt>
                <c:pt idx="53">
                  <c:v>14.428493333333334</c:v>
                </c:pt>
                <c:pt idx="54">
                  <c:v>12.981226666666666</c:v>
                </c:pt>
                <c:pt idx="55">
                  <c:v>12.401286666666666</c:v>
                </c:pt>
                <c:pt idx="56">
                  <c:v>10.803173333333334</c:v>
                </c:pt>
                <c:pt idx="57">
                  <c:v>9.2931600000000003</c:v>
                </c:pt>
                <c:pt idx="58">
                  <c:v>7.5699199999999998</c:v>
                </c:pt>
                <c:pt idx="59">
                  <c:v>6.1851366666666658</c:v>
                </c:pt>
                <c:pt idx="60">
                  <c:v>4.8374533333333334</c:v>
                </c:pt>
                <c:pt idx="61">
                  <c:v>4.11015</c:v>
                </c:pt>
                <c:pt idx="62">
                  <c:v>1.6860933333333332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F309-4727-9A24-4FC999232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147375"/>
        <c:axId val="2027148335"/>
      </c:scatterChart>
      <c:valAx>
        <c:axId val="2027147375"/>
        <c:scaling>
          <c:orientation val="minMax"/>
          <c:max val="35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Wavelength</a:t>
                </a:r>
                <a:r>
                  <a:rPr lang="en-US" sz="2400" baseline="0"/>
                  <a:t> (nm)</a:t>
                </a:r>
                <a:endParaRPr lang="en-US" sz="2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48335"/>
        <c:crosses val="autoZero"/>
        <c:crossBetween val="midCat"/>
      </c:valAx>
      <c:valAx>
        <c:axId val="20271483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Photo Power (uW/cm2/nm)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14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300nm (uW/cm^2/nm)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Sheet2!$A$2:$A$122</c:f>
              <c:numCache>
                <c:formatCode>General</c:formatCode>
                <c:ptCount val="121"/>
                <c:pt idx="0">
                  <c:v>270</c:v>
                </c:pt>
                <c:pt idx="1">
                  <c:v>271</c:v>
                </c:pt>
                <c:pt idx="2">
                  <c:v>272</c:v>
                </c:pt>
                <c:pt idx="3">
                  <c:v>273</c:v>
                </c:pt>
                <c:pt idx="4">
                  <c:v>274</c:v>
                </c:pt>
                <c:pt idx="5">
                  <c:v>275</c:v>
                </c:pt>
                <c:pt idx="6">
                  <c:v>276</c:v>
                </c:pt>
                <c:pt idx="7">
                  <c:v>277</c:v>
                </c:pt>
                <c:pt idx="8">
                  <c:v>278</c:v>
                </c:pt>
                <c:pt idx="9">
                  <c:v>279</c:v>
                </c:pt>
                <c:pt idx="10">
                  <c:v>280</c:v>
                </c:pt>
                <c:pt idx="11">
                  <c:v>281</c:v>
                </c:pt>
                <c:pt idx="12">
                  <c:v>282</c:v>
                </c:pt>
                <c:pt idx="13">
                  <c:v>283</c:v>
                </c:pt>
                <c:pt idx="14">
                  <c:v>284</c:v>
                </c:pt>
                <c:pt idx="15">
                  <c:v>285</c:v>
                </c:pt>
                <c:pt idx="16">
                  <c:v>286</c:v>
                </c:pt>
                <c:pt idx="17">
                  <c:v>287</c:v>
                </c:pt>
                <c:pt idx="18">
                  <c:v>288</c:v>
                </c:pt>
                <c:pt idx="19">
                  <c:v>289</c:v>
                </c:pt>
                <c:pt idx="20">
                  <c:v>290</c:v>
                </c:pt>
                <c:pt idx="21">
                  <c:v>291</c:v>
                </c:pt>
                <c:pt idx="22">
                  <c:v>292</c:v>
                </c:pt>
                <c:pt idx="23">
                  <c:v>293</c:v>
                </c:pt>
                <c:pt idx="24">
                  <c:v>294</c:v>
                </c:pt>
                <c:pt idx="25">
                  <c:v>295</c:v>
                </c:pt>
                <c:pt idx="26">
                  <c:v>296</c:v>
                </c:pt>
                <c:pt idx="27">
                  <c:v>297</c:v>
                </c:pt>
                <c:pt idx="28">
                  <c:v>298</c:v>
                </c:pt>
                <c:pt idx="29">
                  <c:v>299</c:v>
                </c:pt>
                <c:pt idx="30">
                  <c:v>300</c:v>
                </c:pt>
                <c:pt idx="31">
                  <c:v>301</c:v>
                </c:pt>
                <c:pt idx="32">
                  <c:v>302</c:v>
                </c:pt>
                <c:pt idx="33">
                  <c:v>303</c:v>
                </c:pt>
                <c:pt idx="34">
                  <c:v>304</c:v>
                </c:pt>
                <c:pt idx="35">
                  <c:v>305</c:v>
                </c:pt>
                <c:pt idx="36">
                  <c:v>306</c:v>
                </c:pt>
                <c:pt idx="37">
                  <c:v>307</c:v>
                </c:pt>
                <c:pt idx="38">
                  <c:v>308</c:v>
                </c:pt>
                <c:pt idx="39">
                  <c:v>309</c:v>
                </c:pt>
                <c:pt idx="40">
                  <c:v>310</c:v>
                </c:pt>
                <c:pt idx="41">
                  <c:v>311</c:v>
                </c:pt>
                <c:pt idx="42">
                  <c:v>312</c:v>
                </c:pt>
                <c:pt idx="43">
                  <c:v>313</c:v>
                </c:pt>
                <c:pt idx="44">
                  <c:v>314</c:v>
                </c:pt>
                <c:pt idx="45">
                  <c:v>315</c:v>
                </c:pt>
                <c:pt idx="46">
                  <c:v>316</c:v>
                </c:pt>
                <c:pt idx="47">
                  <c:v>317</c:v>
                </c:pt>
                <c:pt idx="48">
                  <c:v>318</c:v>
                </c:pt>
                <c:pt idx="49">
                  <c:v>319</c:v>
                </c:pt>
                <c:pt idx="50">
                  <c:v>320</c:v>
                </c:pt>
                <c:pt idx="51">
                  <c:v>321</c:v>
                </c:pt>
                <c:pt idx="52">
                  <c:v>322</c:v>
                </c:pt>
                <c:pt idx="53">
                  <c:v>323</c:v>
                </c:pt>
                <c:pt idx="54">
                  <c:v>324</c:v>
                </c:pt>
                <c:pt idx="55">
                  <c:v>325</c:v>
                </c:pt>
                <c:pt idx="56">
                  <c:v>326</c:v>
                </c:pt>
                <c:pt idx="57">
                  <c:v>327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331</c:v>
                </c:pt>
                <c:pt idx="62">
                  <c:v>332</c:v>
                </c:pt>
                <c:pt idx="63">
                  <c:v>333</c:v>
                </c:pt>
                <c:pt idx="64">
                  <c:v>334</c:v>
                </c:pt>
                <c:pt idx="65">
                  <c:v>335</c:v>
                </c:pt>
                <c:pt idx="66">
                  <c:v>336</c:v>
                </c:pt>
                <c:pt idx="67">
                  <c:v>337</c:v>
                </c:pt>
                <c:pt idx="68">
                  <c:v>338</c:v>
                </c:pt>
                <c:pt idx="69">
                  <c:v>339</c:v>
                </c:pt>
                <c:pt idx="70">
                  <c:v>340</c:v>
                </c:pt>
                <c:pt idx="71">
                  <c:v>341</c:v>
                </c:pt>
                <c:pt idx="72">
                  <c:v>342</c:v>
                </c:pt>
                <c:pt idx="73">
                  <c:v>343</c:v>
                </c:pt>
                <c:pt idx="74">
                  <c:v>344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357</c:v>
                </c:pt>
                <c:pt idx="88">
                  <c:v>358</c:v>
                </c:pt>
                <c:pt idx="89">
                  <c:v>359</c:v>
                </c:pt>
                <c:pt idx="90">
                  <c:v>360</c:v>
                </c:pt>
                <c:pt idx="91">
                  <c:v>361</c:v>
                </c:pt>
                <c:pt idx="92">
                  <c:v>362</c:v>
                </c:pt>
                <c:pt idx="93">
                  <c:v>363</c:v>
                </c:pt>
                <c:pt idx="94">
                  <c:v>364</c:v>
                </c:pt>
                <c:pt idx="95">
                  <c:v>365</c:v>
                </c:pt>
                <c:pt idx="96">
                  <c:v>366</c:v>
                </c:pt>
                <c:pt idx="97">
                  <c:v>367</c:v>
                </c:pt>
                <c:pt idx="98">
                  <c:v>368</c:v>
                </c:pt>
                <c:pt idx="99">
                  <c:v>369</c:v>
                </c:pt>
                <c:pt idx="100">
                  <c:v>370</c:v>
                </c:pt>
                <c:pt idx="101">
                  <c:v>371</c:v>
                </c:pt>
                <c:pt idx="102">
                  <c:v>372</c:v>
                </c:pt>
                <c:pt idx="103">
                  <c:v>373</c:v>
                </c:pt>
                <c:pt idx="104">
                  <c:v>374</c:v>
                </c:pt>
                <c:pt idx="105">
                  <c:v>375</c:v>
                </c:pt>
                <c:pt idx="106">
                  <c:v>376</c:v>
                </c:pt>
                <c:pt idx="107">
                  <c:v>377</c:v>
                </c:pt>
                <c:pt idx="108">
                  <c:v>378</c:v>
                </c:pt>
                <c:pt idx="109">
                  <c:v>379</c:v>
                </c:pt>
                <c:pt idx="110">
                  <c:v>380</c:v>
                </c:pt>
                <c:pt idx="111">
                  <c:v>381</c:v>
                </c:pt>
                <c:pt idx="112">
                  <c:v>382</c:v>
                </c:pt>
                <c:pt idx="113">
                  <c:v>383</c:v>
                </c:pt>
                <c:pt idx="114">
                  <c:v>384</c:v>
                </c:pt>
                <c:pt idx="115">
                  <c:v>385</c:v>
                </c:pt>
                <c:pt idx="116">
                  <c:v>386</c:v>
                </c:pt>
                <c:pt idx="117">
                  <c:v>387</c:v>
                </c:pt>
                <c:pt idx="118">
                  <c:v>388</c:v>
                </c:pt>
                <c:pt idx="119">
                  <c:v>389</c:v>
                </c:pt>
                <c:pt idx="120">
                  <c:v>390</c:v>
                </c:pt>
              </c:numCache>
            </c:numRef>
          </c:xVal>
          <c:yVal>
            <c:numRef>
              <c:f>Sheet2!$B$2:$B$122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0.29007416666666669</c:v>
                </c:pt>
                <c:pt idx="21">
                  <c:v>1.4312758333333333</c:v>
                </c:pt>
                <c:pt idx="22">
                  <c:v>3.2745608333333331</c:v>
                </c:pt>
                <c:pt idx="23">
                  <c:v>4.3009033333333333</c:v>
                </c:pt>
                <c:pt idx="24">
                  <c:v>6.8039100000000001</c:v>
                </c:pt>
                <c:pt idx="25">
                  <c:v>10.589141666666666</c:v>
                </c:pt>
                <c:pt idx="26">
                  <c:v>13.208951666666668</c:v>
                </c:pt>
                <c:pt idx="27">
                  <c:v>15.667494999999999</c:v>
                </c:pt>
                <c:pt idx="28">
                  <c:v>15.723189166666668</c:v>
                </c:pt>
                <c:pt idx="29">
                  <c:v>20.710331666666669</c:v>
                </c:pt>
                <c:pt idx="30">
                  <c:v>22.753334166666669</c:v>
                </c:pt>
                <c:pt idx="31">
                  <c:v>24.748398333333334</c:v>
                </c:pt>
                <c:pt idx="32">
                  <c:v>27.585780833333335</c:v>
                </c:pt>
                <c:pt idx="33">
                  <c:v>27.705614166666667</c:v>
                </c:pt>
                <c:pt idx="34">
                  <c:v>30.227128333333333</c:v>
                </c:pt>
                <c:pt idx="35">
                  <c:v>31.700679166666667</c:v>
                </c:pt>
                <c:pt idx="36">
                  <c:v>32.99</c:v>
                </c:pt>
                <c:pt idx="37">
                  <c:v>33.992724166666669</c:v>
                </c:pt>
                <c:pt idx="38">
                  <c:v>35.864977500000002</c:v>
                </c:pt>
                <c:pt idx="39">
                  <c:v>37.298886666666668</c:v>
                </c:pt>
                <c:pt idx="40">
                  <c:v>39.695971666666665</c:v>
                </c:pt>
                <c:pt idx="41">
                  <c:v>43.726149166666666</c:v>
                </c:pt>
                <c:pt idx="42">
                  <c:v>45.787183333333331</c:v>
                </c:pt>
                <c:pt idx="43">
                  <c:v>46.064704166666665</c:v>
                </c:pt>
                <c:pt idx="44">
                  <c:v>36.207804166666662</c:v>
                </c:pt>
                <c:pt idx="45">
                  <c:v>34.044554166666664</c:v>
                </c:pt>
                <c:pt idx="46">
                  <c:v>32.674135</c:v>
                </c:pt>
                <c:pt idx="47">
                  <c:v>29.253030000000003</c:v>
                </c:pt>
                <c:pt idx="48">
                  <c:v>29.076906666666666</c:v>
                </c:pt>
                <c:pt idx="49">
                  <c:v>26.963526666666667</c:v>
                </c:pt>
                <c:pt idx="50">
                  <c:v>25.687057500000002</c:v>
                </c:pt>
                <c:pt idx="51">
                  <c:v>25.389175833333333</c:v>
                </c:pt>
                <c:pt idx="52">
                  <c:v>24.008349999999997</c:v>
                </c:pt>
                <c:pt idx="53">
                  <c:v>22.289880833333335</c:v>
                </c:pt>
                <c:pt idx="54">
                  <c:v>20.239659166666666</c:v>
                </c:pt>
                <c:pt idx="55">
                  <c:v>19.28303</c:v>
                </c:pt>
                <c:pt idx="56">
                  <c:v>17.704614166666666</c:v>
                </c:pt>
                <c:pt idx="57">
                  <c:v>16.427905833333337</c:v>
                </c:pt>
                <c:pt idx="58">
                  <c:v>14.330604999999998</c:v>
                </c:pt>
                <c:pt idx="59">
                  <c:v>12.513199166666666</c:v>
                </c:pt>
                <c:pt idx="60">
                  <c:v>10.948641666666667</c:v>
                </c:pt>
                <c:pt idx="61">
                  <c:v>10.076334166666667</c:v>
                </c:pt>
                <c:pt idx="62">
                  <c:v>7.8120416666666666</c:v>
                </c:pt>
                <c:pt idx="63">
                  <c:v>6.3723066666666668</c:v>
                </c:pt>
                <c:pt idx="64">
                  <c:v>5.4372699999999998</c:v>
                </c:pt>
                <c:pt idx="65">
                  <c:v>4.1734816666666674</c:v>
                </c:pt>
                <c:pt idx="66">
                  <c:v>2.8037708333333335</c:v>
                </c:pt>
                <c:pt idx="67">
                  <c:v>1.5983291666666666</c:v>
                </c:pt>
                <c:pt idx="68">
                  <c:v>0.74302083333333346</c:v>
                </c:pt>
                <c:pt idx="69">
                  <c:v>0.34094249999999998</c:v>
                </c:pt>
                <c:pt idx="70">
                  <c:v>3.30125E-2</c:v>
                </c:pt>
                <c:pt idx="71">
                  <c:v>5.7408333333333332E-2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8-4B70-860A-ABB66DA14EE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Beaker_Filter (uW/cm^2/nm)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Sheet2!$A$2:$A$122</c:f>
              <c:numCache>
                <c:formatCode>General</c:formatCode>
                <c:ptCount val="121"/>
                <c:pt idx="0">
                  <c:v>270</c:v>
                </c:pt>
                <c:pt idx="1">
                  <c:v>271</c:v>
                </c:pt>
                <c:pt idx="2">
                  <c:v>272</c:v>
                </c:pt>
                <c:pt idx="3">
                  <c:v>273</c:v>
                </c:pt>
                <c:pt idx="4">
                  <c:v>274</c:v>
                </c:pt>
                <c:pt idx="5">
                  <c:v>275</c:v>
                </c:pt>
                <c:pt idx="6">
                  <c:v>276</c:v>
                </c:pt>
                <c:pt idx="7">
                  <c:v>277</c:v>
                </c:pt>
                <c:pt idx="8">
                  <c:v>278</c:v>
                </c:pt>
                <c:pt idx="9">
                  <c:v>279</c:v>
                </c:pt>
                <c:pt idx="10">
                  <c:v>280</c:v>
                </c:pt>
                <c:pt idx="11">
                  <c:v>281</c:v>
                </c:pt>
                <c:pt idx="12">
                  <c:v>282</c:v>
                </c:pt>
                <c:pt idx="13">
                  <c:v>283</c:v>
                </c:pt>
                <c:pt idx="14">
                  <c:v>284</c:v>
                </c:pt>
                <c:pt idx="15">
                  <c:v>285</c:v>
                </c:pt>
                <c:pt idx="16">
                  <c:v>286</c:v>
                </c:pt>
                <c:pt idx="17">
                  <c:v>287</c:v>
                </c:pt>
                <c:pt idx="18">
                  <c:v>288</c:v>
                </c:pt>
                <c:pt idx="19">
                  <c:v>289</c:v>
                </c:pt>
                <c:pt idx="20">
                  <c:v>290</c:v>
                </c:pt>
                <c:pt idx="21">
                  <c:v>291</c:v>
                </c:pt>
                <c:pt idx="22">
                  <c:v>292</c:v>
                </c:pt>
                <c:pt idx="23">
                  <c:v>293</c:v>
                </c:pt>
                <c:pt idx="24">
                  <c:v>294</c:v>
                </c:pt>
                <c:pt idx="25">
                  <c:v>295</c:v>
                </c:pt>
                <c:pt idx="26">
                  <c:v>296</c:v>
                </c:pt>
                <c:pt idx="27">
                  <c:v>297</c:v>
                </c:pt>
                <c:pt idx="28">
                  <c:v>298</c:v>
                </c:pt>
                <c:pt idx="29">
                  <c:v>299</c:v>
                </c:pt>
                <c:pt idx="30">
                  <c:v>300</c:v>
                </c:pt>
                <c:pt idx="31">
                  <c:v>301</c:v>
                </c:pt>
                <c:pt idx="32">
                  <c:v>302</c:v>
                </c:pt>
                <c:pt idx="33">
                  <c:v>303</c:v>
                </c:pt>
                <c:pt idx="34">
                  <c:v>304</c:v>
                </c:pt>
                <c:pt idx="35">
                  <c:v>305</c:v>
                </c:pt>
                <c:pt idx="36">
                  <c:v>306</c:v>
                </c:pt>
                <c:pt idx="37">
                  <c:v>307</c:v>
                </c:pt>
                <c:pt idx="38">
                  <c:v>308</c:v>
                </c:pt>
                <c:pt idx="39">
                  <c:v>309</c:v>
                </c:pt>
                <c:pt idx="40">
                  <c:v>310</c:v>
                </c:pt>
                <c:pt idx="41">
                  <c:v>311</c:v>
                </c:pt>
                <c:pt idx="42">
                  <c:v>312</c:v>
                </c:pt>
                <c:pt idx="43">
                  <c:v>313</c:v>
                </c:pt>
                <c:pt idx="44">
                  <c:v>314</c:v>
                </c:pt>
                <c:pt idx="45">
                  <c:v>315</c:v>
                </c:pt>
                <c:pt idx="46">
                  <c:v>316</c:v>
                </c:pt>
                <c:pt idx="47">
                  <c:v>317</c:v>
                </c:pt>
                <c:pt idx="48">
                  <c:v>318</c:v>
                </c:pt>
                <c:pt idx="49">
                  <c:v>319</c:v>
                </c:pt>
                <c:pt idx="50">
                  <c:v>320</c:v>
                </c:pt>
                <c:pt idx="51">
                  <c:v>321</c:v>
                </c:pt>
                <c:pt idx="52">
                  <c:v>322</c:v>
                </c:pt>
                <c:pt idx="53">
                  <c:v>323</c:v>
                </c:pt>
                <c:pt idx="54">
                  <c:v>324</c:v>
                </c:pt>
                <c:pt idx="55">
                  <c:v>325</c:v>
                </c:pt>
                <c:pt idx="56">
                  <c:v>326</c:v>
                </c:pt>
                <c:pt idx="57">
                  <c:v>327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331</c:v>
                </c:pt>
                <c:pt idx="62">
                  <c:v>332</c:v>
                </c:pt>
                <c:pt idx="63">
                  <c:v>333</c:v>
                </c:pt>
                <c:pt idx="64">
                  <c:v>334</c:v>
                </c:pt>
                <c:pt idx="65">
                  <c:v>335</c:v>
                </c:pt>
                <c:pt idx="66">
                  <c:v>336</c:v>
                </c:pt>
                <c:pt idx="67">
                  <c:v>337</c:v>
                </c:pt>
                <c:pt idx="68">
                  <c:v>338</c:v>
                </c:pt>
                <c:pt idx="69">
                  <c:v>339</c:v>
                </c:pt>
                <c:pt idx="70">
                  <c:v>340</c:v>
                </c:pt>
                <c:pt idx="71">
                  <c:v>341</c:v>
                </c:pt>
                <c:pt idx="72">
                  <c:v>342</c:v>
                </c:pt>
                <c:pt idx="73">
                  <c:v>343</c:v>
                </c:pt>
                <c:pt idx="74">
                  <c:v>344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357</c:v>
                </c:pt>
                <c:pt idx="88">
                  <c:v>358</c:v>
                </c:pt>
                <c:pt idx="89">
                  <c:v>359</c:v>
                </c:pt>
                <c:pt idx="90">
                  <c:v>360</c:v>
                </c:pt>
                <c:pt idx="91">
                  <c:v>361</c:v>
                </c:pt>
                <c:pt idx="92">
                  <c:v>362</c:v>
                </c:pt>
                <c:pt idx="93">
                  <c:v>363</c:v>
                </c:pt>
                <c:pt idx="94">
                  <c:v>364</c:v>
                </c:pt>
                <c:pt idx="95">
                  <c:v>365</c:v>
                </c:pt>
                <c:pt idx="96">
                  <c:v>366</c:v>
                </c:pt>
                <c:pt idx="97">
                  <c:v>367</c:v>
                </c:pt>
                <c:pt idx="98">
                  <c:v>368</c:v>
                </c:pt>
                <c:pt idx="99">
                  <c:v>369</c:v>
                </c:pt>
                <c:pt idx="100">
                  <c:v>370</c:v>
                </c:pt>
                <c:pt idx="101">
                  <c:v>371</c:v>
                </c:pt>
                <c:pt idx="102">
                  <c:v>372</c:v>
                </c:pt>
                <c:pt idx="103">
                  <c:v>373</c:v>
                </c:pt>
                <c:pt idx="104">
                  <c:v>374</c:v>
                </c:pt>
                <c:pt idx="105">
                  <c:v>375</c:v>
                </c:pt>
                <c:pt idx="106">
                  <c:v>376</c:v>
                </c:pt>
                <c:pt idx="107">
                  <c:v>377</c:v>
                </c:pt>
                <c:pt idx="108">
                  <c:v>378</c:v>
                </c:pt>
                <c:pt idx="109">
                  <c:v>379</c:v>
                </c:pt>
                <c:pt idx="110">
                  <c:v>380</c:v>
                </c:pt>
                <c:pt idx="111">
                  <c:v>381</c:v>
                </c:pt>
                <c:pt idx="112">
                  <c:v>382</c:v>
                </c:pt>
                <c:pt idx="113">
                  <c:v>383</c:v>
                </c:pt>
                <c:pt idx="114">
                  <c:v>384</c:v>
                </c:pt>
                <c:pt idx="115">
                  <c:v>385</c:v>
                </c:pt>
                <c:pt idx="116">
                  <c:v>386</c:v>
                </c:pt>
                <c:pt idx="117">
                  <c:v>387</c:v>
                </c:pt>
                <c:pt idx="118">
                  <c:v>388</c:v>
                </c:pt>
                <c:pt idx="119">
                  <c:v>389</c:v>
                </c:pt>
                <c:pt idx="120">
                  <c:v>390</c:v>
                </c:pt>
              </c:numCache>
            </c:numRef>
          </c:xVal>
          <c:yVal>
            <c:numRef>
              <c:f>Sheet2!$C$2:$C$122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1.2812116666666669</c:v>
                </c:pt>
                <c:pt idx="31">
                  <c:v>2.4327049999999995</c:v>
                </c:pt>
                <c:pt idx="32">
                  <c:v>4.0104633333333339</c:v>
                </c:pt>
                <c:pt idx="33">
                  <c:v>4.5782041666666675</c:v>
                </c:pt>
                <c:pt idx="34">
                  <c:v>5.9479225000000007</c:v>
                </c:pt>
                <c:pt idx="35">
                  <c:v>6.9785000000000004</c:v>
                </c:pt>
                <c:pt idx="36">
                  <c:v>8.0467899999999997</c:v>
                </c:pt>
                <c:pt idx="37">
                  <c:v>10.458074166666666</c:v>
                </c:pt>
                <c:pt idx="38">
                  <c:v>10.921179166666667</c:v>
                </c:pt>
                <c:pt idx="39">
                  <c:v>12.6715175</c:v>
                </c:pt>
                <c:pt idx="40">
                  <c:v>14.464904999999998</c:v>
                </c:pt>
                <c:pt idx="41">
                  <c:v>17.828790833333333</c:v>
                </c:pt>
                <c:pt idx="42">
                  <c:v>19.986252499999999</c:v>
                </c:pt>
                <c:pt idx="43">
                  <c:v>22.759106666666668</c:v>
                </c:pt>
                <c:pt idx="44">
                  <c:v>16.848811666666666</c:v>
                </c:pt>
                <c:pt idx="45">
                  <c:v>14.458382499999999</c:v>
                </c:pt>
                <c:pt idx="46">
                  <c:v>13.159347499999999</c:v>
                </c:pt>
                <c:pt idx="47">
                  <c:v>11.664880833333333</c:v>
                </c:pt>
                <c:pt idx="48">
                  <c:v>11.208076666666667</c:v>
                </c:pt>
                <c:pt idx="49">
                  <c:v>10.481306666666665</c:v>
                </c:pt>
                <c:pt idx="50">
                  <c:v>9.7175183333333344</c:v>
                </c:pt>
                <c:pt idx="51">
                  <c:v>9.7598349999999989</c:v>
                </c:pt>
                <c:pt idx="52">
                  <c:v>8.9449158333333347</c:v>
                </c:pt>
                <c:pt idx="53">
                  <c:v>8.1428966666666671</c:v>
                </c:pt>
                <c:pt idx="54">
                  <c:v>7.1582733333333337</c:v>
                </c:pt>
                <c:pt idx="55">
                  <c:v>6.5708358333333337</c:v>
                </c:pt>
                <c:pt idx="56">
                  <c:v>5.6459216666666663</c:v>
                </c:pt>
                <c:pt idx="57">
                  <c:v>5.0078200000000006</c:v>
                </c:pt>
                <c:pt idx="58">
                  <c:v>4.0461499999999999</c:v>
                </c:pt>
                <c:pt idx="59">
                  <c:v>3.3030983333333328</c:v>
                </c:pt>
                <c:pt idx="60">
                  <c:v>2.6043133333333333</c:v>
                </c:pt>
                <c:pt idx="61">
                  <c:v>2.1984183333333336</c:v>
                </c:pt>
                <c:pt idx="62">
                  <c:v>1.0022791666666666</c:v>
                </c:pt>
                <c:pt idx="63">
                  <c:v>0.25143916666666666</c:v>
                </c:pt>
                <c:pt idx="64">
                  <c:v>1.3572499999999999E-2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C8-4B70-860A-ABB66DA14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683376"/>
        <c:axId val="1516696336"/>
      </c:scatterChart>
      <c:valAx>
        <c:axId val="1516683376"/>
        <c:scaling>
          <c:orientation val="minMax"/>
          <c:min val="2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96336"/>
        <c:crosses val="autoZero"/>
        <c:crossBetween val="midCat"/>
      </c:valAx>
      <c:valAx>
        <c:axId val="15166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68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300nm_Flux (Photons/cm^2/s/nm)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Sheet2!$A$2:$A$122</c:f>
              <c:numCache>
                <c:formatCode>General</c:formatCode>
                <c:ptCount val="121"/>
                <c:pt idx="0">
                  <c:v>270</c:v>
                </c:pt>
                <c:pt idx="1">
                  <c:v>271</c:v>
                </c:pt>
                <c:pt idx="2">
                  <c:v>272</c:v>
                </c:pt>
                <c:pt idx="3">
                  <c:v>273</c:v>
                </c:pt>
                <c:pt idx="4">
                  <c:v>274</c:v>
                </c:pt>
                <c:pt idx="5">
                  <c:v>275</c:v>
                </c:pt>
                <c:pt idx="6">
                  <c:v>276</c:v>
                </c:pt>
                <c:pt idx="7">
                  <c:v>277</c:v>
                </c:pt>
                <c:pt idx="8">
                  <c:v>278</c:v>
                </c:pt>
                <c:pt idx="9">
                  <c:v>279</c:v>
                </c:pt>
                <c:pt idx="10">
                  <c:v>280</c:v>
                </c:pt>
                <c:pt idx="11">
                  <c:v>281</c:v>
                </c:pt>
                <c:pt idx="12">
                  <c:v>282</c:v>
                </c:pt>
                <c:pt idx="13">
                  <c:v>283</c:v>
                </c:pt>
                <c:pt idx="14">
                  <c:v>284</c:v>
                </c:pt>
                <c:pt idx="15">
                  <c:v>285</c:v>
                </c:pt>
                <c:pt idx="16">
                  <c:v>286</c:v>
                </c:pt>
                <c:pt idx="17">
                  <c:v>287</c:v>
                </c:pt>
                <c:pt idx="18">
                  <c:v>288</c:v>
                </c:pt>
                <c:pt idx="19">
                  <c:v>289</c:v>
                </c:pt>
                <c:pt idx="20">
                  <c:v>290</c:v>
                </c:pt>
                <c:pt idx="21">
                  <c:v>291</c:v>
                </c:pt>
                <c:pt idx="22">
                  <c:v>292</c:v>
                </c:pt>
                <c:pt idx="23">
                  <c:v>293</c:v>
                </c:pt>
                <c:pt idx="24">
                  <c:v>294</c:v>
                </c:pt>
                <c:pt idx="25">
                  <c:v>295</c:v>
                </c:pt>
                <c:pt idx="26">
                  <c:v>296</c:v>
                </c:pt>
                <c:pt idx="27">
                  <c:v>297</c:v>
                </c:pt>
                <c:pt idx="28">
                  <c:v>298</c:v>
                </c:pt>
                <c:pt idx="29">
                  <c:v>299</c:v>
                </c:pt>
                <c:pt idx="30">
                  <c:v>300</c:v>
                </c:pt>
                <c:pt idx="31">
                  <c:v>301</c:v>
                </c:pt>
                <c:pt idx="32">
                  <c:v>302</c:v>
                </c:pt>
                <c:pt idx="33">
                  <c:v>303</c:v>
                </c:pt>
                <c:pt idx="34">
                  <c:v>304</c:v>
                </c:pt>
                <c:pt idx="35">
                  <c:v>305</c:v>
                </c:pt>
                <c:pt idx="36">
                  <c:v>306</c:v>
                </c:pt>
                <c:pt idx="37">
                  <c:v>307</c:v>
                </c:pt>
                <c:pt idx="38">
                  <c:v>308</c:v>
                </c:pt>
                <c:pt idx="39">
                  <c:v>309</c:v>
                </c:pt>
                <c:pt idx="40">
                  <c:v>310</c:v>
                </c:pt>
                <c:pt idx="41">
                  <c:v>311</c:v>
                </c:pt>
                <c:pt idx="42">
                  <c:v>312</c:v>
                </c:pt>
                <c:pt idx="43">
                  <c:v>313</c:v>
                </c:pt>
                <c:pt idx="44">
                  <c:v>314</c:v>
                </c:pt>
                <c:pt idx="45">
                  <c:v>315</c:v>
                </c:pt>
                <c:pt idx="46">
                  <c:v>316</c:v>
                </c:pt>
                <c:pt idx="47">
                  <c:v>317</c:v>
                </c:pt>
                <c:pt idx="48">
                  <c:v>318</c:v>
                </c:pt>
                <c:pt idx="49">
                  <c:v>319</c:v>
                </c:pt>
                <c:pt idx="50">
                  <c:v>320</c:v>
                </c:pt>
                <c:pt idx="51">
                  <c:v>321</c:v>
                </c:pt>
                <c:pt idx="52">
                  <c:v>322</c:v>
                </c:pt>
                <c:pt idx="53">
                  <c:v>323</c:v>
                </c:pt>
                <c:pt idx="54">
                  <c:v>324</c:v>
                </c:pt>
                <c:pt idx="55">
                  <c:v>325</c:v>
                </c:pt>
                <c:pt idx="56">
                  <c:v>326</c:v>
                </c:pt>
                <c:pt idx="57">
                  <c:v>327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331</c:v>
                </c:pt>
                <c:pt idx="62">
                  <c:v>332</c:v>
                </c:pt>
                <c:pt idx="63">
                  <c:v>333</c:v>
                </c:pt>
                <c:pt idx="64">
                  <c:v>334</c:v>
                </c:pt>
                <c:pt idx="65">
                  <c:v>335</c:v>
                </c:pt>
                <c:pt idx="66">
                  <c:v>336</c:v>
                </c:pt>
                <c:pt idx="67">
                  <c:v>337</c:v>
                </c:pt>
                <c:pt idx="68">
                  <c:v>338</c:v>
                </c:pt>
                <c:pt idx="69">
                  <c:v>339</c:v>
                </c:pt>
                <c:pt idx="70">
                  <c:v>340</c:v>
                </c:pt>
                <c:pt idx="71">
                  <c:v>341</c:v>
                </c:pt>
                <c:pt idx="72">
                  <c:v>342</c:v>
                </c:pt>
                <c:pt idx="73">
                  <c:v>343</c:v>
                </c:pt>
                <c:pt idx="74">
                  <c:v>344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357</c:v>
                </c:pt>
                <c:pt idx="88">
                  <c:v>358</c:v>
                </c:pt>
                <c:pt idx="89">
                  <c:v>359</c:v>
                </c:pt>
                <c:pt idx="90">
                  <c:v>360</c:v>
                </c:pt>
                <c:pt idx="91">
                  <c:v>361</c:v>
                </c:pt>
                <c:pt idx="92">
                  <c:v>362</c:v>
                </c:pt>
                <c:pt idx="93">
                  <c:v>363</c:v>
                </c:pt>
                <c:pt idx="94">
                  <c:v>364</c:v>
                </c:pt>
                <c:pt idx="95">
                  <c:v>365</c:v>
                </c:pt>
                <c:pt idx="96">
                  <c:v>366</c:v>
                </c:pt>
                <c:pt idx="97">
                  <c:v>367</c:v>
                </c:pt>
                <c:pt idx="98">
                  <c:v>368</c:v>
                </c:pt>
                <c:pt idx="99">
                  <c:v>369</c:v>
                </c:pt>
                <c:pt idx="100">
                  <c:v>370</c:v>
                </c:pt>
                <c:pt idx="101">
                  <c:v>371</c:v>
                </c:pt>
                <c:pt idx="102">
                  <c:v>372</c:v>
                </c:pt>
                <c:pt idx="103">
                  <c:v>373</c:v>
                </c:pt>
                <c:pt idx="104">
                  <c:v>374</c:v>
                </c:pt>
                <c:pt idx="105">
                  <c:v>375</c:v>
                </c:pt>
                <c:pt idx="106">
                  <c:v>376</c:v>
                </c:pt>
                <c:pt idx="107">
                  <c:v>377</c:v>
                </c:pt>
                <c:pt idx="108">
                  <c:v>378</c:v>
                </c:pt>
                <c:pt idx="109">
                  <c:v>379</c:v>
                </c:pt>
                <c:pt idx="110">
                  <c:v>380</c:v>
                </c:pt>
                <c:pt idx="111">
                  <c:v>381</c:v>
                </c:pt>
                <c:pt idx="112">
                  <c:v>382</c:v>
                </c:pt>
                <c:pt idx="113">
                  <c:v>383</c:v>
                </c:pt>
                <c:pt idx="114">
                  <c:v>384</c:v>
                </c:pt>
                <c:pt idx="115">
                  <c:v>385</c:v>
                </c:pt>
                <c:pt idx="116">
                  <c:v>386</c:v>
                </c:pt>
                <c:pt idx="117">
                  <c:v>387</c:v>
                </c:pt>
                <c:pt idx="118">
                  <c:v>388</c:v>
                </c:pt>
                <c:pt idx="119">
                  <c:v>389</c:v>
                </c:pt>
                <c:pt idx="120">
                  <c:v>390</c:v>
                </c:pt>
              </c:numCache>
            </c:numRef>
          </c:xVal>
          <c:yVal>
            <c:numRef>
              <c:f>Sheet2!$E$2:$E$122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423188994533.31995</c:v>
                </c:pt>
                <c:pt idx="21">
                  <c:v>2095287591810.041</c:v>
                </c:pt>
                <c:pt idx="22">
                  <c:v>4810201043029.1436</c:v>
                </c:pt>
                <c:pt idx="23">
                  <c:v>6339494298554.5156</c:v>
                </c:pt>
                <c:pt idx="24">
                  <c:v>10063132810141.865</c:v>
                </c:pt>
                <c:pt idx="25">
                  <c:v>15714844509843.381</c:v>
                </c:pt>
                <c:pt idx="26">
                  <c:v>19669230774390.449</c:v>
                </c:pt>
                <c:pt idx="27">
                  <c:v>23409025128282.523</c:v>
                </c:pt>
                <c:pt idx="28">
                  <c:v>23571337014119.461</c:v>
                </c:pt>
                <c:pt idx="29">
                  <c:v>31151972876211.562</c:v>
                </c:pt>
                <c:pt idx="30">
                  <c:v>34339472029379.219</c:v>
                </c:pt>
                <c:pt idx="31">
                  <c:v>37474936604956.906</c:v>
                </c:pt>
                <c:pt idx="32">
                  <c:v>41910181163430.266</c:v>
                </c:pt>
                <c:pt idx="33">
                  <c:v>42231618334339.469</c:v>
                </c:pt>
                <c:pt idx="34">
                  <c:v>46227221115471.039</c:v>
                </c:pt>
                <c:pt idx="35">
                  <c:v>48640241200489.656</c:v>
                </c:pt>
                <c:pt idx="36">
                  <c:v>50784485360700.273</c:v>
                </c:pt>
                <c:pt idx="37">
                  <c:v>52499075959184.359</c:v>
                </c:pt>
                <c:pt idx="38">
                  <c:v>55571048747358.883</c:v>
                </c:pt>
                <c:pt idx="39">
                  <c:v>57980460710333.031</c:v>
                </c:pt>
                <c:pt idx="40">
                  <c:v>61906385032028.703</c:v>
                </c:pt>
                <c:pt idx="41">
                  <c:v>68411471932957.711</c:v>
                </c:pt>
                <c:pt idx="42">
                  <c:v>71866390985008.562</c:v>
                </c:pt>
                <c:pt idx="43">
                  <c:v>72533717698795.984</c:v>
                </c:pt>
                <c:pt idx="44">
                  <c:v>57195142913438.641</c:v>
                </c:pt>
                <c:pt idx="45">
                  <c:v>53949263318744.336</c:v>
                </c:pt>
                <c:pt idx="46">
                  <c:v>51941979374182.508</c:v>
                </c:pt>
                <c:pt idx="47">
                  <c:v>46650621340175.078</c:v>
                </c:pt>
                <c:pt idx="48">
                  <c:v>46516029379213.203</c:v>
                </c:pt>
                <c:pt idx="49">
                  <c:v>43270776771640.344</c:v>
                </c:pt>
                <c:pt idx="50">
                  <c:v>41351536371868.398</c:v>
                </c:pt>
                <c:pt idx="51">
                  <c:v>40999725538283.523</c:v>
                </c:pt>
                <c:pt idx="52">
                  <c:v>38890676627427.297</c:v>
                </c:pt>
                <c:pt idx="53">
                  <c:v>36219094019351.375</c:v>
                </c:pt>
                <c:pt idx="54">
                  <c:v>32989483700573.496</c:v>
                </c:pt>
                <c:pt idx="55">
                  <c:v>31527239913472.184</c:v>
                </c:pt>
                <c:pt idx="56">
                  <c:v>29035638486433.914</c:v>
                </c:pt>
                <c:pt idx="57">
                  <c:v>27024475337056.047</c:v>
                </c:pt>
                <c:pt idx="58">
                  <c:v>23646435456283.328</c:v>
                </c:pt>
                <c:pt idx="59">
                  <c:v>20710546965657.176</c:v>
                </c:pt>
                <c:pt idx="60">
                  <c:v>18176133162289.973</c:v>
                </c:pt>
                <c:pt idx="61">
                  <c:v>16778683012207.803</c:v>
                </c:pt>
                <c:pt idx="62">
                  <c:v>13047579401012.844</c:v>
                </c:pt>
                <c:pt idx="63">
                  <c:v>10675008149713.252</c:v>
                </c:pt>
                <c:pt idx="64">
                  <c:v>9135970318945.5664</c:v>
                </c:pt>
                <c:pt idx="65">
                  <c:v>7033486056612.002</c:v>
                </c:pt>
                <c:pt idx="66">
                  <c:v>4739244390783.7822</c:v>
                </c:pt>
                <c:pt idx="67">
                  <c:v>2709713900627.1592</c:v>
                </c:pt>
                <c:pt idx="68">
                  <c:v>1263412021665.4929</c:v>
                </c:pt>
                <c:pt idx="69">
                  <c:v>581444348022.93982</c:v>
                </c:pt>
                <c:pt idx="70">
                  <c:v>56465690713.351448</c:v>
                </c:pt>
                <c:pt idx="71">
                  <c:v>98481948217.459839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32-4CDF-B979-A1E686CF434A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Beaker_Filter_ Flux (Photons/cm^2/s/nm)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Sheet2!$A$2:$A$122</c:f>
              <c:numCache>
                <c:formatCode>General</c:formatCode>
                <c:ptCount val="121"/>
                <c:pt idx="0">
                  <c:v>270</c:v>
                </c:pt>
                <c:pt idx="1">
                  <c:v>271</c:v>
                </c:pt>
                <c:pt idx="2">
                  <c:v>272</c:v>
                </c:pt>
                <c:pt idx="3">
                  <c:v>273</c:v>
                </c:pt>
                <c:pt idx="4">
                  <c:v>274</c:v>
                </c:pt>
                <c:pt idx="5">
                  <c:v>275</c:v>
                </c:pt>
                <c:pt idx="6">
                  <c:v>276</c:v>
                </c:pt>
                <c:pt idx="7">
                  <c:v>277</c:v>
                </c:pt>
                <c:pt idx="8">
                  <c:v>278</c:v>
                </c:pt>
                <c:pt idx="9">
                  <c:v>279</c:v>
                </c:pt>
                <c:pt idx="10">
                  <c:v>280</c:v>
                </c:pt>
                <c:pt idx="11">
                  <c:v>281</c:v>
                </c:pt>
                <c:pt idx="12">
                  <c:v>282</c:v>
                </c:pt>
                <c:pt idx="13">
                  <c:v>283</c:v>
                </c:pt>
                <c:pt idx="14">
                  <c:v>284</c:v>
                </c:pt>
                <c:pt idx="15">
                  <c:v>285</c:v>
                </c:pt>
                <c:pt idx="16">
                  <c:v>286</c:v>
                </c:pt>
                <c:pt idx="17">
                  <c:v>287</c:v>
                </c:pt>
                <c:pt idx="18">
                  <c:v>288</c:v>
                </c:pt>
                <c:pt idx="19">
                  <c:v>289</c:v>
                </c:pt>
                <c:pt idx="20">
                  <c:v>290</c:v>
                </c:pt>
                <c:pt idx="21">
                  <c:v>291</c:v>
                </c:pt>
                <c:pt idx="22">
                  <c:v>292</c:v>
                </c:pt>
                <c:pt idx="23">
                  <c:v>293</c:v>
                </c:pt>
                <c:pt idx="24">
                  <c:v>294</c:v>
                </c:pt>
                <c:pt idx="25">
                  <c:v>295</c:v>
                </c:pt>
                <c:pt idx="26">
                  <c:v>296</c:v>
                </c:pt>
                <c:pt idx="27">
                  <c:v>297</c:v>
                </c:pt>
                <c:pt idx="28">
                  <c:v>298</c:v>
                </c:pt>
                <c:pt idx="29">
                  <c:v>299</c:v>
                </c:pt>
                <c:pt idx="30">
                  <c:v>300</c:v>
                </c:pt>
                <c:pt idx="31">
                  <c:v>301</c:v>
                </c:pt>
                <c:pt idx="32">
                  <c:v>302</c:v>
                </c:pt>
                <c:pt idx="33">
                  <c:v>303</c:v>
                </c:pt>
                <c:pt idx="34">
                  <c:v>304</c:v>
                </c:pt>
                <c:pt idx="35">
                  <c:v>305</c:v>
                </c:pt>
                <c:pt idx="36">
                  <c:v>306</c:v>
                </c:pt>
                <c:pt idx="37">
                  <c:v>307</c:v>
                </c:pt>
                <c:pt idx="38">
                  <c:v>308</c:v>
                </c:pt>
                <c:pt idx="39">
                  <c:v>309</c:v>
                </c:pt>
                <c:pt idx="40">
                  <c:v>310</c:v>
                </c:pt>
                <c:pt idx="41">
                  <c:v>311</c:v>
                </c:pt>
                <c:pt idx="42">
                  <c:v>312</c:v>
                </c:pt>
                <c:pt idx="43">
                  <c:v>313</c:v>
                </c:pt>
                <c:pt idx="44">
                  <c:v>314</c:v>
                </c:pt>
                <c:pt idx="45">
                  <c:v>315</c:v>
                </c:pt>
                <c:pt idx="46">
                  <c:v>316</c:v>
                </c:pt>
                <c:pt idx="47">
                  <c:v>317</c:v>
                </c:pt>
                <c:pt idx="48">
                  <c:v>318</c:v>
                </c:pt>
                <c:pt idx="49">
                  <c:v>319</c:v>
                </c:pt>
                <c:pt idx="50">
                  <c:v>320</c:v>
                </c:pt>
                <c:pt idx="51">
                  <c:v>321</c:v>
                </c:pt>
                <c:pt idx="52">
                  <c:v>322</c:v>
                </c:pt>
                <c:pt idx="53">
                  <c:v>323</c:v>
                </c:pt>
                <c:pt idx="54">
                  <c:v>324</c:v>
                </c:pt>
                <c:pt idx="55">
                  <c:v>325</c:v>
                </c:pt>
                <c:pt idx="56">
                  <c:v>326</c:v>
                </c:pt>
                <c:pt idx="57">
                  <c:v>327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331</c:v>
                </c:pt>
                <c:pt idx="62">
                  <c:v>332</c:v>
                </c:pt>
                <c:pt idx="63">
                  <c:v>333</c:v>
                </c:pt>
                <c:pt idx="64">
                  <c:v>334</c:v>
                </c:pt>
                <c:pt idx="65">
                  <c:v>335</c:v>
                </c:pt>
                <c:pt idx="66">
                  <c:v>336</c:v>
                </c:pt>
                <c:pt idx="67">
                  <c:v>337</c:v>
                </c:pt>
                <c:pt idx="68">
                  <c:v>338</c:v>
                </c:pt>
                <c:pt idx="69">
                  <c:v>339</c:v>
                </c:pt>
                <c:pt idx="70">
                  <c:v>340</c:v>
                </c:pt>
                <c:pt idx="71">
                  <c:v>341</c:v>
                </c:pt>
                <c:pt idx="72">
                  <c:v>342</c:v>
                </c:pt>
                <c:pt idx="73">
                  <c:v>343</c:v>
                </c:pt>
                <c:pt idx="74">
                  <c:v>344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357</c:v>
                </c:pt>
                <c:pt idx="88">
                  <c:v>358</c:v>
                </c:pt>
                <c:pt idx="89">
                  <c:v>359</c:v>
                </c:pt>
                <c:pt idx="90">
                  <c:v>360</c:v>
                </c:pt>
                <c:pt idx="91">
                  <c:v>361</c:v>
                </c:pt>
                <c:pt idx="92">
                  <c:v>362</c:v>
                </c:pt>
                <c:pt idx="93">
                  <c:v>363</c:v>
                </c:pt>
                <c:pt idx="94">
                  <c:v>364</c:v>
                </c:pt>
                <c:pt idx="95">
                  <c:v>365</c:v>
                </c:pt>
                <c:pt idx="96">
                  <c:v>366</c:v>
                </c:pt>
                <c:pt idx="97">
                  <c:v>367</c:v>
                </c:pt>
                <c:pt idx="98">
                  <c:v>368</c:v>
                </c:pt>
                <c:pt idx="99">
                  <c:v>369</c:v>
                </c:pt>
                <c:pt idx="100">
                  <c:v>370</c:v>
                </c:pt>
                <c:pt idx="101">
                  <c:v>371</c:v>
                </c:pt>
                <c:pt idx="102">
                  <c:v>372</c:v>
                </c:pt>
                <c:pt idx="103">
                  <c:v>373</c:v>
                </c:pt>
                <c:pt idx="104">
                  <c:v>374</c:v>
                </c:pt>
                <c:pt idx="105">
                  <c:v>375</c:v>
                </c:pt>
                <c:pt idx="106">
                  <c:v>376</c:v>
                </c:pt>
                <c:pt idx="107">
                  <c:v>377</c:v>
                </c:pt>
                <c:pt idx="108">
                  <c:v>378</c:v>
                </c:pt>
                <c:pt idx="109">
                  <c:v>379</c:v>
                </c:pt>
                <c:pt idx="110">
                  <c:v>380</c:v>
                </c:pt>
                <c:pt idx="111">
                  <c:v>381</c:v>
                </c:pt>
                <c:pt idx="112">
                  <c:v>382</c:v>
                </c:pt>
                <c:pt idx="113">
                  <c:v>383</c:v>
                </c:pt>
                <c:pt idx="114">
                  <c:v>384</c:v>
                </c:pt>
                <c:pt idx="115">
                  <c:v>385</c:v>
                </c:pt>
                <c:pt idx="116">
                  <c:v>386</c:v>
                </c:pt>
                <c:pt idx="117">
                  <c:v>387</c:v>
                </c:pt>
                <c:pt idx="118">
                  <c:v>388</c:v>
                </c:pt>
                <c:pt idx="119">
                  <c:v>389</c:v>
                </c:pt>
                <c:pt idx="120">
                  <c:v>390</c:v>
                </c:pt>
              </c:numCache>
            </c:numRef>
          </c:xVal>
          <c:yVal>
            <c:numRef>
              <c:f>Sheet2!$F$2:$F$122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1933612536472.4827</c:v>
                </c:pt>
                <c:pt idx="31">
                  <c:v>3683691543414.8301</c:v>
                </c:pt>
                <c:pt idx="32">
                  <c:v>6092966730388.7061</c:v>
                </c:pt>
                <c:pt idx="33">
                  <c:v>6978548458094.376</c:v>
                </c:pt>
                <c:pt idx="34">
                  <c:v>9096329811852.3008</c:v>
                </c:pt>
                <c:pt idx="35">
                  <c:v>10707528423382.637</c:v>
                </c:pt>
                <c:pt idx="36">
                  <c:v>12387150316933.293</c:v>
                </c:pt>
                <c:pt idx="37">
                  <c:v>16151669026897.408</c:v>
                </c:pt>
                <c:pt idx="38">
                  <c:v>16921839135392.559</c:v>
                </c:pt>
                <c:pt idx="39">
                  <c:v>19697650203742.832</c:v>
                </c:pt>
                <c:pt idx="40">
                  <c:v>22558207817687.895</c:v>
                </c:pt>
                <c:pt idx="41">
                  <c:v>27893922674145.621</c:v>
                </c:pt>
                <c:pt idx="42">
                  <c:v>31369910353154.242</c:v>
                </c:pt>
                <c:pt idx="43">
                  <c:v>35836605225207.094</c:v>
                </c:pt>
                <c:pt idx="44">
                  <c:v>26614985729617.336</c:v>
                </c:pt>
                <c:pt idx="45">
                  <c:v>22911713892242.68</c:v>
                </c:pt>
                <c:pt idx="46">
                  <c:v>20919377251232.516</c:v>
                </c:pt>
                <c:pt idx="47">
                  <c:v>18602310213133.449</c:v>
                </c:pt>
                <c:pt idx="48">
                  <c:v>17930216218935.508</c:v>
                </c:pt>
                <c:pt idx="49">
                  <c:v>16820287889459.033</c:v>
                </c:pt>
                <c:pt idx="50">
                  <c:v>15643454405205.086</c:v>
                </c:pt>
                <c:pt idx="51">
                  <c:v>15760675294295.199</c:v>
                </c:pt>
                <c:pt idx="52">
                  <c:v>14489701671865.045</c:v>
                </c:pt>
                <c:pt idx="53">
                  <c:v>13231490206928.934</c:v>
                </c:pt>
                <c:pt idx="54">
                  <c:v>11667575007546.031</c:v>
                </c:pt>
                <c:pt idx="55">
                  <c:v>10743141391655.768</c:v>
                </c:pt>
                <c:pt idx="56">
                  <c:v>9259334255625.9844</c:v>
                </c:pt>
                <c:pt idx="57">
                  <c:v>8238037730153.9395</c:v>
                </c:pt>
                <c:pt idx="58">
                  <c:v>6676412113894.7578</c:v>
                </c:pt>
                <c:pt idx="59">
                  <c:v>5466945123587.2148</c:v>
                </c:pt>
                <c:pt idx="60">
                  <c:v>4323490290773.7197</c:v>
                </c:pt>
                <c:pt idx="61">
                  <c:v>3660712689069.9941</c:v>
                </c:pt>
                <c:pt idx="62">
                  <c:v>1673994784854.2776</c:v>
                </c:pt>
                <c:pt idx="63">
                  <c:v>421215627829.76147</c:v>
                </c:pt>
                <c:pt idx="64">
                  <c:v>22805186638.494816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32-4CDF-B979-A1E686CF4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39920"/>
        <c:axId val="155732720"/>
      </c:scatterChart>
      <c:valAx>
        <c:axId val="155739920"/>
        <c:scaling>
          <c:orientation val="minMax"/>
          <c:max val="36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32720"/>
        <c:crosses val="autoZero"/>
        <c:crossBetween val="midCat"/>
      </c:valAx>
      <c:valAx>
        <c:axId val="15573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3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43978300601195"/>
          <c:y val="2.6951584287133842E-2"/>
          <c:w val="0.82827126355700265"/>
          <c:h val="0.822467799360354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Sheet2!$I$1</c:f>
              <c:strCache>
                <c:ptCount val="1"/>
                <c:pt idx="0">
                  <c:v>UVB Lamp</c:v>
                </c:pt>
              </c:strCache>
            </c:strRef>
          </c:tx>
          <c:marker>
            <c:symbol val="none"/>
          </c:marker>
          <c:xVal>
            <c:numRef>
              <c:f>Sheet2!$A$2:$A$126</c:f>
              <c:numCache>
                <c:formatCode>General</c:formatCode>
                <c:ptCount val="125"/>
                <c:pt idx="0">
                  <c:v>270</c:v>
                </c:pt>
                <c:pt idx="1">
                  <c:v>271</c:v>
                </c:pt>
                <c:pt idx="2">
                  <c:v>272</c:v>
                </c:pt>
                <c:pt idx="3">
                  <c:v>273</c:v>
                </c:pt>
                <c:pt idx="4">
                  <c:v>274</c:v>
                </c:pt>
                <c:pt idx="5">
                  <c:v>275</c:v>
                </c:pt>
                <c:pt idx="6">
                  <c:v>276</c:v>
                </c:pt>
                <c:pt idx="7">
                  <c:v>277</c:v>
                </c:pt>
                <c:pt idx="8">
                  <c:v>278</c:v>
                </c:pt>
                <c:pt idx="9">
                  <c:v>279</c:v>
                </c:pt>
                <c:pt idx="10">
                  <c:v>280</c:v>
                </c:pt>
                <c:pt idx="11">
                  <c:v>281</c:v>
                </c:pt>
                <c:pt idx="12">
                  <c:v>282</c:v>
                </c:pt>
                <c:pt idx="13">
                  <c:v>283</c:v>
                </c:pt>
                <c:pt idx="14">
                  <c:v>284</c:v>
                </c:pt>
                <c:pt idx="15">
                  <c:v>285</c:v>
                </c:pt>
                <c:pt idx="16">
                  <c:v>286</c:v>
                </c:pt>
                <c:pt idx="17">
                  <c:v>287</c:v>
                </c:pt>
                <c:pt idx="18">
                  <c:v>288</c:v>
                </c:pt>
                <c:pt idx="19">
                  <c:v>289</c:v>
                </c:pt>
                <c:pt idx="20">
                  <c:v>290</c:v>
                </c:pt>
                <c:pt idx="21">
                  <c:v>291</c:v>
                </c:pt>
                <c:pt idx="22">
                  <c:v>292</c:v>
                </c:pt>
                <c:pt idx="23">
                  <c:v>293</c:v>
                </c:pt>
                <c:pt idx="24">
                  <c:v>294</c:v>
                </c:pt>
                <c:pt idx="25">
                  <c:v>295</c:v>
                </c:pt>
                <c:pt idx="26">
                  <c:v>296</c:v>
                </c:pt>
                <c:pt idx="27">
                  <c:v>297</c:v>
                </c:pt>
                <c:pt idx="28">
                  <c:v>298</c:v>
                </c:pt>
                <c:pt idx="29">
                  <c:v>299</c:v>
                </c:pt>
                <c:pt idx="30">
                  <c:v>300</c:v>
                </c:pt>
                <c:pt idx="31">
                  <c:v>301</c:v>
                </c:pt>
                <c:pt idx="32">
                  <c:v>302</c:v>
                </c:pt>
                <c:pt idx="33">
                  <c:v>303</c:v>
                </c:pt>
                <c:pt idx="34">
                  <c:v>304</c:v>
                </c:pt>
                <c:pt idx="35">
                  <c:v>305</c:v>
                </c:pt>
                <c:pt idx="36">
                  <c:v>306</c:v>
                </c:pt>
                <c:pt idx="37">
                  <c:v>307</c:v>
                </c:pt>
                <c:pt idx="38">
                  <c:v>308</c:v>
                </c:pt>
                <c:pt idx="39">
                  <c:v>309</c:v>
                </c:pt>
                <c:pt idx="40">
                  <c:v>310</c:v>
                </c:pt>
                <c:pt idx="41">
                  <c:v>311</c:v>
                </c:pt>
                <c:pt idx="42">
                  <c:v>312</c:v>
                </c:pt>
                <c:pt idx="43">
                  <c:v>313</c:v>
                </c:pt>
                <c:pt idx="44">
                  <c:v>314</c:v>
                </c:pt>
                <c:pt idx="45">
                  <c:v>315</c:v>
                </c:pt>
                <c:pt idx="46">
                  <c:v>316</c:v>
                </c:pt>
                <c:pt idx="47">
                  <c:v>317</c:v>
                </c:pt>
                <c:pt idx="48">
                  <c:v>318</c:v>
                </c:pt>
                <c:pt idx="49">
                  <c:v>319</c:v>
                </c:pt>
                <c:pt idx="50">
                  <c:v>320</c:v>
                </c:pt>
                <c:pt idx="51">
                  <c:v>321</c:v>
                </c:pt>
                <c:pt idx="52">
                  <c:v>322</c:v>
                </c:pt>
                <c:pt idx="53">
                  <c:v>323</c:v>
                </c:pt>
                <c:pt idx="54">
                  <c:v>324</c:v>
                </c:pt>
                <c:pt idx="55">
                  <c:v>325</c:v>
                </c:pt>
                <c:pt idx="56">
                  <c:v>326</c:v>
                </c:pt>
                <c:pt idx="57">
                  <c:v>327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331</c:v>
                </c:pt>
                <c:pt idx="62">
                  <c:v>332</c:v>
                </c:pt>
                <c:pt idx="63">
                  <c:v>333</c:v>
                </c:pt>
                <c:pt idx="64">
                  <c:v>334</c:v>
                </c:pt>
                <c:pt idx="65">
                  <c:v>335</c:v>
                </c:pt>
                <c:pt idx="66">
                  <c:v>336</c:v>
                </c:pt>
                <c:pt idx="67">
                  <c:v>337</c:v>
                </c:pt>
                <c:pt idx="68">
                  <c:v>338</c:v>
                </c:pt>
                <c:pt idx="69">
                  <c:v>339</c:v>
                </c:pt>
                <c:pt idx="70">
                  <c:v>340</c:v>
                </c:pt>
                <c:pt idx="71">
                  <c:v>341</c:v>
                </c:pt>
                <c:pt idx="72">
                  <c:v>342</c:v>
                </c:pt>
                <c:pt idx="73">
                  <c:v>343</c:v>
                </c:pt>
                <c:pt idx="74">
                  <c:v>344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357</c:v>
                </c:pt>
                <c:pt idx="88">
                  <c:v>358</c:v>
                </c:pt>
                <c:pt idx="89">
                  <c:v>359</c:v>
                </c:pt>
                <c:pt idx="90">
                  <c:v>360</c:v>
                </c:pt>
                <c:pt idx="91">
                  <c:v>361</c:v>
                </c:pt>
                <c:pt idx="92">
                  <c:v>362</c:v>
                </c:pt>
                <c:pt idx="93">
                  <c:v>363</c:v>
                </c:pt>
                <c:pt idx="94">
                  <c:v>364</c:v>
                </c:pt>
                <c:pt idx="95">
                  <c:v>365</c:v>
                </c:pt>
                <c:pt idx="96">
                  <c:v>366</c:v>
                </c:pt>
                <c:pt idx="97">
                  <c:v>367</c:v>
                </c:pt>
                <c:pt idx="98">
                  <c:v>368</c:v>
                </c:pt>
                <c:pt idx="99">
                  <c:v>369</c:v>
                </c:pt>
                <c:pt idx="100">
                  <c:v>370</c:v>
                </c:pt>
                <c:pt idx="101">
                  <c:v>371</c:v>
                </c:pt>
                <c:pt idx="102">
                  <c:v>372</c:v>
                </c:pt>
                <c:pt idx="103">
                  <c:v>373</c:v>
                </c:pt>
                <c:pt idx="104">
                  <c:v>374</c:v>
                </c:pt>
                <c:pt idx="105">
                  <c:v>375</c:v>
                </c:pt>
                <c:pt idx="106">
                  <c:v>376</c:v>
                </c:pt>
                <c:pt idx="107">
                  <c:v>377</c:v>
                </c:pt>
                <c:pt idx="108">
                  <c:v>378</c:v>
                </c:pt>
                <c:pt idx="109">
                  <c:v>379</c:v>
                </c:pt>
                <c:pt idx="110">
                  <c:v>380</c:v>
                </c:pt>
                <c:pt idx="111">
                  <c:v>381</c:v>
                </c:pt>
                <c:pt idx="112">
                  <c:v>382</c:v>
                </c:pt>
                <c:pt idx="113">
                  <c:v>383</c:v>
                </c:pt>
                <c:pt idx="114">
                  <c:v>384</c:v>
                </c:pt>
                <c:pt idx="115">
                  <c:v>385</c:v>
                </c:pt>
                <c:pt idx="116">
                  <c:v>386</c:v>
                </c:pt>
                <c:pt idx="117">
                  <c:v>387</c:v>
                </c:pt>
                <c:pt idx="118">
                  <c:v>388</c:v>
                </c:pt>
                <c:pt idx="119">
                  <c:v>389</c:v>
                </c:pt>
                <c:pt idx="120">
                  <c:v>390</c:v>
                </c:pt>
              </c:numCache>
            </c:numRef>
          </c:xVal>
          <c:yVal>
            <c:numRef>
              <c:f>Sheet2!$I$2:$I$126</c:f>
              <c:numCache>
                <c:formatCode>0.00E+00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992309519169.38245</c:v>
                </c:pt>
                <c:pt idx="21">
                  <c:v>4913109389915.5986</c:v>
                </c:pt>
                <c:pt idx="22">
                  <c:v>11279140870333.979</c:v>
                </c:pt>
                <c:pt idx="23">
                  <c:v>14865085388415.906</c:v>
                </c:pt>
                <c:pt idx="24">
                  <c:v>23596413444497.738</c:v>
                </c:pt>
                <c:pt idx="25">
                  <c:v>36848760248552.484</c:v>
                </c:pt>
                <c:pt idx="26">
                  <c:v>46121154340723.891</c:v>
                </c:pt>
                <c:pt idx="27">
                  <c:v>54890365225320.336</c:v>
                </c:pt>
                <c:pt idx="28">
                  <c:v>55270960258440.094</c:v>
                </c:pt>
                <c:pt idx="29">
                  <c:v>73046321207054.078</c:v>
                </c:pt>
                <c:pt idx="30">
                  <c:v>80520489469677.859</c:v>
                </c:pt>
                <c:pt idx="31">
                  <c:v>87872645091766.359</c:v>
                </c:pt>
                <c:pt idx="32">
                  <c:v>98272573851895.766</c:v>
                </c:pt>
                <c:pt idx="33">
                  <c:v>99026291856447.906</c:v>
                </c:pt>
                <c:pt idx="34">
                  <c:v>108395331991598.06</c:v>
                </c:pt>
                <c:pt idx="35">
                  <c:v>114053472518034.55</c:v>
                </c:pt>
                <c:pt idx="36">
                  <c:v>119081377116420.38</c:v>
                </c:pt>
                <c:pt idx="37">
                  <c:v>123101813834606.64</c:v>
                </c:pt>
                <c:pt idx="38">
                  <c:v>130305091518367.09</c:v>
                </c:pt>
                <c:pt idx="39">
                  <c:v>135954771584117.45</c:v>
                </c:pt>
                <c:pt idx="40">
                  <c:v>145160427038965.25</c:v>
                </c:pt>
                <c:pt idx="41">
                  <c:v>160413800208403.09</c:v>
                </c:pt>
                <c:pt idx="42">
                  <c:v>168515024738333.03</c:v>
                </c:pt>
                <c:pt idx="43">
                  <c:v>170079797591695</c:v>
                </c:pt>
                <c:pt idx="44">
                  <c:v>134113328787877.45</c:v>
                </c:pt>
                <c:pt idx="45">
                  <c:v>126502267863562.19</c:v>
                </c:pt>
                <c:pt idx="46">
                  <c:v>121795512745648.23</c:v>
                </c:pt>
                <c:pt idx="47">
                  <c:v>109388136811240.39</c:v>
                </c:pt>
                <c:pt idx="48">
                  <c:v>109072540503700.72</c:v>
                </c:pt>
                <c:pt idx="49">
                  <c:v>101462949762440.89</c:v>
                </c:pt>
                <c:pt idx="50">
                  <c:v>96962642469789.391</c:v>
                </c:pt>
                <c:pt idx="51">
                  <c:v>96137703155150.156</c:v>
                </c:pt>
                <c:pt idx="52">
                  <c:v>91192325705189.859</c:v>
                </c:pt>
                <c:pt idx="53">
                  <c:v>84927898020427.906</c:v>
                </c:pt>
                <c:pt idx="54">
                  <c:v>77354985908039.266</c:v>
                </c:pt>
                <c:pt idx="55">
                  <c:v>73926261512956.547</c:v>
                </c:pt>
                <c:pt idx="56">
                  <c:v>68083860491274.438</c:v>
                </c:pt>
                <c:pt idx="57">
                  <c:v>63368009267564.977</c:v>
                </c:pt>
                <c:pt idx="58">
                  <c:v>55447053918711.617</c:v>
                </c:pt>
                <c:pt idx="59">
                  <c:v>48562871829617.188</c:v>
                </c:pt>
                <c:pt idx="60">
                  <c:v>42620082732823.836</c:v>
                </c:pt>
                <c:pt idx="61">
                  <c:v>39343288902160.938</c:v>
                </c:pt>
                <c:pt idx="62">
                  <c:v>30594456398898.598</c:v>
                </c:pt>
                <c:pt idx="63">
                  <c:v>25031161823697.094</c:v>
                </c:pt>
                <c:pt idx="64">
                  <c:v>21422367857973.285</c:v>
                </c:pt>
                <c:pt idx="65">
                  <c:v>16492383443520.023</c:v>
                </c:pt>
                <c:pt idx="66">
                  <c:v>11112759035312.227</c:v>
                </c:pt>
                <c:pt idx="67">
                  <c:v>6353839378037.5557</c:v>
                </c:pt>
                <c:pt idx="68">
                  <c:v>2962496170568.52</c:v>
                </c:pt>
                <c:pt idx="69">
                  <c:v>1363392642208.6345</c:v>
                </c:pt>
                <c:pt idx="70">
                  <c:v>132402881750.55835</c:v>
                </c:pt>
                <c:pt idx="71">
                  <c:v>230924187407.80182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B7-3A4B-A2C3-C869285D0B90}"/>
            </c:ext>
          </c:extLst>
        </c:ser>
        <c:ser>
          <c:idx val="2"/>
          <c:order val="1"/>
          <c:tx>
            <c:strRef>
              <c:f>Sheet2!$J$1</c:f>
              <c:strCache>
                <c:ptCount val="1"/>
                <c:pt idx="0">
                  <c:v>Beaker_Filter</c:v>
                </c:pt>
              </c:strCache>
            </c:strRef>
          </c:tx>
          <c:marker>
            <c:symbol val="none"/>
          </c:marker>
          <c:xVal>
            <c:numRef>
              <c:f>Sheet2!$A$2:$A$126</c:f>
              <c:numCache>
                <c:formatCode>General</c:formatCode>
                <c:ptCount val="125"/>
                <c:pt idx="0">
                  <c:v>270</c:v>
                </c:pt>
                <c:pt idx="1">
                  <c:v>271</c:v>
                </c:pt>
                <c:pt idx="2">
                  <c:v>272</c:v>
                </c:pt>
                <c:pt idx="3">
                  <c:v>273</c:v>
                </c:pt>
                <c:pt idx="4">
                  <c:v>274</c:v>
                </c:pt>
                <c:pt idx="5">
                  <c:v>275</c:v>
                </c:pt>
                <c:pt idx="6">
                  <c:v>276</c:v>
                </c:pt>
                <c:pt idx="7">
                  <c:v>277</c:v>
                </c:pt>
                <c:pt idx="8">
                  <c:v>278</c:v>
                </c:pt>
                <c:pt idx="9">
                  <c:v>279</c:v>
                </c:pt>
                <c:pt idx="10">
                  <c:v>280</c:v>
                </c:pt>
                <c:pt idx="11">
                  <c:v>281</c:v>
                </c:pt>
                <c:pt idx="12">
                  <c:v>282</c:v>
                </c:pt>
                <c:pt idx="13">
                  <c:v>283</c:v>
                </c:pt>
                <c:pt idx="14">
                  <c:v>284</c:v>
                </c:pt>
                <c:pt idx="15">
                  <c:v>285</c:v>
                </c:pt>
                <c:pt idx="16">
                  <c:v>286</c:v>
                </c:pt>
                <c:pt idx="17">
                  <c:v>287</c:v>
                </c:pt>
                <c:pt idx="18">
                  <c:v>288</c:v>
                </c:pt>
                <c:pt idx="19">
                  <c:v>289</c:v>
                </c:pt>
                <c:pt idx="20">
                  <c:v>290</c:v>
                </c:pt>
                <c:pt idx="21">
                  <c:v>291</c:v>
                </c:pt>
                <c:pt idx="22">
                  <c:v>292</c:v>
                </c:pt>
                <c:pt idx="23">
                  <c:v>293</c:v>
                </c:pt>
                <c:pt idx="24">
                  <c:v>294</c:v>
                </c:pt>
                <c:pt idx="25">
                  <c:v>295</c:v>
                </c:pt>
                <c:pt idx="26">
                  <c:v>296</c:v>
                </c:pt>
                <c:pt idx="27">
                  <c:v>297</c:v>
                </c:pt>
                <c:pt idx="28">
                  <c:v>298</c:v>
                </c:pt>
                <c:pt idx="29">
                  <c:v>299</c:v>
                </c:pt>
                <c:pt idx="30">
                  <c:v>300</c:v>
                </c:pt>
                <c:pt idx="31">
                  <c:v>301</c:v>
                </c:pt>
                <c:pt idx="32">
                  <c:v>302</c:v>
                </c:pt>
                <c:pt idx="33">
                  <c:v>303</c:v>
                </c:pt>
                <c:pt idx="34">
                  <c:v>304</c:v>
                </c:pt>
                <c:pt idx="35">
                  <c:v>305</c:v>
                </c:pt>
                <c:pt idx="36">
                  <c:v>306</c:v>
                </c:pt>
                <c:pt idx="37">
                  <c:v>307</c:v>
                </c:pt>
                <c:pt idx="38">
                  <c:v>308</c:v>
                </c:pt>
                <c:pt idx="39">
                  <c:v>309</c:v>
                </c:pt>
                <c:pt idx="40">
                  <c:v>310</c:v>
                </c:pt>
                <c:pt idx="41">
                  <c:v>311</c:v>
                </c:pt>
                <c:pt idx="42">
                  <c:v>312</c:v>
                </c:pt>
                <c:pt idx="43">
                  <c:v>313</c:v>
                </c:pt>
                <c:pt idx="44">
                  <c:v>314</c:v>
                </c:pt>
                <c:pt idx="45">
                  <c:v>315</c:v>
                </c:pt>
                <c:pt idx="46">
                  <c:v>316</c:v>
                </c:pt>
                <c:pt idx="47">
                  <c:v>317</c:v>
                </c:pt>
                <c:pt idx="48">
                  <c:v>318</c:v>
                </c:pt>
                <c:pt idx="49">
                  <c:v>319</c:v>
                </c:pt>
                <c:pt idx="50">
                  <c:v>320</c:v>
                </c:pt>
                <c:pt idx="51">
                  <c:v>321</c:v>
                </c:pt>
                <c:pt idx="52">
                  <c:v>322</c:v>
                </c:pt>
                <c:pt idx="53">
                  <c:v>323</c:v>
                </c:pt>
                <c:pt idx="54">
                  <c:v>324</c:v>
                </c:pt>
                <c:pt idx="55">
                  <c:v>325</c:v>
                </c:pt>
                <c:pt idx="56">
                  <c:v>326</c:v>
                </c:pt>
                <c:pt idx="57">
                  <c:v>327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331</c:v>
                </c:pt>
                <c:pt idx="62">
                  <c:v>332</c:v>
                </c:pt>
                <c:pt idx="63">
                  <c:v>333</c:v>
                </c:pt>
                <c:pt idx="64">
                  <c:v>334</c:v>
                </c:pt>
                <c:pt idx="65">
                  <c:v>335</c:v>
                </c:pt>
                <c:pt idx="66">
                  <c:v>336</c:v>
                </c:pt>
                <c:pt idx="67">
                  <c:v>337</c:v>
                </c:pt>
                <c:pt idx="68">
                  <c:v>338</c:v>
                </c:pt>
                <c:pt idx="69">
                  <c:v>339</c:v>
                </c:pt>
                <c:pt idx="70">
                  <c:v>340</c:v>
                </c:pt>
                <c:pt idx="71">
                  <c:v>341</c:v>
                </c:pt>
                <c:pt idx="72">
                  <c:v>342</c:v>
                </c:pt>
                <c:pt idx="73">
                  <c:v>343</c:v>
                </c:pt>
                <c:pt idx="74">
                  <c:v>344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357</c:v>
                </c:pt>
                <c:pt idx="88">
                  <c:v>358</c:v>
                </c:pt>
                <c:pt idx="89">
                  <c:v>359</c:v>
                </c:pt>
                <c:pt idx="90">
                  <c:v>360</c:v>
                </c:pt>
                <c:pt idx="91">
                  <c:v>361</c:v>
                </c:pt>
                <c:pt idx="92">
                  <c:v>362</c:v>
                </c:pt>
                <c:pt idx="93">
                  <c:v>363</c:v>
                </c:pt>
                <c:pt idx="94">
                  <c:v>364</c:v>
                </c:pt>
                <c:pt idx="95">
                  <c:v>365</c:v>
                </c:pt>
                <c:pt idx="96">
                  <c:v>366</c:v>
                </c:pt>
                <c:pt idx="97">
                  <c:v>367</c:v>
                </c:pt>
                <c:pt idx="98">
                  <c:v>368</c:v>
                </c:pt>
                <c:pt idx="99">
                  <c:v>369</c:v>
                </c:pt>
                <c:pt idx="100">
                  <c:v>370</c:v>
                </c:pt>
                <c:pt idx="101">
                  <c:v>371</c:v>
                </c:pt>
                <c:pt idx="102">
                  <c:v>372</c:v>
                </c:pt>
                <c:pt idx="103">
                  <c:v>373</c:v>
                </c:pt>
                <c:pt idx="104">
                  <c:v>374</c:v>
                </c:pt>
                <c:pt idx="105">
                  <c:v>375</c:v>
                </c:pt>
                <c:pt idx="106">
                  <c:v>376</c:v>
                </c:pt>
                <c:pt idx="107">
                  <c:v>377</c:v>
                </c:pt>
                <c:pt idx="108">
                  <c:v>378</c:v>
                </c:pt>
                <c:pt idx="109">
                  <c:v>379</c:v>
                </c:pt>
                <c:pt idx="110">
                  <c:v>380</c:v>
                </c:pt>
                <c:pt idx="111">
                  <c:v>381</c:v>
                </c:pt>
                <c:pt idx="112">
                  <c:v>382</c:v>
                </c:pt>
                <c:pt idx="113">
                  <c:v>383</c:v>
                </c:pt>
                <c:pt idx="114">
                  <c:v>384</c:v>
                </c:pt>
                <c:pt idx="115">
                  <c:v>385</c:v>
                </c:pt>
                <c:pt idx="116">
                  <c:v>386</c:v>
                </c:pt>
                <c:pt idx="117">
                  <c:v>387</c:v>
                </c:pt>
                <c:pt idx="118">
                  <c:v>388</c:v>
                </c:pt>
                <c:pt idx="119">
                  <c:v>389</c:v>
                </c:pt>
                <c:pt idx="120">
                  <c:v>390</c:v>
                </c:pt>
              </c:numCache>
            </c:numRef>
          </c:xVal>
          <c:yVal>
            <c:numRef>
              <c:f>Sheet2!$J$2:$J$126</c:f>
              <c:numCache>
                <c:formatCode>0.00E+00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11534541183889.99</c:v>
                </c:pt>
                <c:pt idx="31">
                  <c:v>21974253380555.859</c:v>
                </c:pt>
                <c:pt idx="32">
                  <c:v>36346255704336.773</c:v>
                </c:pt>
                <c:pt idx="33">
                  <c:v>41628999127461.484</c:v>
                </c:pt>
                <c:pt idx="34">
                  <c:v>54262158968242.602</c:v>
                </c:pt>
                <c:pt idx="35">
                  <c:v>63873410648492.305</c:v>
                </c:pt>
                <c:pt idx="36">
                  <c:v>73892826399626.703</c:v>
                </c:pt>
                <c:pt idx="37">
                  <c:v>96349236501735.828</c:v>
                </c:pt>
                <c:pt idx="38">
                  <c:v>100943517241787.69</c:v>
                </c:pt>
                <c:pt idx="39">
                  <c:v>117502008916130.19</c:v>
                </c:pt>
                <c:pt idx="40">
                  <c:v>134566037507469.94</c:v>
                </c:pt>
                <c:pt idx="41">
                  <c:v>166395073364665.41</c:v>
                </c:pt>
                <c:pt idx="42">
                  <c:v>187130314930363.47</c:v>
                </c:pt>
                <c:pt idx="43">
                  <c:v>213775402809011</c:v>
                </c:pt>
                <c:pt idx="44">
                  <c:v>158765855731864.91</c:v>
                </c:pt>
                <c:pt idx="45">
                  <c:v>136674800405307.86</c:v>
                </c:pt>
                <c:pt idx="46">
                  <c:v>124789953464964.38</c:v>
                </c:pt>
                <c:pt idx="47">
                  <c:v>110967998614824.2</c:v>
                </c:pt>
                <c:pt idx="48">
                  <c:v>106958769408199.44</c:v>
                </c:pt>
                <c:pt idx="49">
                  <c:v>100337735573329.69</c:v>
                </c:pt>
                <c:pt idx="50">
                  <c:v>93317593722433.547</c:v>
                </c:pt>
                <c:pt idx="51">
                  <c:v>94016849207862.266</c:v>
                </c:pt>
                <c:pt idx="52">
                  <c:v>86435135025194.062</c:v>
                </c:pt>
                <c:pt idx="53">
                  <c:v>78929550691931.406</c:v>
                </c:pt>
                <c:pt idx="54">
                  <c:v>69600357828762.188</c:v>
                </c:pt>
                <c:pt idx="55">
                  <c:v>64085851994149.062</c:v>
                </c:pt>
                <c:pt idx="56">
                  <c:v>55234526200250.047</c:v>
                </c:pt>
                <c:pt idx="57">
                  <c:v>49142205938657.297</c:v>
                </c:pt>
                <c:pt idx="58">
                  <c:v>39826671081079.352</c:v>
                </c:pt>
                <c:pt idx="59">
                  <c:v>32611861212444.449</c:v>
                </c:pt>
                <c:pt idx="60">
                  <c:v>25790832380542.789</c:v>
                </c:pt>
                <c:pt idx="61">
                  <c:v>21837178068517.051</c:v>
                </c:pt>
                <c:pt idx="62">
                  <c:v>9985848469282.2598</c:v>
                </c:pt>
                <c:pt idx="63">
                  <c:v>2512669376546.3208</c:v>
                </c:pt>
                <c:pt idx="64">
                  <c:v>136039335454.40149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B7-3A4B-A2C3-C869285D0B90}"/>
            </c:ext>
          </c:extLst>
        </c:ser>
        <c:ser>
          <c:idx val="3"/>
          <c:order val="2"/>
          <c:tx>
            <c:strRef>
              <c:f>Sheet2!$N$1</c:f>
              <c:strCache>
                <c:ptCount val="1"/>
                <c:pt idx="0">
                  <c:v>011924_24h_avg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Sheet2!$A$2:$A$126</c:f>
              <c:numCache>
                <c:formatCode>General</c:formatCode>
                <c:ptCount val="125"/>
                <c:pt idx="0">
                  <c:v>270</c:v>
                </c:pt>
                <c:pt idx="1">
                  <c:v>271</c:v>
                </c:pt>
                <c:pt idx="2">
                  <c:v>272</c:v>
                </c:pt>
                <c:pt idx="3">
                  <c:v>273</c:v>
                </c:pt>
                <c:pt idx="4">
                  <c:v>274</c:v>
                </c:pt>
                <c:pt idx="5">
                  <c:v>275</c:v>
                </c:pt>
                <c:pt idx="6">
                  <c:v>276</c:v>
                </c:pt>
                <c:pt idx="7">
                  <c:v>277</c:v>
                </c:pt>
                <c:pt idx="8">
                  <c:v>278</c:v>
                </c:pt>
                <c:pt idx="9">
                  <c:v>279</c:v>
                </c:pt>
                <c:pt idx="10">
                  <c:v>280</c:v>
                </c:pt>
                <c:pt idx="11">
                  <c:v>281</c:v>
                </c:pt>
                <c:pt idx="12">
                  <c:v>282</c:v>
                </c:pt>
                <c:pt idx="13">
                  <c:v>283</c:v>
                </c:pt>
                <c:pt idx="14">
                  <c:v>284</c:v>
                </c:pt>
                <c:pt idx="15">
                  <c:v>285</c:v>
                </c:pt>
                <c:pt idx="16">
                  <c:v>286</c:v>
                </c:pt>
                <c:pt idx="17">
                  <c:v>287</c:v>
                </c:pt>
                <c:pt idx="18">
                  <c:v>288</c:v>
                </c:pt>
                <c:pt idx="19">
                  <c:v>289</c:v>
                </c:pt>
                <c:pt idx="20">
                  <c:v>290</c:v>
                </c:pt>
                <c:pt idx="21">
                  <c:v>291</c:v>
                </c:pt>
                <c:pt idx="22">
                  <c:v>292</c:v>
                </c:pt>
                <c:pt idx="23">
                  <c:v>293</c:v>
                </c:pt>
                <c:pt idx="24">
                  <c:v>294</c:v>
                </c:pt>
                <c:pt idx="25">
                  <c:v>295</c:v>
                </c:pt>
                <c:pt idx="26">
                  <c:v>296</c:v>
                </c:pt>
                <c:pt idx="27">
                  <c:v>297</c:v>
                </c:pt>
                <c:pt idx="28">
                  <c:v>298</c:v>
                </c:pt>
                <c:pt idx="29">
                  <c:v>299</c:v>
                </c:pt>
                <c:pt idx="30">
                  <c:v>300</c:v>
                </c:pt>
                <c:pt idx="31">
                  <c:v>301</c:v>
                </c:pt>
                <c:pt idx="32">
                  <c:v>302</c:v>
                </c:pt>
                <c:pt idx="33">
                  <c:v>303</c:v>
                </c:pt>
                <c:pt idx="34">
                  <c:v>304</c:v>
                </c:pt>
                <c:pt idx="35">
                  <c:v>305</c:v>
                </c:pt>
                <c:pt idx="36">
                  <c:v>306</c:v>
                </c:pt>
                <c:pt idx="37">
                  <c:v>307</c:v>
                </c:pt>
                <c:pt idx="38">
                  <c:v>308</c:v>
                </c:pt>
                <c:pt idx="39">
                  <c:v>309</c:v>
                </c:pt>
                <c:pt idx="40">
                  <c:v>310</c:v>
                </c:pt>
                <c:pt idx="41">
                  <c:v>311</c:v>
                </c:pt>
                <c:pt idx="42">
                  <c:v>312</c:v>
                </c:pt>
                <c:pt idx="43">
                  <c:v>313</c:v>
                </c:pt>
                <c:pt idx="44">
                  <c:v>314</c:v>
                </c:pt>
                <c:pt idx="45">
                  <c:v>315</c:v>
                </c:pt>
                <c:pt idx="46">
                  <c:v>316</c:v>
                </c:pt>
                <c:pt idx="47">
                  <c:v>317</c:v>
                </c:pt>
                <c:pt idx="48">
                  <c:v>318</c:v>
                </c:pt>
                <c:pt idx="49">
                  <c:v>319</c:v>
                </c:pt>
                <c:pt idx="50">
                  <c:v>320</c:v>
                </c:pt>
                <c:pt idx="51">
                  <c:v>321</c:v>
                </c:pt>
                <c:pt idx="52">
                  <c:v>322</c:v>
                </c:pt>
                <c:pt idx="53">
                  <c:v>323</c:v>
                </c:pt>
                <c:pt idx="54">
                  <c:v>324</c:v>
                </c:pt>
                <c:pt idx="55">
                  <c:v>325</c:v>
                </c:pt>
                <c:pt idx="56">
                  <c:v>326</c:v>
                </c:pt>
                <c:pt idx="57">
                  <c:v>327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331</c:v>
                </c:pt>
                <c:pt idx="62">
                  <c:v>332</c:v>
                </c:pt>
                <c:pt idx="63">
                  <c:v>333</c:v>
                </c:pt>
                <c:pt idx="64">
                  <c:v>334</c:v>
                </c:pt>
                <c:pt idx="65">
                  <c:v>335</c:v>
                </c:pt>
                <c:pt idx="66">
                  <c:v>336</c:v>
                </c:pt>
                <c:pt idx="67">
                  <c:v>337</c:v>
                </c:pt>
                <c:pt idx="68">
                  <c:v>338</c:v>
                </c:pt>
                <c:pt idx="69">
                  <c:v>339</c:v>
                </c:pt>
                <c:pt idx="70">
                  <c:v>340</c:v>
                </c:pt>
                <c:pt idx="71">
                  <c:v>341</c:v>
                </c:pt>
                <c:pt idx="72">
                  <c:v>342</c:v>
                </c:pt>
                <c:pt idx="73">
                  <c:v>343</c:v>
                </c:pt>
                <c:pt idx="74">
                  <c:v>344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357</c:v>
                </c:pt>
                <c:pt idx="88">
                  <c:v>358</c:v>
                </c:pt>
                <c:pt idx="89">
                  <c:v>359</c:v>
                </c:pt>
                <c:pt idx="90">
                  <c:v>360</c:v>
                </c:pt>
                <c:pt idx="91">
                  <c:v>361</c:v>
                </c:pt>
                <c:pt idx="92">
                  <c:v>362</c:v>
                </c:pt>
                <c:pt idx="93">
                  <c:v>363</c:v>
                </c:pt>
                <c:pt idx="94">
                  <c:v>364</c:v>
                </c:pt>
                <c:pt idx="95">
                  <c:v>365</c:v>
                </c:pt>
                <c:pt idx="96">
                  <c:v>366</c:v>
                </c:pt>
                <c:pt idx="97">
                  <c:v>367</c:v>
                </c:pt>
                <c:pt idx="98">
                  <c:v>368</c:v>
                </c:pt>
                <c:pt idx="99">
                  <c:v>369</c:v>
                </c:pt>
                <c:pt idx="100">
                  <c:v>370</c:v>
                </c:pt>
                <c:pt idx="101">
                  <c:v>371</c:v>
                </c:pt>
                <c:pt idx="102">
                  <c:v>372</c:v>
                </c:pt>
                <c:pt idx="103">
                  <c:v>373</c:v>
                </c:pt>
                <c:pt idx="104">
                  <c:v>374</c:v>
                </c:pt>
                <c:pt idx="105">
                  <c:v>375</c:v>
                </c:pt>
                <c:pt idx="106">
                  <c:v>376</c:v>
                </c:pt>
                <c:pt idx="107">
                  <c:v>377</c:v>
                </c:pt>
                <c:pt idx="108">
                  <c:v>378</c:v>
                </c:pt>
                <c:pt idx="109">
                  <c:v>379</c:v>
                </c:pt>
                <c:pt idx="110">
                  <c:v>380</c:v>
                </c:pt>
                <c:pt idx="111">
                  <c:v>381</c:v>
                </c:pt>
                <c:pt idx="112">
                  <c:v>382</c:v>
                </c:pt>
                <c:pt idx="113">
                  <c:v>383</c:v>
                </c:pt>
                <c:pt idx="114">
                  <c:v>384</c:v>
                </c:pt>
                <c:pt idx="115">
                  <c:v>385</c:v>
                </c:pt>
                <c:pt idx="116">
                  <c:v>386</c:v>
                </c:pt>
                <c:pt idx="117">
                  <c:v>387</c:v>
                </c:pt>
                <c:pt idx="118">
                  <c:v>388</c:v>
                </c:pt>
                <c:pt idx="119">
                  <c:v>389</c:v>
                </c:pt>
                <c:pt idx="120">
                  <c:v>390</c:v>
                </c:pt>
              </c:numCache>
            </c:numRef>
          </c:xVal>
          <c:yVal>
            <c:numRef>
              <c:f>Sheet2!$N$2:$N$122</c:f>
              <c:numCache>
                <c:formatCode>0.00E+00</c:formatCode>
                <c:ptCount val="121"/>
                <c:pt idx="0">
                  <c:v>-4.0999999999999998E-32</c:v>
                </c:pt>
                <c:pt idx="1">
                  <c:v>4.2800000000000002E-32</c:v>
                </c:pt>
                <c:pt idx="2">
                  <c:v>1.3200000000000001E-29</c:v>
                </c:pt>
                <c:pt idx="3">
                  <c:v>6.35E-27</c:v>
                </c:pt>
                <c:pt idx="4">
                  <c:v>3.2899999999999999E-24</c:v>
                </c:pt>
                <c:pt idx="5">
                  <c:v>3.93E-22</c:v>
                </c:pt>
                <c:pt idx="6">
                  <c:v>1.16E-19</c:v>
                </c:pt>
                <c:pt idx="7">
                  <c:v>1.31E-17</c:v>
                </c:pt>
                <c:pt idx="8">
                  <c:v>2.4800000000000001E-15</c:v>
                </c:pt>
                <c:pt idx="9">
                  <c:v>1.2099999999999999E-13</c:v>
                </c:pt>
                <c:pt idx="10">
                  <c:v>2.2400000000000001E-11</c:v>
                </c:pt>
                <c:pt idx="11">
                  <c:v>6.2099999999999999E-9</c:v>
                </c:pt>
                <c:pt idx="12">
                  <c:v>5.2900000000000004E-7</c:v>
                </c:pt>
                <c:pt idx="13">
                  <c:v>8.7600000000000008E-6</c:v>
                </c:pt>
                <c:pt idx="14">
                  <c:v>8.6799999999999996E-4</c:v>
                </c:pt>
                <c:pt idx="15">
                  <c:v>1.6299999999999999E-2</c:v>
                </c:pt>
                <c:pt idx="16">
                  <c:v>0.70499999999999996</c:v>
                </c:pt>
                <c:pt idx="17">
                  <c:v>17.100000000000001</c:v>
                </c:pt>
                <c:pt idx="18">
                  <c:v>412</c:v>
                </c:pt>
                <c:pt idx="19">
                  <c:v>7000</c:v>
                </c:pt>
                <c:pt idx="20">
                  <c:v>72500</c:v>
                </c:pt>
                <c:pt idx="21">
                  <c:v>676000</c:v>
                </c:pt>
                <c:pt idx="22">
                  <c:v>3940000</c:v>
                </c:pt>
                <c:pt idx="23">
                  <c:v>26300000</c:v>
                </c:pt>
                <c:pt idx="24">
                  <c:v>96400000</c:v>
                </c:pt>
                <c:pt idx="25">
                  <c:v>490000000</c:v>
                </c:pt>
                <c:pt idx="26">
                  <c:v>1540000000</c:v>
                </c:pt>
                <c:pt idx="27">
                  <c:v>4990000000</c:v>
                </c:pt>
                <c:pt idx="28">
                  <c:v>9290000000</c:v>
                </c:pt>
                <c:pt idx="29">
                  <c:v>31700000000</c:v>
                </c:pt>
                <c:pt idx="30">
                  <c:v>41300000000</c:v>
                </c:pt>
                <c:pt idx="31">
                  <c:v>118000000000</c:v>
                </c:pt>
                <c:pt idx="32">
                  <c:v>187000000000</c:v>
                </c:pt>
                <c:pt idx="33">
                  <c:v>425000000000</c:v>
                </c:pt>
                <c:pt idx="34">
                  <c:v>552000000000</c:v>
                </c:pt>
                <c:pt idx="35">
                  <c:v>942000000000</c:v>
                </c:pt>
                <c:pt idx="36">
                  <c:v>1100000000000</c:v>
                </c:pt>
                <c:pt idx="37">
                  <c:v>1980000000000</c:v>
                </c:pt>
                <c:pt idx="38">
                  <c:v>2420000000000</c:v>
                </c:pt>
                <c:pt idx="39">
                  <c:v>2480000000000</c:v>
                </c:pt>
                <c:pt idx="40">
                  <c:v>3760000000000</c:v>
                </c:pt>
                <c:pt idx="41">
                  <c:v>5220000000000</c:v>
                </c:pt>
                <c:pt idx="42">
                  <c:v>5810000000000</c:v>
                </c:pt>
                <c:pt idx="43">
                  <c:v>6820000000000</c:v>
                </c:pt>
                <c:pt idx="44">
                  <c:v>7650000000000</c:v>
                </c:pt>
                <c:pt idx="45">
                  <c:v>8090000000000</c:v>
                </c:pt>
                <c:pt idx="46">
                  <c:v>8840000000000</c:v>
                </c:pt>
                <c:pt idx="47">
                  <c:v>12600000000000</c:v>
                </c:pt>
                <c:pt idx="48">
                  <c:v>10800000000000</c:v>
                </c:pt>
                <c:pt idx="49">
                  <c:v>13400000000000</c:v>
                </c:pt>
                <c:pt idx="50">
                  <c:v>16700000000000</c:v>
                </c:pt>
                <c:pt idx="51">
                  <c:v>15400000000000</c:v>
                </c:pt>
                <c:pt idx="52">
                  <c:v>14600000000000</c:v>
                </c:pt>
                <c:pt idx="53">
                  <c:v>16700000000000</c:v>
                </c:pt>
                <c:pt idx="54">
                  <c:v>19600000000000</c:v>
                </c:pt>
                <c:pt idx="55">
                  <c:v>21700000000000</c:v>
                </c:pt>
                <c:pt idx="56">
                  <c:v>28200000000000</c:v>
                </c:pt>
                <c:pt idx="57">
                  <c:v>25800000000000</c:v>
                </c:pt>
                <c:pt idx="58">
                  <c:v>23900000000000</c:v>
                </c:pt>
                <c:pt idx="59">
                  <c:v>32700000000000</c:v>
                </c:pt>
                <c:pt idx="60">
                  <c:v>29200000000000</c:v>
                </c:pt>
                <c:pt idx="61">
                  <c:v>28900000000000</c:v>
                </c:pt>
                <c:pt idx="62">
                  <c:v>29500000000000</c:v>
                </c:pt>
                <c:pt idx="63">
                  <c:v>27500000000000</c:v>
                </c:pt>
                <c:pt idx="64">
                  <c:v>31000000000000</c:v>
                </c:pt>
                <c:pt idx="65">
                  <c:v>32100000000000</c:v>
                </c:pt>
                <c:pt idx="66">
                  <c:v>25100000000000</c:v>
                </c:pt>
                <c:pt idx="67">
                  <c:v>27300000000000</c:v>
                </c:pt>
                <c:pt idx="68">
                  <c:v>29400000000000</c:v>
                </c:pt>
                <c:pt idx="69">
                  <c:v>32200000000000</c:v>
                </c:pt>
                <c:pt idx="70">
                  <c:v>34300000000000</c:v>
                </c:pt>
                <c:pt idx="71">
                  <c:v>30900000000000</c:v>
                </c:pt>
                <c:pt idx="72">
                  <c:v>34400000000000</c:v>
                </c:pt>
                <c:pt idx="73">
                  <c:v>35800000000000</c:v>
                </c:pt>
                <c:pt idx="74">
                  <c:v>25100000000000</c:v>
                </c:pt>
                <c:pt idx="75">
                  <c:v>34800000000000</c:v>
                </c:pt>
                <c:pt idx="76">
                  <c:v>32500000000000</c:v>
                </c:pt>
                <c:pt idx="77">
                  <c:v>31900000000000</c:v>
                </c:pt>
                <c:pt idx="78">
                  <c:v>35200000000000</c:v>
                </c:pt>
                <c:pt idx="79">
                  <c:v>29600000000000</c:v>
                </c:pt>
                <c:pt idx="80">
                  <c:v>41700000000000</c:v>
                </c:pt>
                <c:pt idx="81">
                  <c:v>36000000000000</c:v>
                </c:pt>
                <c:pt idx="82">
                  <c:v>32600000000000</c:v>
                </c:pt>
                <c:pt idx="83">
                  <c:v>39500000000000</c:v>
                </c:pt>
                <c:pt idx="84">
                  <c:v>42900000000000</c:v>
                </c:pt>
                <c:pt idx="85">
                  <c:v>40200000000000</c:v>
                </c:pt>
                <c:pt idx="86">
                  <c:v>37500000000000</c:v>
                </c:pt>
                <c:pt idx="87">
                  <c:v>32000000000000</c:v>
                </c:pt>
                <c:pt idx="88">
                  <c:v>24800000000000</c:v>
                </c:pt>
                <c:pt idx="89">
                  <c:v>41800000000000</c:v>
                </c:pt>
                <c:pt idx="90">
                  <c:v>38900000000000</c:v>
                </c:pt>
                <c:pt idx="91">
                  <c:v>35200000000000</c:v>
                </c:pt>
                <c:pt idx="92">
                  <c:v>41500000000000</c:v>
                </c:pt>
                <c:pt idx="93">
                  <c:v>37100000000000</c:v>
                </c:pt>
                <c:pt idx="94">
                  <c:v>40600000000000</c:v>
                </c:pt>
                <c:pt idx="95">
                  <c:v>49600000000000</c:v>
                </c:pt>
                <c:pt idx="96">
                  <c:v>52700000000000</c:v>
                </c:pt>
                <c:pt idx="97">
                  <c:v>50200000000000</c:v>
                </c:pt>
                <c:pt idx="98">
                  <c:v>44300000000000</c:v>
                </c:pt>
                <c:pt idx="99">
                  <c:v>53300000000000</c:v>
                </c:pt>
                <c:pt idx="100">
                  <c:v>48500000000000</c:v>
                </c:pt>
                <c:pt idx="101">
                  <c:v>55700000000000</c:v>
                </c:pt>
                <c:pt idx="102">
                  <c:v>41300000000000</c:v>
                </c:pt>
                <c:pt idx="103">
                  <c:v>37500000000000</c:v>
                </c:pt>
                <c:pt idx="104">
                  <c:v>41300000000000</c:v>
                </c:pt>
                <c:pt idx="105">
                  <c:v>46700000000000</c:v>
                </c:pt>
                <c:pt idx="106">
                  <c:v>46800000000000</c:v>
                </c:pt>
                <c:pt idx="107">
                  <c:v>56000000000000</c:v>
                </c:pt>
                <c:pt idx="108">
                  <c:v>61200000000000</c:v>
                </c:pt>
                <c:pt idx="109">
                  <c:v>45400000000000</c:v>
                </c:pt>
                <c:pt idx="110">
                  <c:v>54900000000000</c:v>
                </c:pt>
                <c:pt idx="111">
                  <c:v>51700000000000</c:v>
                </c:pt>
                <c:pt idx="112">
                  <c:v>34600000000000</c:v>
                </c:pt>
                <c:pt idx="113">
                  <c:v>30500000000000</c:v>
                </c:pt>
                <c:pt idx="114">
                  <c:v>45900000000000</c:v>
                </c:pt>
                <c:pt idx="115">
                  <c:v>45600000000000</c:v>
                </c:pt>
                <c:pt idx="116">
                  <c:v>46600000000000</c:v>
                </c:pt>
                <c:pt idx="117">
                  <c:v>43500000000000</c:v>
                </c:pt>
                <c:pt idx="118">
                  <c:v>43700000000000</c:v>
                </c:pt>
                <c:pt idx="119">
                  <c:v>55300000000000</c:v>
                </c:pt>
                <c:pt idx="120">
                  <c:v>54500000000000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B7-3A4B-A2C3-C869285D0B90}"/>
            </c:ext>
          </c:extLst>
        </c:ser>
        <c:ser>
          <c:idx val="0"/>
          <c:order val="3"/>
          <c:tx>
            <c:strRef>
              <c:f>Sheet2!$V$1</c:f>
              <c:strCache>
                <c:ptCount val="1"/>
                <c:pt idx="0">
                  <c:v>Man_300nm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Sheet2!$R$2:$R$181</c:f>
              <c:numCache>
                <c:formatCode>General</c:formatCode>
                <c:ptCount val="180"/>
                <c:pt idx="0">
                  <c:v>251</c:v>
                </c:pt>
                <c:pt idx="1">
                  <c:v>252</c:v>
                </c:pt>
                <c:pt idx="2">
                  <c:v>253</c:v>
                </c:pt>
                <c:pt idx="3">
                  <c:v>254</c:v>
                </c:pt>
                <c:pt idx="4">
                  <c:v>255</c:v>
                </c:pt>
                <c:pt idx="5">
                  <c:v>256</c:v>
                </c:pt>
                <c:pt idx="6">
                  <c:v>257</c:v>
                </c:pt>
                <c:pt idx="7">
                  <c:v>258</c:v>
                </c:pt>
                <c:pt idx="8">
                  <c:v>259</c:v>
                </c:pt>
                <c:pt idx="9">
                  <c:v>260</c:v>
                </c:pt>
                <c:pt idx="10">
                  <c:v>261</c:v>
                </c:pt>
                <c:pt idx="11">
                  <c:v>262</c:v>
                </c:pt>
                <c:pt idx="12">
                  <c:v>263</c:v>
                </c:pt>
                <c:pt idx="13">
                  <c:v>264</c:v>
                </c:pt>
                <c:pt idx="14">
                  <c:v>265</c:v>
                </c:pt>
                <c:pt idx="15">
                  <c:v>266</c:v>
                </c:pt>
                <c:pt idx="16">
                  <c:v>267</c:v>
                </c:pt>
                <c:pt idx="17">
                  <c:v>268</c:v>
                </c:pt>
                <c:pt idx="18">
                  <c:v>269</c:v>
                </c:pt>
                <c:pt idx="19">
                  <c:v>270</c:v>
                </c:pt>
                <c:pt idx="20">
                  <c:v>271</c:v>
                </c:pt>
                <c:pt idx="21">
                  <c:v>272</c:v>
                </c:pt>
                <c:pt idx="22">
                  <c:v>273</c:v>
                </c:pt>
                <c:pt idx="23">
                  <c:v>274</c:v>
                </c:pt>
                <c:pt idx="24">
                  <c:v>275</c:v>
                </c:pt>
                <c:pt idx="25">
                  <c:v>276</c:v>
                </c:pt>
                <c:pt idx="26">
                  <c:v>277</c:v>
                </c:pt>
                <c:pt idx="27">
                  <c:v>278</c:v>
                </c:pt>
                <c:pt idx="28">
                  <c:v>279</c:v>
                </c:pt>
                <c:pt idx="29">
                  <c:v>280</c:v>
                </c:pt>
                <c:pt idx="30">
                  <c:v>281</c:v>
                </c:pt>
                <c:pt idx="31">
                  <c:v>282</c:v>
                </c:pt>
                <c:pt idx="32">
                  <c:v>283</c:v>
                </c:pt>
                <c:pt idx="33">
                  <c:v>284</c:v>
                </c:pt>
                <c:pt idx="34">
                  <c:v>285</c:v>
                </c:pt>
                <c:pt idx="35">
                  <c:v>286</c:v>
                </c:pt>
                <c:pt idx="36">
                  <c:v>287</c:v>
                </c:pt>
                <c:pt idx="37">
                  <c:v>288</c:v>
                </c:pt>
                <c:pt idx="38">
                  <c:v>289</c:v>
                </c:pt>
                <c:pt idx="39">
                  <c:v>290</c:v>
                </c:pt>
                <c:pt idx="40">
                  <c:v>291</c:v>
                </c:pt>
                <c:pt idx="41">
                  <c:v>292</c:v>
                </c:pt>
                <c:pt idx="42">
                  <c:v>293</c:v>
                </c:pt>
                <c:pt idx="43">
                  <c:v>294</c:v>
                </c:pt>
                <c:pt idx="44">
                  <c:v>295</c:v>
                </c:pt>
                <c:pt idx="45">
                  <c:v>296</c:v>
                </c:pt>
                <c:pt idx="46">
                  <c:v>297</c:v>
                </c:pt>
                <c:pt idx="47">
                  <c:v>298</c:v>
                </c:pt>
                <c:pt idx="48">
                  <c:v>299</c:v>
                </c:pt>
                <c:pt idx="49">
                  <c:v>300</c:v>
                </c:pt>
                <c:pt idx="50">
                  <c:v>301</c:v>
                </c:pt>
                <c:pt idx="51">
                  <c:v>302</c:v>
                </c:pt>
                <c:pt idx="52">
                  <c:v>303</c:v>
                </c:pt>
                <c:pt idx="53">
                  <c:v>304</c:v>
                </c:pt>
                <c:pt idx="54">
                  <c:v>305</c:v>
                </c:pt>
                <c:pt idx="55">
                  <c:v>306</c:v>
                </c:pt>
                <c:pt idx="56">
                  <c:v>307</c:v>
                </c:pt>
                <c:pt idx="57">
                  <c:v>308</c:v>
                </c:pt>
                <c:pt idx="58">
                  <c:v>309</c:v>
                </c:pt>
                <c:pt idx="59">
                  <c:v>310</c:v>
                </c:pt>
                <c:pt idx="60">
                  <c:v>311</c:v>
                </c:pt>
                <c:pt idx="61">
                  <c:v>312</c:v>
                </c:pt>
                <c:pt idx="62">
                  <c:v>313</c:v>
                </c:pt>
                <c:pt idx="63">
                  <c:v>314</c:v>
                </c:pt>
                <c:pt idx="64">
                  <c:v>315</c:v>
                </c:pt>
                <c:pt idx="65">
                  <c:v>316</c:v>
                </c:pt>
                <c:pt idx="66">
                  <c:v>317</c:v>
                </c:pt>
                <c:pt idx="67">
                  <c:v>318</c:v>
                </c:pt>
                <c:pt idx="68">
                  <c:v>319</c:v>
                </c:pt>
                <c:pt idx="69">
                  <c:v>320</c:v>
                </c:pt>
                <c:pt idx="70">
                  <c:v>321</c:v>
                </c:pt>
                <c:pt idx="71">
                  <c:v>322</c:v>
                </c:pt>
                <c:pt idx="72">
                  <c:v>323</c:v>
                </c:pt>
                <c:pt idx="73">
                  <c:v>324</c:v>
                </c:pt>
                <c:pt idx="74">
                  <c:v>325</c:v>
                </c:pt>
                <c:pt idx="75">
                  <c:v>326</c:v>
                </c:pt>
                <c:pt idx="76">
                  <c:v>327</c:v>
                </c:pt>
                <c:pt idx="77">
                  <c:v>328</c:v>
                </c:pt>
                <c:pt idx="78">
                  <c:v>329</c:v>
                </c:pt>
                <c:pt idx="79">
                  <c:v>330</c:v>
                </c:pt>
                <c:pt idx="80">
                  <c:v>331</c:v>
                </c:pt>
                <c:pt idx="81">
                  <c:v>332</c:v>
                </c:pt>
                <c:pt idx="82">
                  <c:v>333</c:v>
                </c:pt>
                <c:pt idx="83">
                  <c:v>334</c:v>
                </c:pt>
                <c:pt idx="84">
                  <c:v>335</c:v>
                </c:pt>
                <c:pt idx="85">
                  <c:v>336</c:v>
                </c:pt>
                <c:pt idx="86">
                  <c:v>337</c:v>
                </c:pt>
                <c:pt idx="87">
                  <c:v>338</c:v>
                </c:pt>
                <c:pt idx="88">
                  <c:v>339</c:v>
                </c:pt>
                <c:pt idx="89">
                  <c:v>340</c:v>
                </c:pt>
                <c:pt idx="90">
                  <c:v>341</c:v>
                </c:pt>
                <c:pt idx="91">
                  <c:v>342</c:v>
                </c:pt>
                <c:pt idx="92">
                  <c:v>343</c:v>
                </c:pt>
                <c:pt idx="93">
                  <c:v>344</c:v>
                </c:pt>
                <c:pt idx="94">
                  <c:v>345</c:v>
                </c:pt>
                <c:pt idx="95">
                  <c:v>346</c:v>
                </c:pt>
                <c:pt idx="96">
                  <c:v>347</c:v>
                </c:pt>
                <c:pt idx="97">
                  <c:v>348</c:v>
                </c:pt>
                <c:pt idx="98">
                  <c:v>349</c:v>
                </c:pt>
                <c:pt idx="99">
                  <c:v>350</c:v>
                </c:pt>
                <c:pt idx="100">
                  <c:v>351</c:v>
                </c:pt>
                <c:pt idx="101">
                  <c:v>352</c:v>
                </c:pt>
                <c:pt idx="102">
                  <c:v>353</c:v>
                </c:pt>
                <c:pt idx="103">
                  <c:v>354</c:v>
                </c:pt>
                <c:pt idx="104">
                  <c:v>355</c:v>
                </c:pt>
                <c:pt idx="105">
                  <c:v>356</c:v>
                </c:pt>
                <c:pt idx="106">
                  <c:v>357</c:v>
                </c:pt>
                <c:pt idx="107">
                  <c:v>358</c:v>
                </c:pt>
                <c:pt idx="108">
                  <c:v>359</c:v>
                </c:pt>
                <c:pt idx="109">
                  <c:v>360</c:v>
                </c:pt>
                <c:pt idx="110">
                  <c:v>361</c:v>
                </c:pt>
                <c:pt idx="111">
                  <c:v>362</c:v>
                </c:pt>
                <c:pt idx="112">
                  <c:v>363</c:v>
                </c:pt>
                <c:pt idx="113">
                  <c:v>364</c:v>
                </c:pt>
                <c:pt idx="114">
                  <c:v>365</c:v>
                </c:pt>
                <c:pt idx="115">
                  <c:v>366</c:v>
                </c:pt>
                <c:pt idx="116">
                  <c:v>367</c:v>
                </c:pt>
                <c:pt idx="117">
                  <c:v>368</c:v>
                </c:pt>
                <c:pt idx="118">
                  <c:v>369</c:v>
                </c:pt>
                <c:pt idx="119">
                  <c:v>370</c:v>
                </c:pt>
                <c:pt idx="120">
                  <c:v>371</c:v>
                </c:pt>
                <c:pt idx="121">
                  <c:v>372</c:v>
                </c:pt>
                <c:pt idx="122">
                  <c:v>373</c:v>
                </c:pt>
                <c:pt idx="123">
                  <c:v>374</c:v>
                </c:pt>
                <c:pt idx="124">
                  <c:v>375</c:v>
                </c:pt>
                <c:pt idx="125">
                  <c:v>376</c:v>
                </c:pt>
                <c:pt idx="126">
                  <c:v>377</c:v>
                </c:pt>
                <c:pt idx="127">
                  <c:v>378</c:v>
                </c:pt>
                <c:pt idx="128">
                  <c:v>379</c:v>
                </c:pt>
                <c:pt idx="129">
                  <c:v>380</c:v>
                </c:pt>
                <c:pt idx="130">
                  <c:v>381</c:v>
                </c:pt>
                <c:pt idx="131">
                  <c:v>382</c:v>
                </c:pt>
                <c:pt idx="132">
                  <c:v>383</c:v>
                </c:pt>
                <c:pt idx="133">
                  <c:v>384</c:v>
                </c:pt>
                <c:pt idx="134">
                  <c:v>385</c:v>
                </c:pt>
                <c:pt idx="135">
                  <c:v>386</c:v>
                </c:pt>
                <c:pt idx="136">
                  <c:v>387</c:v>
                </c:pt>
                <c:pt idx="137">
                  <c:v>388</c:v>
                </c:pt>
                <c:pt idx="138">
                  <c:v>389</c:v>
                </c:pt>
                <c:pt idx="139">
                  <c:v>390</c:v>
                </c:pt>
                <c:pt idx="140">
                  <c:v>391</c:v>
                </c:pt>
                <c:pt idx="141">
                  <c:v>392</c:v>
                </c:pt>
                <c:pt idx="142">
                  <c:v>393</c:v>
                </c:pt>
                <c:pt idx="143">
                  <c:v>394</c:v>
                </c:pt>
                <c:pt idx="144">
                  <c:v>395</c:v>
                </c:pt>
                <c:pt idx="145">
                  <c:v>396</c:v>
                </c:pt>
                <c:pt idx="146">
                  <c:v>397</c:v>
                </c:pt>
                <c:pt idx="147">
                  <c:v>398</c:v>
                </c:pt>
                <c:pt idx="148">
                  <c:v>399</c:v>
                </c:pt>
                <c:pt idx="149">
                  <c:v>400</c:v>
                </c:pt>
                <c:pt idx="150">
                  <c:v>401</c:v>
                </c:pt>
                <c:pt idx="151">
                  <c:v>402</c:v>
                </c:pt>
                <c:pt idx="152">
                  <c:v>403</c:v>
                </c:pt>
                <c:pt idx="153">
                  <c:v>404</c:v>
                </c:pt>
                <c:pt idx="154">
                  <c:v>405</c:v>
                </c:pt>
                <c:pt idx="155">
                  <c:v>406</c:v>
                </c:pt>
                <c:pt idx="156">
                  <c:v>407</c:v>
                </c:pt>
                <c:pt idx="157">
                  <c:v>408</c:v>
                </c:pt>
                <c:pt idx="158">
                  <c:v>409</c:v>
                </c:pt>
                <c:pt idx="159">
                  <c:v>410</c:v>
                </c:pt>
                <c:pt idx="160">
                  <c:v>411</c:v>
                </c:pt>
                <c:pt idx="161">
                  <c:v>412</c:v>
                </c:pt>
                <c:pt idx="162">
                  <c:v>413</c:v>
                </c:pt>
                <c:pt idx="163">
                  <c:v>414</c:v>
                </c:pt>
                <c:pt idx="164">
                  <c:v>415</c:v>
                </c:pt>
                <c:pt idx="165">
                  <c:v>416</c:v>
                </c:pt>
                <c:pt idx="166">
                  <c:v>417</c:v>
                </c:pt>
                <c:pt idx="167">
                  <c:v>418</c:v>
                </c:pt>
                <c:pt idx="168">
                  <c:v>419</c:v>
                </c:pt>
                <c:pt idx="169">
                  <c:v>420</c:v>
                </c:pt>
                <c:pt idx="170">
                  <c:v>421</c:v>
                </c:pt>
                <c:pt idx="171">
                  <c:v>422</c:v>
                </c:pt>
                <c:pt idx="172">
                  <c:v>423</c:v>
                </c:pt>
                <c:pt idx="173">
                  <c:v>424</c:v>
                </c:pt>
                <c:pt idx="174">
                  <c:v>425</c:v>
                </c:pt>
                <c:pt idx="175">
                  <c:v>426</c:v>
                </c:pt>
                <c:pt idx="176">
                  <c:v>427</c:v>
                </c:pt>
                <c:pt idx="177">
                  <c:v>428</c:v>
                </c:pt>
                <c:pt idx="178">
                  <c:v>429</c:v>
                </c:pt>
                <c:pt idx="179">
                  <c:v>430</c:v>
                </c:pt>
              </c:numCache>
            </c:numRef>
          </c:xVal>
          <c:yVal>
            <c:numRef>
              <c:f>Sheet2!$V$2:$V$181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4631722310861.2783</c:v>
                </c:pt>
                <c:pt idx="7">
                  <c:v>4649744576662.2949</c:v>
                </c:pt>
                <c:pt idx="8">
                  <c:v>9080238049713.8359</c:v>
                </c:pt>
                <c:pt idx="9">
                  <c:v>9115296883882.6152</c:v>
                </c:pt>
                <c:pt idx="10">
                  <c:v>12958107776466.203</c:v>
                </c:pt>
                <c:pt idx="11">
                  <c:v>15558911165614.834</c:v>
                </c:pt>
                <c:pt idx="12">
                  <c:v>19452707233985.574</c:v>
                </c:pt>
                <c:pt idx="13">
                  <c:v>19526671900274.496</c:v>
                </c:pt>
                <c:pt idx="14">
                  <c:v>23469283460577.922</c:v>
                </c:pt>
                <c:pt idx="15">
                  <c:v>27438544294538.316</c:v>
                </c:pt>
                <c:pt idx="16">
                  <c:v>31436983305191.547</c:v>
                </c:pt>
                <c:pt idx="17">
                  <c:v>36114107088887.203</c:v>
                </c:pt>
                <c:pt idx="18">
                  <c:v>36248861219815.898</c:v>
                </c:pt>
                <c:pt idx="19">
                  <c:v>42949136169649.617</c:v>
                </c:pt>
                <c:pt idx="20">
                  <c:v>47718627178808.398</c:v>
                </c:pt>
                <c:pt idx="21">
                  <c:v>51201136443044.164</c:v>
                </c:pt>
                <c:pt idx="22">
                  <c:v>55370889476013.508</c:v>
                </c:pt>
                <c:pt idx="23">
                  <c:v>64229956754812.172</c:v>
                </c:pt>
                <c:pt idx="24">
                  <c:v>69144160408520.664</c:v>
                </c:pt>
                <c:pt idx="25">
                  <c:v>74089755029078.422</c:v>
                </c:pt>
                <c:pt idx="26">
                  <c:v>78398046926269.609</c:v>
                </c:pt>
                <c:pt idx="27">
                  <c:v>84085654266723.469</c:v>
                </c:pt>
                <c:pt idx="28">
                  <c:v>92523486764862.078</c:v>
                </c:pt>
                <c:pt idx="29">
                  <c:v>102379497432081.59</c:v>
                </c:pt>
                <c:pt idx="30">
                  <c:v>108890401608757.02</c:v>
                </c:pt>
                <c:pt idx="31">
                  <c:v>118185541815194.44</c:v>
                </c:pt>
                <c:pt idx="32">
                  <c:v>131665791435118.78</c:v>
                </c:pt>
                <c:pt idx="33">
                  <c:v>139721199192935.62</c:v>
                </c:pt>
                <c:pt idx="34">
                  <c:v>145753843741330.25</c:v>
                </c:pt>
                <c:pt idx="35">
                  <c:v>158770370135840.28</c:v>
                </c:pt>
                <c:pt idx="36">
                  <c:v>175360361049187.62</c:v>
                </c:pt>
                <c:pt idx="37">
                  <c:v>194859519633934.59</c:v>
                </c:pt>
                <c:pt idx="38">
                  <c:v>208874182024547.22</c:v>
                </c:pt>
                <c:pt idx="39">
                  <c:v>248334216539547.5</c:v>
                </c:pt>
                <c:pt idx="40">
                  <c:v>306434086471909.81</c:v>
                </c:pt>
                <c:pt idx="41">
                  <c:v>312454809733077.25</c:v>
                </c:pt>
                <c:pt idx="42">
                  <c:v>326337442311031.38</c:v>
                </c:pt>
                <c:pt idx="43">
                  <c:v>335310046799039.56</c:v>
                </c:pt>
                <c:pt idx="44">
                  <c:v>341469280186894.12</c:v>
                </c:pt>
                <c:pt idx="45">
                  <c:v>344068622751372.69</c:v>
                </c:pt>
                <c:pt idx="46">
                  <c:v>349562553478082.5</c:v>
                </c:pt>
                <c:pt idx="47">
                  <c:v>351467453521435.75</c:v>
                </c:pt>
                <c:pt idx="48">
                  <c:v>353382967294196.88</c:v>
                </c:pt>
                <c:pt idx="49">
                  <c:v>354564850127956.62</c:v>
                </c:pt>
                <c:pt idx="50">
                  <c:v>353558283497150.5</c:v>
                </c:pt>
                <c:pt idx="51">
                  <c:v>352538622129791.81</c:v>
                </c:pt>
                <c:pt idx="52">
                  <c:v>349298536001149.81</c:v>
                </c:pt>
                <c:pt idx="53">
                  <c:v>350451336449998.5</c:v>
                </c:pt>
                <c:pt idx="54">
                  <c:v>344945698051734.38</c:v>
                </c:pt>
                <c:pt idx="55">
                  <c:v>340881065004120.31</c:v>
                </c:pt>
                <c:pt idx="56">
                  <c:v>333800494765271.12</c:v>
                </c:pt>
                <c:pt idx="57">
                  <c:v>323671897088331.75</c:v>
                </c:pt>
                <c:pt idx="58">
                  <c:v>314974131674830.25</c:v>
                </c:pt>
                <c:pt idx="59">
                  <c:v>299435281224129.88</c:v>
                </c:pt>
                <c:pt idx="60">
                  <c:v>299650462134938.19</c:v>
                </c:pt>
                <c:pt idx="61">
                  <c:v>285468713013334.12</c:v>
                </c:pt>
                <c:pt idx="62">
                  <c:v>253705392971816.91</c:v>
                </c:pt>
                <c:pt idx="63">
                  <c:v>227833210027158.72</c:v>
                </c:pt>
                <c:pt idx="64">
                  <c:v>198731388005566.16</c:v>
                </c:pt>
                <c:pt idx="65">
                  <c:v>191693325369827.53</c:v>
                </c:pt>
                <c:pt idx="66">
                  <c:v>176910463659967</c:v>
                </c:pt>
                <c:pt idx="67">
                  <c:v>161256778021415.94</c:v>
                </c:pt>
                <c:pt idx="68">
                  <c:v>154796746944143.19</c:v>
                </c:pt>
                <c:pt idx="69">
                  <c:v>141301001087700.19</c:v>
                </c:pt>
                <c:pt idx="70">
                  <c:v>135511249054629.33</c:v>
                </c:pt>
                <c:pt idx="71">
                  <c:v>125773074731780.03</c:v>
                </c:pt>
                <c:pt idx="72">
                  <c:v>119110731411647.14</c:v>
                </c:pt>
                <c:pt idx="73">
                  <c:v>111616388571928.94</c:v>
                </c:pt>
                <c:pt idx="74">
                  <c:v>107230326200963.36</c:v>
                </c:pt>
                <c:pt idx="75">
                  <c:v>101231886981963.2</c:v>
                </c:pt>
                <c:pt idx="76">
                  <c:v>93609633376197.875</c:v>
                </c:pt>
                <c:pt idx="77">
                  <c:v>89916595807989</c:v>
                </c:pt>
                <c:pt idx="78">
                  <c:v>85401952128504.906</c:v>
                </c:pt>
                <c:pt idx="79">
                  <c:v>82460889625484.656</c:v>
                </c:pt>
                <c:pt idx="80">
                  <c:v>75484727639052.938</c:v>
                </c:pt>
                <c:pt idx="81">
                  <c:v>70074129056960.156</c:v>
                </c:pt>
                <c:pt idx="82">
                  <c:v>66246824937991.164</c:v>
                </c:pt>
                <c:pt idx="83">
                  <c:v>64828444648250.961</c:v>
                </c:pt>
                <c:pt idx="84">
                  <c:v>62585287539262.539</c:v>
                </c:pt>
                <c:pt idx="85">
                  <c:v>59514882183059.508</c:v>
                </c:pt>
                <c:pt idx="86">
                  <c:v>52334980656220.547</c:v>
                </c:pt>
                <c:pt idx="87">
                  <c:v>49212043086956.547</c:v>
                </c:pt>
                <c:pt idx="88">
                  <c:v>46069707681906.766</c:v>
                </c:pt>
                <c:pt idx="89">
                  <c:v>42082345074966.469</c:v>
                </c:pt>
                <c:pt idx="90">
                  <c:v>39730109864204.844</c:v>
                </c:pt>
                <c:pt idx="91">
                  <c:v>39846620450316.883</c:v>
                </c:pt>
                <c:pt idx="92">
                  <c:v>35806773526206.805</c:v>
                </c:pt>
                <c:pt idx="93">
                  <c:v>33411728968222.438</c:v>
                </c:pt>
                <c:pt idx="94">
                  <c:v>30161077006063.512</c:v>
                </c:pt>
                <c:pt idx="95">
                  <c:v>28576387814598.855</c:v>
                </c:pt>
                <c:pt idx="96">
                  <c:v>25295116009433.301</c:v>
                </c:pt>
                <c:pt idx="97">
                  <c:v>25368012597356.746</c:v>
                </c:pt>
                <c:pt idx="98">
                  <c:v>22908485801549.688</c:v>
                </c:pt>
                <c:pt idx="99">
                  <c:v>20429417482284.656</c:v>
                </c:pt>
                <c:pt idx="100">
                  <c:v>17937489116332.199</c:v>
                </c:pt>
                <c:pt idx="101">
                  <c:v>17140567589272.299</c:v>
                </c:pt>
                <c:pt idx="102">
                  <c:v>15479939462898.621</c:v>
                </c:pt>
                <c:pt idx="103">
                  <c:v>13809626787399.383</c:v>
                </c:pt>
                <c:pt idx="104">
                  <c:v>12133030171023.562</c:v>
                </c:pt>
                <c:pt idx="105">
                  <c:v>12167207720801.096</c:v>
                </c:pt>
                <c:pt idx="106">
                  <c:v>11339604086076.271</c:v>
                </c:pt>
                <c:pt idx="107">
                  <c:v>11379941047414.385</c:v>
                </c:pt>
                <c:pt idx="108">
                  <c:v>9675071486682.3223</c:v>
                </c:pt>
                <c:pt idx="109">
                  <c:v>7962251208072.5967</c:v>
                </c:pt>
                <c:pt idx="110">
                  <c:v>7984368572539.4648</c:v>
                </c:pt>
                <c:pt idx="111">
                  <c:v>7136102650511.2939</c:v>
                </c:pt>
                <c:pt idx="112">
                  <c:v>6283027981043.9229</c:v>
                </c:pt>
                <c:pt idx="113">
                  <c:v>6300336598071.5918</c:v>
                </c:pt>
                <c:pt idx="114">
                  <c:v>5440048807445.2451</c:v>
                </c:pt>
                <c:pt idx="115">
                  <c:v>4573199279775.4717</c:v>
                </c:pt>
                <c:pt idx="116">
                  <c:v>3703289204681.6421</c:v>
                </c:pt>
                <c:pt idx="117">
                  <c:v>3713379910961.4287</c:v>
                </c:pt>
                <c:pt idx="118">
                  <c:v>2836256714708.7993</c:v>
                </c:pt>
                <c:pt idx="119">
                  <c:v>1952552623056.2329</c:v>
                </c:pt>
                <c:pt idx="120">
                  <c:v>1957829792307.7363</c:v>
                </c:pt>
                <c:pt idx="121">
                  <c:v>1973797324392.2925</c:v>
                </c:pt>
                <c:pt idx="122">
                  <c:v>1979103231178.2932</c:v>
                </c:pt>
                <c:pt idx="123">
                  <c:v>180563676752.61942</c:v>
                </c:pt>
                <c:pt idx="124">
                  <c:v>181046467332.17188</c:v>
                </c:pt>
                <c:pt idx="125">
                  <c:v>194135456377.81879</c:v>
                </c:pt>
                <c:pt idx="126">
                  <c:v>194651774080.95132</c:v>
                </c:pt>
                <c:pt idx="127">
                  <c:v>209651809170.73935</c:v>
                </c:pt>
                <c:pt idx="128">
                  <c:v>210206443586.535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B7-3A4B-A2C3-C869285D0B90}"/>
            </c:ext>
          </c:extLst>
        </c:ser>
        <c:ser>
          <c:idx val="4"/>
          <c:order val="4"/>
          <c:tx>
            <c:strRef>
              <c:f>Sheet2!$AB$1</c:f>
              <c:strCache>
                <c:ptCount val="1"/>
                <c:pt idx="0">
                  <c:v>Solar-Noon</c:v>
                </c:pt>
              </c:strCache>
            </c:strRef>
          </c:tx>
          <c:marker>
            <c:symbol val="none"/>
          </c:marker>
          <c:xVal>
            <c:numRef>
              <c:f>Sheet2!$AA$2:$AA$421</c:f>
              <c:numCache>
                <c:formatCode>General</c:formatCode>
                <c:ptCount val="420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</c:numCache>
            </c:numRef>
          </c:xVal>
          <c:yVal>
            <c:numRef>
              <c:f>Sheet2!$AB$2:$AB$421</c:f>
              <c:numCache>
                <c:formatCode>0.00E+00</c:formatCode>
                <c:ptCount val="4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2251000000</c:v>
                </c:pt>
                <c:pt idx="12">
                  <c:v>6650000000</c:v>
                </c:pt>
                <c:pt idx="13">
                  <c:v>23260000000</c:v>
                </c:pt>
                <c:pt idx="14">
                  <c:v>51440000000</c:v>
                </c:pt>
                <c:pt idx="15">
                  <c:v>151800000000</c:v>
                </c:pt>
                <c:pt idx="16">
                  <c:v>303100000000</c:v>
                </c:pt>
                <c:pt idx="17">
                  <c:v>654500000000</c:v>
                </c:pt>
                <c:pt idx="18">
                  <c:v>863900000000</c:v>
                </c:pt>
                <c:pt idx="19">
                  <c:v>2122000000000</c:v>
                </c:pt>
                <c:pt idx="20">
                  <c:v>2145000000000</c:v>
                </c:pt>
                <c:pt idx="21">
                  <c:v>4624000000000</c:v>
                </c:pt>
                <c:pt idx="22">
                  <c:v>6094000000000</c:v>
                </c:pt>
                <c:pt idx="23">
                  <c:v>11110000000000</c:v>
                </c:pt>
                <c:pt idx="24">
                  <c:v>12650000000000</c:v>
                </c:pt>
                <c:pt idx="25">
                  <c:v>17720000000000</c:v>
                </c:pt>
                <c:pt idx="26">
                  <c:v>19030000000000</c:v>
                </c:pt>
                <c:pt idx="27">
                  <c:v>28850000000000</c:v>
                </c:pt>
                <c:pt idx="28">
                  <c:v>32990000000000</c:v>
                </c:pt>
                <c:pt idx="29">
                  <c:v>30090000000000</c:v>
                </c:pt>
                <c:pt idx="30">
                  <c:v>42030000000000</c:v>
                </c:pt>
                <c:pt idx="31">
                  <c:v>55040000000000</c:v>
                </c:pt>
                <c:pt idx="32">
                  <c:v>55270000000000</c:v>
                </c:pt>
                <c:pt idx="33">
                  <c:v>63260000000000</c:v>
                </c:pt>
                <c:pt idx="34">
                  <c:v>64780000000000</c:v>
                </c:pt>
                <c:pt idx="35">
                  <c:v>67340000000000</c:v>
                </c:pt>
                <c:pt idx="36">
                  <c:v>68360000000000</c:v>
                </c:pt>
                <c:pt idx="37">
                  <c:v>96940000000000</c:v>
                </c:pt>
                <c:pt idx="38">
                  <c:v>77580000000000</c:v>
                </c:pt>
                <c:pt idx="39">
                  <c:v>95170000000000</c:v>
                </c:pt>
                <c:pt idx="40">
                  <c:v>116500000000000</c:v>
                </c:pt>
                <c:pt idx="41">
                  <c:v>100400000000000</c:v>
                </c:pt>
                <c:pt idx="42">
                  <c:v>100400000000000</c:v>
                </c:pt>
                <c:pt idx="43">
                  <c:v>105200000000000</c:v>
                </c:pt>
                <c:pt idx="44">
                  <c:v>123700000000000</c:v>
                </c:pt>
                <c:pt idx="45">
                  <c:v>138700000000000</c:v>
                </c:pt>
                <c:pt idx="46">
                  <c:v>169800000000000</c:v>
                </c:pt>
                <c:pt idx="47">
                  <c:v>158000000000000</c:v>
                </c:pt>
                <c:pt idx="48">
                  <c:v>146200000000000</c:v>
                </c:pt>
                <c:pt idx="49">
                  <c:v>191100000000000</c:v>
                </c:pt>
                <c:pt idx="50">
                  <c:v>173700000000000</c:v>
                </c:pt>
                <c:pt idx="51">
                  <c:v>171900000000000</c:v>
                </c:pt>
                <c:pt idx="52">
                  <c:v>170400000000000</c:v>
                </c:pt>
                <c:pt idx="53">
                  <c:v>160100000000000</c:v>
                </c:pt>
                <c:pt idx="54">
                  <c:v>179400000000000</c:v>
                </c:pt>
                <c:pt idx="55">
                  <c:v>182600000000000</c:v>
                </c:pt>
                <c:pt idx="56">
                  <c:v>142900000000000</c:v>
                </c:pt>
                <c:pt idx="57">
                  <c:v>157000000000000</c:v>
                </c:pt>
                <c:pt idx="58">
                  <c:v>166400000000000</c:v>
                </c:pt>
                <c:pt idx="59">
                  <c:v>181300000000000</c:v>
                </c:pt>
                <c:pt idx="60">
                  <c:v>194000000000000</c:v>
                </c:pt>
                <c:pt idx="61">
                  <c:v>172800000000000</c:v>
                </c:pt>
                <c:pt idx="62">
                  <c:v>191800000000000</c:v>
                </c:pt>
                <c:pt idx="63">
                  <c:v>199600000000000</c:v>
                </c:pt>
                <c:pt idx="64">
                  <c:v>140100000000000</c:v>
                </c:pt>
                <c:pt idx="65">
                  <c:v>192500000000000</c:v>
                </c:pt>
                <c:pt idx="66">
                  <c:v>180300000000000</c:v>
                </c:pt>
                <c:pt idx="67">
                  <c:v>176500000000000</c:v>
                </c:pt>
                <c:pt idx="68">
                  <c:v>194400000000000</c:v>
                </c:pt>
                <c:pt idx="69">
                  <c:v>163200000000000</c:v>
                </c:pt>
                <c:pt idx="70">
                  <c:v>228900000000000</c:v>
                </c:pt>
                <c:pt idx="71">
                  <c:v>197600000000000</c:v>
                </c:pt>
                <c:pt idx="72">
                  <c:v>178500000000000</c:v>
                </c:pt>
                <c:pt idx="73">
                  <c:v>215300000000000</c:v>
                </c:pt>
                <c:pt idx="74">
                  <c:v>233500000000000</c:v>
                </c:pt>
                <c:pt idx="75">
                  <c:v>218600000000000</c:v>
                </c:pt>
                <c:pt idx="76">
                  <c:v>203200000000000</c:v>
                </c:pt>
                <c:pt idx="77">
                  <c:v>173100000000000</c:v>
                </c:pt>
                <c:pt idx="78">
                  <c:v>133800000000000</c:v>
                </c:pt>
                <c:pt idx="79">
                  <c:v>225500000000000</c:v>
                </c:pt>
                <c:pt idx="80">
                  <c:v>209400000000000</c:v>
                </c:pt>
                <c:pt idx="81">
                  <c:v>189100000000000</c:v>
                </c:pt>
                <c:pt idx="82">
                  <c:v>222500000000000</c:v>
                </c:pt>
                <c:pt idx="83">
                  <c:v>198200000000000</c:v>
                </c:pt>
                <c:pt idx="84">
                  <c:v>216600000000000</c:v>
                </c:pt>
                <c:pt idx="85">
                  <c:v>264400000000000</c:v>
                </c:pt>
                <c:pt idx="86">
                  <c:v>280300000000000</c:v>
                </c:pt>
                <c:pt idx="87">
                  <c:v>266600000000000</c:v>
                </c:pt>
                <c:pt idx="88">
                  <c:v>234500000000000</c:v>
                </c:pt>
                <c:pt idx="89">
                  <c:v>281800000000000</c:v>
                </c:pt>
                <c:pt idx="90">
                  <c:v>256100000000000</c:v>
                </c:pt>
                <c:pt idx="91">
                  <c:v>293500000000000</c:v>
                </c:pt>
                <c:pt idx="92">
                  <c:v>217200000000000</c:v>
                </c:pt>
                <c:pt idx="93">
                  <c:v>196600000000000</c:v>
                </c:pt>
                <c:pt idx="94">
                  <c:v>216200000000000</c:v>
                </c:pt>
                <c:pt idx="95">
                  <c:v>244300000000000</c:v>
                </c:pt>
                <c:pt idx="96">
                  <c:v>244300000000000</c:v>
                </c:pt>
                <c:pt idx="97">
                  <c:v>291400000000000</c:v>
                </c:pt>
                <c:pt idx="98">
                  <c:v>318200000000000</c:v>
                </c:pt>
                <c:pt idx="99">
                  <c:v>235800000000000</c:v>
                </c:pt>
                <c:pt idx="100">
                  <c:v>284000000000000</c:v>
                </c:pt>
                <c:pt idx="101">
                  <c:v>267300000000000</c:v>
                </c:pt>
                <c:pt idx="102">
                  <c:v>178400000000000</c:v>
                </c:pt>
                <c:pt idx="103">
                  <c:v>156900000000000</c:v>
                </c:pt>
                <c:pt idx="104">
                  <c:v>235900000000000</c:v>
                </c:pt>
                <c:pt idx="105">
                  <c:v>233700000000000</c:v>
                </c:pt>
                <c:pt idx="106">
                  <c:v>238600000000000</c:v>
                </c:pt>
                <c:pt idx="107">
                  <c:v>222200000000000</c:v>
                </c:pt>
                <c:pt idx="108">
                  <c:v>223000000000000</c:v>
                </c:pt>
                <c:pt idx="109">
                  <c:v>281700000000000</c:v>
                </c:pt>
                <c:pt idx="110">
                  <c:v>277200000000000</c:v>
                </c:pt>
                <c:pt idx="111">
                  <c:v>329300000000000</c:v>
                </c:pt>
                <c:pt idx="112">
                  <c:v>247400000000000</c:v>
                </c:pt>
                <c:pt idx="113">
                  <c:v>107700000000000</c:v>
                </c:pt>
                <c:pt idx="114">
                  <c:v>253900000000000</c:v>
                </c:pt>
                <c:pt idx="115">
                  <c:v>327200000000000</c:v>
                </c:pt>
                <c:pt idx="116">
                  <c:v>192400000000000</c:v>
                </c:pt>
                <c:pt idx="117">
                  <c:v>222400000000000</c:v>
                </c:pt>
                <c:pt idx="118">
                  <c:v>382800000000000</c:v>
                </c:pt>
                <c:pt idx="119">
                  <c:v>398800000000000</c:v>
                </c:pt>
                <c:pt idx="120">
                  <c:v>420000000000000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70-A54A-A5CF-E3309A857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3599"/>
        <c:axId val="1573776944"/>
      </c:scatterChart>
      <c:valAx>
        <c:axId val="21783599"/>
        <c:scaling>
          <c:orientation val="minMax"/>
          <c:max val="39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/>
                  <a:t>Wavelegnth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776944"/>
        <c:crosses val="autoZero"/>
        <c:crossBetween val="midCat"/>
      </c:valAx>
      <c:valAx>
        <c:axId val="1573776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/>
                  <a:t>Flux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3599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222218236395378"/>
          <c:y val="6.1414239721905198E-2"/>
          <c:w val="0.18024915193878321"/>
          <c:h val="0.24600593235573592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68269368944183"/>
          <c:y val="2.6951584287133842E-2"/>
          <c:w val="0.76187905742218143"/>
          <c:h val="0.8294572480844990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Sheet2!$I$1</c:f>
              <c:strCache>
                <c:ptCount val="1"/>
                <c:pt idx="0">
                  <c:v>UVB Lamp</c:v>
                </c:pt>
              </c:strCache>
            </c:strRef>
          </c:tx>
          <c:spPr>
            <a:ln w="2540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Sheet2!$A$2:$A$126</c:f>
              <c:numCache>
                <c:formatCode>General</c:formatCode>
                <c:ptCount val="125"/>
                <c:pt idx="0">
                  <c:v>270</c:v>
                </c:pt>
                <c:pt idx="1">
                  <c:v>271</c:v>
                </c:pt>
                <c:pt idx="2">
                  <c:v>272</c:v>
                </c:pt>
                <c:pt idx="3">
                  <c:v>273</c:v>
                </c:pt>
                <c:pt idx="4">
                  <c:v>274</c:v>
                </c:pt>
                <c:pt idx="5">
                  <c:v>275</c:v>
                </c:pt>
                <c:pt idx="6">
                  <c:v>276</c:v>
                </c:pt>
                <c:pt idx="7">
                  <c:v>277</c:v>
                </c:pt>
                <c:pt idx="8">
                  <c:v>278</c:v>
                </c:pt>
                <c:pt idx="9">
                  <c:v>279</c:v>
                </c:pt>
                <c:pt idx="10">
                  <c:v>280</c:v>
                </c:pt>
                <c:pt idx="11">
                  <c:v>281</c:v>
                </c:pt>
                <c:pt idx="12">
                  <c:v>282</c:v>
                </c:pt>
                <c:pt idx="13">
                  <c:v>283</c:v>
                </c:pt>
                <c:pt idx="14">
                  <c:v>284</c:v>
                </c:pt>
                <c:pt idx="15">
                  <c:v>285</c:v>
                </c:pt>
                <c:pt idx="16">
                  <c:v>286</c:v>
                </c:pt>
                <c:pt idx="17">
                  <c:v>287</c:v>
                </c:pt>
                <c:pt idx="18">
                  <c:v>288</c:v>
                </c:pt>
                <c:pt idx="19">
                  <c:v>289</c:v>
                </c:pt>
                <c:pt idx="20">
                  <c:v>290</c:v>
                </c:pt>
                <c:pt idx="21">
                  <c:v>291</c:v>
                </c:pt>
                <c:pt idx="22">
                  <c:v>292</c:v>
                </c:pt>
                <c:pt idx="23">
                  <c:v>293</c:v>
                </c:pt>
                <c:pt idx="24">
                  <c:v>294</c:v>
                </c:pt>
                <c:pt idx="25">
                  <c:v>295</c:v>
                </c:pt>
                <c:pt idx="26">
                  <c:v>296</c:v>
                </c:pt>
                <c:pt idx="27">
                  <c:v>297</c:v>
                </c:pt>
                <c:pt idx="28">
                  <c:v>298</c:v>
                </c:pt>
                <c:pt idx="29">
                  <c:v>299</c:v>
                </c:pt>
                <c:pt idx="30">
                  <c:v>300</c:v>
                </c:pt>
                <c:pt idx="31">
                  <c:v>301</c:v>
                </c:pt>
                <c:pt idx="32">
                  <c:v>302</c:v>
                </c:pt>
                <c:pt idx="33">
                  <c:v>303</c:v>
                </c:pt>
                <c:pt idx="34">
                  <c:v>304</c:v>
                </c:pt>
                <c:pt idx="35">
                  <c:v>305</c:v>
                </c:pt>
                <c:pt idx="36">
                  <c:v>306</c:v>
                </c:pt>
                <c:pt idx="37">
                  <c:v>307</c:v>
                </c:pt>
                <c:pt idx="38">
                  <c:v>308</c:v>
                </c:pt>
                <c:pt idx="39">
                  <c:v>309</c:v>
                </c:pt>
                <c:pt idx="40">
                  <c:v>310</c:v>
                </c:pt>
                <c:pt idx="41">
                  <c:v>311</c:v>
                </c:pt>
                <c:pt idx="42">
                  <c:v>312</c:v>
                </c:pt>
                <c:pt idx="43">
                  <c:v>313</c:v>
                </c:pt>
                <c:pt idx="44">
                  <c:v>314</c:v>
                </c:pt>
                <c:pt idx="45">
                  <c:v>315</c:v>
                </c:pt>
                <c:pt idx="46">
                  <c:v>316</c:v>
                </c:pt>
                <c:pt idx="47">
                  <c:v>317</c:v>
                </c:pt>
                <c:pt idx="48">
                  <c:v>318</c:v>
                </c:pt>
                <c:pt idx="49">
                  <c:v>319</c:v>
                </c:pt>
                <c:pt idx="50">
                  <c:v>320</c:v>
                </c:pt>
                <c:pt idx="51">
                  <c:v>321</c:v>
                </c:pt>
                <c:pt idx="52">
                  <c:v>322</c:v>
                </c:pt>
                <c:pt idx="53">
                  <c:v>323</c:v>
                </c:pt>
                <c:pt idx="54">
                  <c:v>324</c:v>
                </c:pt>
                <c:pt idx="55">
                  <c:v>325</c:v>
                </c:pt>
                <c:pt idx="56">
                  <c:v>326</c:v>
                </c:pt>
                <c:pt idx="57">
                  <c:v>327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331</c:v>
                </c:pt>
                <c:pt idx="62">
                  <c:v>332</c:v>
                </c:pt>
                <c:pt idx="63">
                  <c:v>333</c:v>
                </c:pt>
                <c:pt idx="64">
                  <c:v>334</c:v>
                </c:pt>
                <c:pt idx="65">
                  <c:v>335</c:v>
                </c:pt>
                <c:pt idx="66">
                  <c:v>336</c:v>
                </c:pt>
                <c:pt idx="67">
                  <c:v>337</c:v>
                </c:pt>
                <c:pt idx="68">
                  <c:v>338</c:v>
                </c:pt>
                <c:pt idx="69">
                  <c:v>339</c:v>
                </c:pt>
                <c:pt idx="70">
                  <c:v>340</c:v>
                </c:pt>
                <c:pt idx="71">
                  <c:v>341</c:v>
                </c:pt>
                <c:pt idx="72">
                  <c:v>342</c:v>
                </c:pt>
                <c:pt idx="73">
                  <c:v>343</c:v>
                </c:pt>
                <c:pt idx="74">
                  <c:v>344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357</c:v>
                </c:pt>
                <c:pt idx="88">
                  <c:v>358</c:v>
                </c:pt>
                <c:pt idx="89">
                  <c:v>359</c:v>
                </c:pt>
                <c:pt idx="90">
                  <c:v>360</c:v>
                </c:pt>
                <c:pt idx="91">
                  <c:v>361</c:v>
                </c:pt>
                <c:pt idx="92">
                  <c:v>362</c:v>
                </c:pt>
                <c:pt idx="93">
                  <c:v>363</c:v>
                </c:pt>
                <c:pt idx="94">
                  <c:v>364</c:v>
                </c:pt>
                <c:pt idx="95">
                  <c:v>365</c:v>
                </c:pt>
                <c:pt idx="96">
                  <c:v>366</c:v>
                </c:pt>
                <c:pt idx="97">
                  <c:v>367</c:v>
                </c:pt>
                <c:pt idx="98">
                  <c:v>368</c:v>
                </c:pt>
                <c:pt idx="99">
                  <c:v>369</c:v>
                </c:pt>
                <c:pt idx="100">
                  <c:v>370</c:v>
                </c:pt>
                <c:pt idx="101">
                  <c:v>371</c:v>
                </c:pt>
                <c:pt idx="102">
                  <c:v>372</c:v>
                </c:pt>
                <c:pt idx="103">
                  <c:v>373</c:v>
                </c:pt>
                <c:pt idx="104">
                  <c:v>374</c:v>
                </c:pt>
                <c:pt idx="105">
                  <c:v>375</c:v>
                </c:pt>
                <c:pt idx="106">
                  <c:v>376</c:v>
                </c:pt>
                <c:pt idx="107">
                  <c:v>377</c:v>
                </c:pt>
                <c:pt idx="108">
                  <c:v>378</c:v>
                </c:pt>
                <c:pt idx="109">
                  <c:v>379</c:v>
                </c:pt>
                <c:pt idx="110">
                  <c:v>380</c:v>
                </c:pt>
                <c:pt idx="111">
                  <c:v>381</c:v>
                </c:pt>
                <c:pt idx="112">
                  <c:v>382</c:v>
                </c:pt>
                <c:pt idx="113">
                  <c:v>383</c:v>
                </c:pt>
                <c:pt idx="114">
                  <c:v>384</c:v>
                </c:pt>
                <c:pt idx="115">
                  <c:v>385</c:v>
                </c:pt>
                <c:pt idx="116">
                  <c:v>386</c:v>
                </c:pt>
                <c:pt idx="117">
                  <c:v>387</c:v>
                </c:pt>
                <c:pt idx="118">
                  <c:v>388</c:v>
                </c:pt>
                <c:pt idx="119">
                  <c:v>389</c:v>
                </c:pt>
                <c:pt idx="120">
                  <c:v>390</c:v>
                </c:pt>
              </c:numCache>
            </c:numRef>
          </c:xVal>
          <c:yVal>
            <c:numRef>
              <c:f>Sheet2!$I$2:$I$126</c:f>
              <c:numCache>
                <c:formatCode>0.00E+00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992309519169.38245</c:v>
                </c:pt>
                <c:pt idx="21">
                  <c:v>4913109389915.5986</c:v>
                </c:pt>
                <c:pt idx="22">
                  <c:v>11279140870333.979</c:v>
                </c:pt>
                <c:pt idx="23">
                  <c:v>14865085388415.906</c:v>
                </c:pt>
                <c:pt idx="24">
                  <c:v>23596413444497.738</c:v>
                </c:pt>
                <c:pt idx="25">
                  <c:v>36848760248552.484</c:v>
                </c:pt>
                <c:pt idx="26">
                  <c:v>46121154340723.891</c:v>
                </c:pt>
                <c:pt idx="27">
                  <c:v>54890365225320.336</c:v>
                </c:pt>
                <c:pt idx="28">
                  <c:v>55270960258440.094</c:v>
                </c:pt>
                <c:pt idx="29">
                  <c:v>73046321207054.078</c:v>
                </c:pt>
                <c:pt idx="30">
                  <c:v>80520489469677.859</c:v>
                </c:pt>
                <c:pt idx="31">
                  <c:v>87872645091766.359</c:v>
                </c:pt>
                <c:pt idx="32">
                  <c:v>98272573851895.766</c:v>
                </c:pt>
                <c:pt idx="33">
                  <c:v>99026291856447.906</c:v>
                </c:pt>
                <c:pt idx="34">
                  <c:v>108395331991598.06</c:v>
                </c:pt>
                <c:pt idx="35">
                  <c:v>114053472518034.55</c:v>
                </c:pt>
                <c:pt idx="36">
                  <c:v>119081377116420.38</c:v>
                </c:pt>
                <c:pt idx="37">
                  <c:v>123101813834606.64</c:v>
                </c:pt>
                <c:pt idx="38">
                  <c:v>130305091518367.09</c:v>
                </c:pt>
                <c:pt idx="39">
                  <c:v>135954771584117.45</c:v>
                </c:pt>
                <c:pt idx="40">
                  <c:v>145160427038965.25</c:v>
                </c:pt>
                <c:pt idx="41">
                  <c:v>160413800208403.09</c:v>
                </c:pt>
                <c:pt idx="42">
                  <c:v>168515024738333.03</c:v>
                </c:pt>
                <c:pt idx="43">
                  <c:v>170079797591695</c:v>
                </c:pt>
                <c:pt idx="44">
                  <c:v>134113328787877.45</c:v>
                </c:pt>
                <c:pt idx="45">
                  <c:v>126502267863562.19</c:v>
                </c:pt>
                <c:pt idx="46">
                  <c:v>121795512745648.23</c:v>
                </c:pt>
                <c:pt idx="47">
                  <c:v>109388136811240.39</c:v>
                </c:pt>
                <c:pt idx="48">
                  <c:v>109072540503700.72</c:v>
                </c:pt>
                <c:pt idx="49">
                  <c:v>101462949762440.89</c:v>
                </c:pt>
                <c:pt idx="50">
                  <c:v>96962642469789.391</c:v>
                </c:pt>
                <c:pt idx="51">
                  <c:v>96137703155150.156</c:v>
                </c:pt>
                <c:pt idx="52">
                  <c:v>91192325705189.859</c:v>
                </c:pt>
                <c:pt idx="53">
                  <c:v>84927898020427.906</c:v>
                </c:pt>
                <c:pt idx="54">
                  <c:v>77354985908039.266</c:v>
                </c:pt>
                <c:pt idx="55">
                  <c:v>73926261512956.547</c:v>
                </c:pt>
                <c:pt idx="56">
                  <c:v>68083860491274.438</c:v>
                </c:pt>
                <c:pt idx="57">
                  <c:v>63368009267564.977</c:v>
                </c:pt>
                <c:pt idx="58">
                  <c:v>55447053918711.617</c:v>
                </c:pt>
                <c:pt idx="59">
                  <c:v>48562871829617.188</c:v>
                </c:pt>
                <c:pt idx="60">
                  <c:v>42620082732823.836</c:v>
                </c:pt>
                <c:pt idx="61">
                  <c:v>39343288902160.938</c:v>
                </c:pt>
                <c:pt idx="62">
                  <c:v>30594456398898.598</c:v>
                </c:pt>
                <c:pt idx="63">
                  <c:v>25031161823697.094</c:v>
                </c:pt>
                <c:pt idx="64">
                  <c:v>21422367857973.285</c:v>
                </c:pt>
                <c:pt idx="65">
                  <c:v>16492383443520.023</c:v>
                </c:pt>
                <c:pt idx="66">
                  <c:v>11112759035312.227</c:v>
                </c:pt>
                <c:pt idx="67">
                  <c:v>6353839378037.5557</c:v>
                </c:pt>
                <c:pt idx="68">
                  <c:v>2962496170568.52</c:v>
                </c:pt>
                <c:pt idx="69">
                  <c:v>1363392642208.6345</c:v>
                </c:pt>
                <c:pt idx="70">
                  <c:v>132402881750.55835</c:v>
                </c:pt>
                <c:pt idx="71">
                  <c:v>230924187407.80182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8-E948-94CB-C76BD8545761}"/>
            </c:ext>
          </c:extLst>
        </c:ser>
        <c:ser>
          <c:idx val="4"/>
          <c:order val="1"/>
          <c:tx>
            <c:strRef>
              <c:f>Sheet2!$AB$1</c:f>
              <c:strCache>
                <c:ptCount val="1"/>
                <c:pt idx="0">
                  <c:v>Solar-Noon</c:v>
                </c:pt>
              </c:strCache>
            </c:strRef>
          </c:tx>
          <c:spPr>
            <a:ln w="2540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Sheet2!$AA$2:$AA$421</c:f>
              <c:numCache>
                <c:formatCode>General</c:formatCode>
                <c:ptCount val="420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</c:numCache>
            </c:numRef>
          </c:xVal>
          <c:yVal>
            <c:numRef>
              <c:f>Sheet2!$AB$2:$AB$421</c:f>
              <c:numCache>
                <c:formatCode>0.00E+00</c:formatCode>
                <c:ptCount val="4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2251000000</c:v>
                </c:pt>
                <c:pt idx="12">
                  <c:v>6650000000</c:v>
                </c:pt>
                <c:pt idx="13">
                  <c:v>23260000000</c:v>
                </c:pt>
                <c:pt idx="14">
                  <c:v>51440000000</c:v>
                </c:pt>
                <c:pt idx="15">
                  <c:v>151800000000</c:v>
                </c:pt>
                <c:pt idx="16">
                  <c:v>303100000000</c:v>
                </c:pt>
                <c:pt idx="17">
                  <c:v>654500000000</c:v>
                </c:pt>
                <c:pt idx="18">
                  <c:v>863900000000</c:v>
                </c:pt>
                <c:pt idx="19">
                  <c:v>2122000000000</c:v>
                </c:pt>
                <c:pt idx="20">
                  <c:v>2145000000000</c:v>
                </c:pt>
                <c:pt idx="21">
                  <c:v>4624000000000</c:v>
                </c:pt>
                <c:pt idx="22">
                  <c:v>6094000000000</c:v>
                </c:pt>
                <c:pt idx="23">
                  <c:v>11110000000000</c:v>
                </c:pt>
                <c:pt idx="24">
                  <c:v>12650000000000</c:v>
                </c:pt>
                <c:pt idx="25">
                  <c:v>17720000000000</c:v>
                </c:pt>
                <c:pt idx="26">
                  <c:v>19030000000000</c:v>
                </c:pt>
                <c:pt idx="27">
                  <c:v>28850000000000</c:v>
                </c:pt>
                <c:pt idx="28">
                  <c:v>32990000000000</c:v>
                </c:pt>
                <c:pt idx="29">
                  <c:v>30090000000000</c:v>
                </c:pt>
                <c:pt idx="30">
                  <c:v>42030000000000</c:v>
                </c:pt>
                <c:pt idx="31">
                  <c:v>55040000000000</c:v>
                </c:pt>
                <c:pt idx="32">
                  <c:v>55270000000000</c:v>
                </c:pt>
                <c:pt idx="33">
                  <c:v>63260000000000</c:v>
                </c:pt>
                <c:pt idx="34">
                  <c:v>64780000000000</c:v>
                </c:pt>
                <c:pt idx="35">
                  <c:v>67340000000000</c:v>
                </c:pt>
                <c:pt idx="36">
                  <c:v>68360000000000</c:v>
                </c:pt>
                <c:pt idx="37">
                  <c:v>96940000000000</c:v>
                </c:pt>
                <c:pt idx="38">
                  <c:v>77580000000000</c:v>
                </c:pt>
                <c:pt idx="39">
                  <c:v>95170000000000</c:v>
                </c:pt>
                <c:pt idx="40">
                  <c:v>116500000000000</c:v>
                </c:pt>
                <c:pt idx="41">
                  <c:v>100400000000000</c:v>
                </c:pt>
                <c:pt idx="42">
                  <c:v>100400000000000</c:v>
                </c:pt>
                <c:pt idx="43">
                  <c:v>105200000000000</c:v>
                </c:pt>
                <c:pt idx="44">
                  <c:v>123700000000000</c:v>
                </c:pt>
                <c:pt idx="45">
                  <c:v>138700000000000</c:v>
                </c:pt>
                <c:pt idx="46">
                  <c:v>169800000000000</c:v>
                </c:pt>
                <c:pt idx="47">
                  <c:v>158000000000000</c:v>
                </c:pt>
                <c:pt idx="48">
                  <c:v>146200000000000</c:v>
                </c:pt>
                <c:pt idx="49">
                  <c:v>191100000000000</c:v>
                </c:pt>
                <c:pt idx="50">
                  <c:v>173700000000000</c:v>
                </c:pt>
                <c:pt idx="51">
                  <c:v>171900000000000</c:v>
                </c:pt>
                <c:pt idx="52">
                  <c:v>170400000000000</c:v>
                </c:pt>
                <c:pt idx="53">
                  <c:v>160100000000000</c:v>
                </c:pt>
                <c:pt idx="54">
                  <c:v>179400000000000</c:v>
                </c:pt>
                <c:pt idx="55">
                  <c:v>182600000000000</c:v>
                </c:pt>
                <c:pt idx="56">
                  <c:v>142900000000000</c:v>
                </c:pt>
                <c:pt idx="57">
                  <c:v>157000000000000</c:v>
                </c:pt>
                <c:pt idx="58">
                  <c:v>166400000000000</c:v>
                </c:pt>
                <c:pt idx="59">
                  <c:v>181300000000000</c:v>
                </c:pt>
                <c:pt idx="60">
                  <c:v>194000000000000</c:v>
                </c:pt>
                <c:pt idx="61">
                  <c:v>172800000000000</c:v>
                </c:pt>
                <c:pt idx="62">
                  <c:v>191800000000000</c:v>
                </c:pt>
                <c:pt idx="63">
                  <c:v>199600000000000</c:v>
                </c:pt>
                <c:pt idx="64">
                  <c:v>140100000000000</c:v>
                </c:pt>
                <c:pt idx="65">
                  <c:v>192500000000000</c:v>
                </c:pt>
                <c:pt idx="66">
                  <c:v>180300000000000</c:v>
                </c:pt>
                <c:pt idx="67">
                  <c:v>176500000000000</c:v>
                </c:pt>
                <c:pt idx="68">
                  <c:v>194400000000000</c:v>
                </c:pt>
                <c:pt idx="69">
                  <c:v>163200000000000</c:v>
                </c:pt>
                <c:pt idx="70">
                  <c:v>228900000000000</c:v>
                </c:pt>
                <c:pt idx="71">
                  <c:v>197600000000000</c:v>
                </c:pt>
                <c:pt idx="72">
                  <c:v>178500000000000</c:v>
                </c:pt>
                <c:pt idx="73">
                  <c:v>215300000000000</c:v>
                </c:pt>
                <c:pt idx="74">
                  <c:v>233500000000000</c:v>
                </c:pt>
                <c:pt idx="75">
                  <c:v>218600000000000</c:v>
                </c:pt>
                <c:pt idx="76">
                  <c:v>203200000000000</c:v>
                </c:pt>
                <c:pt idx="77">
                  <c:v>173100000000000</c:v>
                </c:pt>
                <c:pt idx="78">
                  <c:v>133800000000000</c:v>
                </c:pt>
                <c:pt idx="79">
                  <c:v>225500000000000</c:v>
                </c:pt>
                <c:pt idx="80">
                  <c:v>209400000000000</c:v>
                </c:pt>
                <c:pt idx="81">
                  <c:v>189100000000000</c:v>
                </c:pt>
                <c:pt idx="82">
                  <c:v>222500000000000</c:v>
                </c:pt>
                <c:pt idx="83">
                  <c:v>198200000000000</c:v>
                </c:pt>
                <c:pt idx="84">
                  <c:v>216600000000000</c:v>
                </c:pt>
                <c:pt idx="85">
                  <c:v>264400000000000</c:v>
                </c:pt>
                <c:pt idx="86">
                  <c:v>280300000000000</c:v>
                </c:pt>
                <c:pt idx="87">
                  <c:v>266600000000000</c:v>
                </c:pt>
                <c:pt idx="88">
                  <c:v>234500000000000</c:v>
                </c:pt>
                <c:pt idx="89">
                  <c:v>281800000000000</c:v>
                </c:pt>
                <c:pt idx="90">
                  <c:v>256100000000000</c:v>
                </c:pt>
                <c:pt idx="91">
                  <c:v>293500000000000</c:v>
                </c:pt>
                <c:pt idx="92">
                  <c:v>217200000000000</c:v>
                </c:pt>
                <c:pt idx="93">
                  <c:v>196600000000000</c:v>
                </c:pt>
                <c:pt idx="94">
                  <c:v>216200000000000</c:v>
                </c:pt>
                <c:pt idx="95">
                  <c:v>244300000000000</c:v>
                </c:pt>
                <c:pt idx="96">
                  <c:v>244300000000000</c:v>
                </c:pt>
                <c:pt idx="97">
                  <c:v>291400000000000</c:v>
                </c:pt>
                <c:pt idx="98">
                  <c:v>318200000000000</c:v>
                </c:pt>
                <c:pt idx="99">
                  <c:v>235800000000000</c:v>
                </c:pt>
                <c:pt idx="100">
                  <c:v>284000000000000</c:v>
                </c:pt>
                <c:pt idx="101">
                  <c:v>267300000000000</c:v>
                </c:pt>
                <c:pt idx="102">
                  <c:v>178400000000000</c:v>
                </c:pt>
                <c:pt idx="103">
                  <c:v>156900000000000</c:v>
                </c:pt>
                <c:pt idx="104">
                  <c:v>235900000000000</c:v>
                </c:pt>
                <c:pt idx="105">
                  <c:v>233700000000000</c:v>
                </c:pt>
                <c:pt idx="106">
                  <c:v>238600000000000</c:v>
                </c:pt>
                <c:pt idx="107">
                  <c:v>222200000000000</c:v>
                </c:pt>
                <c:pt idx="108">
                  <c:v>223000000000000</c:v>
                </c:pt>
                <c:pt idx="109">
                  <c:v>281700000000000</c:v>
                </c:pt>
                <c:pt idx="110">
                  <c:v>277200000000000</c:v>
                </c:pt>
                <c:pt idx="111">
                  <c:v>329300000000000</c:v>
                </c:pt>
                <c:pt idx="112">
                  <c:v>247400000000000</c:v>
                </c:pt>
                <c:pt idx="113">
                  <c:v>107700000000000</c:v>
                </c:pt>
                <c:pt idx="114">
                  <c:v>253900000000000</c:v>
                </c:pt>
                <c:pt idx="115">
                  <c:v>327200000000000</c:v>
                </c:pt>
                <c:pt idx="116">
                  <c:v>192400000000000</c:v>
                </c:pt>
                <c:pt idx="117">
                  <c:v>222400000000000</c:v>
                </c:pt>
                <c:pt idx="118">
                  <c:v>382800000000000</c:v>
                </c:pt>
                <c:pt idx="119">
                  <c:v>398800000000000</c:v>
                </c:pt>
                <c:pt idx="120">
                  <c:v>420000000000000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18-E948-94CB-C76BD8545761}"/>
            </c:ext>
          </c:extLst>
        </c:ser>
        <c:ser>
          <c:idx val="0"/>
          <c:order val="2"/>
          <c:tx>
            <c:strRef>
              <c:f>Sheet2!$AF$1</c:f>
              <c:strCache>
                <c:ptCount val="1"/>
                <c:pt idx="0">
                  <c:v>Solar 24H Avg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Sheet2!$AE$2:$AE$421</c:f>
              <c:numCache>
                <c:formatCode>General</c:formatCode>
                <c:ptCount val="420"/>
                <c:pt idx="0">
                  <c:v>280</c:v>
                </c:pt>
                <c:pt idx="1">
                  <c:v>281</c:v>
                </c:pt>
                <c:pt idx="2">
                  <c:v>282</c:v>
                </c:pt>
                <c:pt idx="3">
                  <c:v>283</c:v>
                </c:pt>
                <c:pt idx="4">
                  <c:v>284</c:v>
                </c:pt>
                <c:pt idx="5">
                  <c:v>285</c:v>
                </c:pt>
                <c:pt idx="6">
                  <c:v>286</c:v>
                </c:pt>
                <c:pt idx="7">
                  <c:v>287</c:v>
                </c:pt>
                <c:pt idx="8">
                  <c:v>288</c:v>
                </c:pt>
                <c:pt idx="9">
                  <c:v>289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293</c:v>
                </c:pt>
                <c:pt idx="14">
                  <c:v>294</c:v>
                </c:pt>
                <c:pt idx="15">
                  <c:v>295</c:v>
                </c:pt>
                <c:pt idx="16">
                  <c:v>296</c:v>
                </c:pt>
                <c:pt idx="17">
                  <c:v>297</c:v>
                </c:pt>
                <c:pt idx="18">
                  <c:v>298</c:v>
                </c:pt>
                <c:pt idx="19">
                  <c:v>299</c:v>
                </c:pt>
                <c:pt idx="20">
                  <c:v>300</c:v>
                </c:pt>
                <c:pt idx="21">
                  <c:v>301</c:v>
                </c:pt>
                <c:pt idx="22">
                  <c:v>302</c:v>
                </c:pt>
                <c:pt idx="23">
                  <c:v>303</c:v>
                </c:pt>
                <c:pt idx="24">
                  <c:v>304</c:v>
                </c:pt>
                <c:pt idx="25">
                  <c:v>305</c:v>
                </c:pt>
                <c:pt idx="26">
                  <c:v>306</c:v>
                </c:pt>
                <c:pt idx="27">
                  <c:v>307</c:v>
                </c:pt>
                <c:pt idx="28">
                  <c:v>308</c:v>
                </c:pt>
                <c:pt idx="29">
                  <c:v>309</c:v>
                </c:pt>
                <c:pt idx="30">
                  <c:v>310</c:v>
                </c:pt>
                <c:pt idx="31">
                  <c:v>311</c:v>
                </c:pt>
                <c:pt idx="32">
                  <c:v>312</c:v>
                </c:pt>
                <c:pt idx="33">
                  <c:v>313</c:v>
                </c:pt>
                <c:pt idx="34">
                  <c:v>314</c:v>
                </c:pt>
                <c:pt idx="35">
                  <c:v>315</c:v>
                </c:pt>
                <c:pt idx="36">
                  <c:v>316</c:v>
                </c:pt>
                <c:pt idx="37">
                  <c:v>317</c:v>
                </c:pt>
                <c:pt idx="38">
                  <c:v>318</c:v>
                </c:pt>
                <c:pt idx="39">
                  <c:v>319</c:v>
                </c:pt>
                <c:pt idx="40">
                  <c:v>320</c:v>
                </c:pt>
                <c:pt idx="41">
                  <c:v>321</c:v>
                </c:pt>
                <c:pt idx="42">
                  <c:v>322</c:v>
                </c:pt>
                <c:pt idx="43">
                  <c:v>323</c:v>
                </c:pt>
                <c:pt idx="44">
                  <c:v>324</c:v>
                </c:pt>
                <c:pt idx="45">
                  <c:v>325</c:v>
                </c:pt>
                <c:pt idx="46">
                  <c:v>326</c:v>
                </c:pt>
                <c:pt idx="47">
                  <c:v>327</c:v>
                </c:pt>
                <c:pt idx="48">
                  <c:v>328</c:v>
                </c:pt>
                <c:pt idx="49">
                  <c:v>329</c:v>
                </c:pt>
                <c:pt idx="50">
                  <c:v>330</c:v>
                </c:pt>
                <c:pt idx="51">
                  <c:v>331</c:v>
                </c:pt>
                <c:pt idx="52">
                  <c:v>332</c:v>
                </c:pt>
                <c:pt idx="53">
                  <c:v>333</c:v>
                </c:pt>
                <c:pt idx="54">
                  <c:v>334</c:v>
                </c:pt>
                <c:pt idx="55">
                  <c:v>335</c:v>
                </c:pt>
                <c:pt idx="56">
                  <c:v>336</c:v>
                </c:pt>
                <c:pt idx="57">
                  <c:v>337</c:v>
                </c:pt>
                <c:pt idx="58">
                  <c:v>338</c:v>
                </c:pt>
                <c:pt idx="59">
                  <c:v>339</c:v>
                </c:pt>
                <c:pt idx="60">
                  <c:v>340</c:v>
                </c:pt>
                <c:pt idx="61">
                  <c:v>341</c:v>
                </c:pt>
                <c:pt idx="62">
                  <c:v>342</c:v>
                </c:pt>
                <c:pt idx="63">
                  <c:v>343</c:v>
                </c:pt>
                <c:pt idx="64">
                  <c:v>344</c:v>
                </c:pt>
                <c:pt idx="65">
                  <c:v>345</c:v>
                </c:pt>
                <c:pt idx="66">
                  <c:v>346</c:v>
                </c:pt>
                <c:pt idx="67">
                  <c:v>347</c:v>
                </c:pt>
                <c:pt idx="68">
                  <c:v>348</c:v>
                </c:pt>
                <c:pt idx="69">
                  <c:v>349</c:v>
                </c:pt>
                <c:pt idx="70">
                  <c:v>350</c:v>
                </c:pt>
                <c:pt idx="71">
                  <c:v>351</c:v>
                </c:pt>
                <c:pt idx="72">
                  <c:v>352</c:v>
                </c:pt>
                <c:pt idx="73">
                  <c:v>353</c:v>
                </c:pt>
                <c:pt idx="74">
                  <c:v>354</c:v>
                </c:pt>
                <c:pt idx="75">
                  <c:v>355</c:v>
                </c:pt>
                <c:pt idx="76">
                  <c:v>356</c:v>
                </c:pt>
                <c:pt idx="77">
                  <c:v>357</c:v>
                </c:pt>
                <c:pt idx="78">
                  <c:v>358</c:v>
                </c:pt>
                <c:pt idx="79">
                  <c:v>359</c:v>
                </c:pt>
                <c:pt idx="80">
                  <c:v>360</c:v>
                </c:pt>
                <c:pt idx="81">
                  <c:v>361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365</c:v>
                </c:pt>
                <c:pt idx="86">
                  <c:v>366</c:v>
                </c:pt>
                <c:pt idx="87">
                  <c:v>367</c:v>
                </c:pt>
                <c:pt idx="88">
                  <c:v>368</c:v>
                </c:pt>
                <c:pt idx="89">
                  <c:v>369</c:v>
                </c:pt>
                <c:pt idx="90">
                  <c:v>370</c:v>
                </c:pt>
                <c:pt idx="91">
                  <c:v>371</c:v>
                </c:pt>
                <c:pt idx="92">
                  <c:v>372</c:v>
                </c:pt>
                <c:pt idx="93">
                  <c:v>373</c:v>
                </c:pt>
                <c:pt idx="94">
                  <c:v>374</c:v>
                </c:pt>
                <c:pt idx="95">
                  <c:v>375</c:v>
                </c:pt>
                <c:pt idx="96">
                  <c:v>376</c:v>
                </c:pt>
                <c:pt idx="97">
                  <c:v>377</c:v>
                </c:pt>
                <c:pt idx="98">
                  <c:v>378</c:v>
                </c:pt>
                <c:pt idx="99">
                  <c:v>379</c:v>
                </c:pt>
                <c:pt idx="100">
                  <c:v>380</c:v>
                </c:pt>
                <c:pt idx="101">
                  <c:v>381</c:v>
                </c:pt>
                <c:pt idx="102">
                  <c:v>382</c:v>
                </c:pt>
                <c:pt idx="103">
                  <c:v>383</c:v>
                </c:pt>
                <c:pt idx="104">
                  <c:v>384</c:v>
                </c:pt>
                <c:pt idx="105">
                  <c:v>385</c:v>
                </c:pt>
                <c:pt idx="106">
                  <c:v>386</c:v>
                </c:pt>
                <c:pt idx="107">
                  <c:v>387</c:v>
                </c:pt>
                <c:pt idx="108">
                  <c:v>388</c:v>
                </c:pt>
                <c:pt idx="109">
                  <c:v>389</c:v>
                </c:pt>
                <c:pt idx="110">
                  <c:v>390</c:v>
                </c:pt>
                <c:pt idx="111">
                  <c:v>391</c:v>
                </c:pt>
                <c:pt idx="112">
                  <c:v>392</c:v>
                </c:pt>
                <c:pt idx="113">
                  <c:v>393</c:v>
                </c:pt>
                <c:pt idx="114">
                  <c:v>394</c:v>
                </c:pt>
                <c:pt idx="115">
                  <c:v>395</c:v>
                </c:pt>
                <c:pt idx="116">
                  <c:v>396</c:v>
                </c:pt>
                <c:pt idx="117">
                  <c:v>397</c:v>
                </c:pt>
                <c:pt idx="118">
                  <c:v>398</c:v>
                </c:pt>
                <c:pt idx="119">
                  <c:v>399</c:v>
                </c:pt>
                <c:pt idx="120">
                  <c:v>400</c:v>
                </c:pt>
              </c:numCache>
            </c:numRef>
          </c:xVal>
          <c:yVal>
            <c:numRef>
              <c:f>Sheet2!$AF$2:$AF$421</c:f>
              <c:numCache>
                <c:formatCode>0.00E+00</c:formatCode>
                <c:ptCount val="4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676714273.33333337</c:v>
                </c:pt>
                <c:pt idx="12">
                  <c:v>1929864514.5833333</c:v>
                </c:pt>
                <c:pt idx="13">
                  <c:v>6566120250</c:v>
                </c:pt>
                <c:pt idx="14">
                  <c:v>14270127341.666666</c:v>
                </c:pt>
                <c:pt idx="15">
                  <c:v>41550296000</c:v>
                </c:pt>
                <c:pt idx="16">
                  <c:v>82476409750</c:v>
                </c:pt>
                <c:pt idx="17">
                  <c:v>177954175416.66666</c:v>
                </c:pt>
                <c:pt idx="18">
                  <c:v>235699458750</c:v>
                </c:pt>
                <c:pt idx="19">
                  <c:v>583360086250</c:v>
                </c:pt>
                <c:pt idx="20">
                  <c:v>595083572083.33337</c:v>
                </c:pt>
                <c:pt idx="21">
                  <c:v>1300515412500.0002</c:v>
                </c:pt>
                <c:pt idx="22">
                  <c:v>1734253429166.6689</c:v>
                </c:pt>
                <c:pt idx="23">
                  <c:v>3215575700000.0703</c:v>
                </c:pt>
                <c:pt idx="24">
                  <c:v>3706482037500.4341</c:v>
                </c:pt>
                <c:pt idx="25">
                  <c:v>5304044691673.5869</c:v>
                </c:pt>
                <c:pt idx="26">
                  <c:v>5754248083355.1582</c:v>
                </c:pt>
                <c:pt idx="27">
                  <c:v>8923845125241.041</c:v>
                </c:pt>
                <c:pt idx="28">
                  <c:v>10308550792285</c:v>
                </c:pt>
                <c:pt idx="29">
                  <c:v>9577273960456.666</c:v>
                </c:pt>
                <c:pt idx="30">
                  <c:v>13576926757891.666</c:v>
                </c:pt>
                <c:pt idx="31">
                  <c:v>17972679102933.332</c:v>
                </c:pt>
                <c:pt idx="32">
                  <c:v>18417396353833.332</c:v>
                </c:pt>
                <c:pt idx="33">
                  <c:v>21201095138083.332</c:v>
                </c:pt>
                <c:pt idx="34">
                  <c:v>22148746514875</c:v>
                </c:pt>
                <c:pt idx="35">
                  <c:v>23121918046000</c:v>
                </c:pt>
                <c:pt idx="36">
                  <c:v>23884007004166.668</c:v>
                </c:pt>
                <c:pt idx="37">
                  <c:v>33902156937916.668</c:v>
                </c:pt>
                <c:pt idx="38">
                  <c:v>27615143522916.668</c:v>
                </c:pt>
                <c:pt idx="39">
                  <c:v>34022304364166.668</c:v>
                </c:pt>
                <c:pt idx="40">
                  <c:v>41851237282500</c:v>
                </c:pt>
                <c:pt idx="41">
                  <c:v>36752616329166.664</c:v>
                </c:pt>
                <c:pt idx="42">
                  <c:v>36266184095833.336</c:v>
                </c:pt>
                <c:pt idx="43">
                  <c:v>38887454012500</c:v>
                </c:pt>
                <c:pt idx="44">
                  <c:v>45739224812500</c:v>
                </c:pt>
                <c:pt idx="45">
                  <c:v>51177352208333.336</c:v>
                </c:pt>
                <c:pt idx="46">
                  <c:v>63732316683333.336</c:v>
                </c:pt>
                <c:pt idx="47">
                  <c:v>59062755108333.336</c:v>
                </c:pt>
                <c:pt idx="48">
                  <c:v>54714889679166.664</c:v>
                </c:pt>
                <c:pt idx="49">
                  <c:v>72497250916666.672</c:v>
                </c:pt>
                <c:pt idx="50">
                  <c:v>65611979200000</c:v>
                </c:pt>
                <c:pt idx="51">
                  <c:v>64943001450000</c:v>
                </c:pt>
                <c:pt idx="52">
                  <c:v>65020877250000</c:v>
                </c:pt>
                <c:pt idx="53">
                  <c:v>60932929429166.664</c:v>
                </c:pt>
                <c:pt idx="54">
                  <c:v>68494742291666.664</c:v>
                </c:pt>
                <c:pt idx="55">
                  <c:v>70095896166666.664</c:v>
                </c:pt>
                <c:pt idx="56">
                  <c:v>54867443208333.336</c:v>
                </c:pt>
                <c:pt idx="57">
                  <c:v>60141349408333.336</c:v>
                </c:pt>
                <c:pt idx="58">
                  <c:v>64103654458333.336</c:v>
                </c:pt>
                <c:pt idx="59">
                  <c:v>69963482083333.336</c:v>
                </c:pt>
                <c:pt idx="60">
                  <c:v>74841702208333.328</c:v>
                </c:pt>
                <c:pt idx="61">
                  <c:v>66903327458333.336</c:v>
                </c:pt>
                <c:pt idx="62">
                  <c:v>74373098291666.672</c:v>
                </c:pt>
                <c:pt idx="63">
                  <c:v>77403352458333.328</c:v>
                </c:pt>
                <c:pt idx="64">
                  <c:v>54340054833333.336</c:v>
                </c:pt>
                <c:pt idx="65">
                  <c:v>74913030375000</c:v>
                </c:pt>
                <c:pt idx="66">
                  <c:v>70153137916666.664</c:v>
                </c:pt>
                <c:pt idx="67">
                  <c:v>68761837208333.336</c:v>
                </c:pt>
                <c:pt idx="68">
                  <c:v>75841970416666.672</c:v>
                </c:pt>
                <c:pt idx="69">
                  <c:v>63738475666666.664</c:v>
                </c:pt>
                <c:pt idx="70">
                  <c:v>89509675083333.328</c:v>
                </c:pt>
                <c:pt idx="71">
                  <c:v>77347550541666.672</c:v>
                </c:pt>
                <c:pt idx="72">
                  <c:v>69964236000000</c:v>
                </c:pt>
                <c:pt idx="73">
                  <c:v>84488433916666.672</c:v>
                </c:pt>
                <c:pt idx="74">
                  <c:v>91738362583333.328</c:v>
                </c:pt>
                <c:pt idx="75">
                  <c:v>85979482208333.328</c:v>
                </c:pt>
                <c:pt idx="76">
                  <c:v>80006818125000</c:v>
                </c:pt>
                <c:pt idx="77">
                  <c:v>68219923375000</c:v>
                </c:pt>
                <c:pt idx="78">
                  <c:v>52801346458333.336</c:v>
                </c:pt>
                <c:pt idx="79">
                  <c:v>89097277125000</c:v>
                </c:pt>
                <c:pt idx="80">
                  <c:v>82814592000000</c:v>
                </c:pt>
                <c:pt idx="81">
                  <c:v>74873893000000</c:v>
                </c:pt>
                <c:pt idx="82">
                  <c:v>88169310166666.672</c:v>
                </c:pt>
                <c:pt idx="83">
                  <c:v>78649646875000</c:v>
                </c:pt>
                <c:pt idx="84">
                  <c:v>86033258083333.328</c:v>
                </c:pt>
                <c:pt idx="85">
                  <c:v>105106734666666.67</c:v>
                </c:pt>
                <c:pt idx="86">
                  <c:v>111545282750000</c:v>
                </c:pt>
                <c:pt idx="87">
                  <c:v>106197698625000</c:v>
                </c:pt>
                <c:pt idx="88">
                  <c:v>93548561333333.328</c:v>
                </c:pt>
                <c:pt idx="89">
                  <c:v>112512046375000</c:v>
                </c:pt>
                <c:pt idx="90">
                  <c:v>102342732333333.33</c:v>
                </c:pt>
                <c:pt idx="91">
                  <c:v>117418759458333.33</c:v>
                </c:pt>
                <c:pt idx="92">
                  <c:v>86961255000000</c:v>
                </c:pt>
                <c:pt idx="93">
                  <c:v>78813801208333.328</c:v>
                </c:pt>
                <c:pt idx="94">
                  <c:v>86726633833333.328</c:v>
                </c:pt>
                <c:pt idx="95">
                  <c:v>98109807333333.328</c:v>
                </c:pt>
                <c:pt idx="96">
                  <c:v>98232315791666.672</c:v>
                </c:pt>
                <c:pt idx="97">
                  <c:v>117268305041666.67</c:v>
                </c:pt>
                <c:pt idx="98">
                  <c:v>128153086291666.67</c:v>
                </c:pt>
                <c:pt idx="99">
                  <c:v>95055750083333.328</c:v>
                </c:pt>
                <c:pt idx="100">
                  <c:v>114625948125000</c:v>
                </c:pt>
                <c:pt idx="101">
                  <c:v>107987812500000</c:v>
                </c:pt>
                <c:pt idx="102">
                  <c:v>72140594583333.328</c:v>
                </c:pt>
                <c:pt idx="103">
                  <c:v>63513144541666.664</c:v>
                </c:pt>
                <c:pt idx="104">
                  <c:v>95559112875000</c:v>
                </c:pt>
                <c:pt idx="105">
                  <c:v>94784453750000</c:v>
                </c:pt>
                <c:pt idx="106">
                  <c:v>96870480708333.328</c:v>
                </c:pt>
                <c:pt idx="107">
                  <c:v>90265678458333.328</c:v>
                </c:pt>
                <c:pt idx="108">
                  <c:v>90698633000000</c:v>
                </c:pt>
                <c:pt idx="109">
                  <c:v>114666743458333.33</c:v>
                </c:pt>
                <c:pt idx="110">
                  <c:v>112918654208333.33</c:v>
                </c:pt>
                <c:pt idx="111">
                  <c:v>134291937166666.67</c:v>
                </c:pt>
                <c:pt idx="112">
                  <c:v>100967513416666.67</c:v>
                </c:pt>
                <c:pt idx="113">
                  <c:v>44003388375000</c:v>
                </c:pt>
                <c:pt idx="114">
                  <c:v>103809441000000</c:v>
                </c:pt>
                <c:pt idx="115">
                  <c:v>133913540500000</c:v>
                </c:pt>
                <c:pt idx="116">
                  <c:v>78817896125000</c:v>
                </c:pt>
                <c:pt idx="117">
                  <c:v>91189482875000</c:v>
                </c:pt>
                <c:pt idx="118">
                  <c:v>157091562333333.34</c:v>
                </c:pt>
                <c:pt idx="119">
                  <c:v>163800943625000</c:v>
                </c:pt>
                <c:pt idx="120">
                  <c:v>172642189375000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EF-5249-9025-E5B8714FA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3599"/>
        <c:axId val="1573776944"/>
      </c:scatterChart>
      <c:valAx>
        <c:axId val="21783599"/>
        <c:scaling>
          <c:orientation val="minMax"/>
          <c:max val="390"/>
          <c:min val="280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2400">
                    <a:latin typeface="Arial" panose="020B0604020202020204" pitchFamily="34" charset="0"/>
                    <a:cs typeface="Arial" panose="020B0604020202020204" pitchFamily="34" charset="0"/>
                  </a:rPr>
                  <a:t>Wavelength</a:t>
                </a:r>
                <a:r>
                  <a:rPr lang="en-US" sz="2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(nm)</a:t>
                </a:r>
                <a:endParaRPr lang="en-US" sz="2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73776944"/>
        <c:crosses val="autoZero"/>
        <c:crossBetween val="midCat"/>
        <c:majorUnit val="10"/>
        <c:minorUnit val="5"/>
      </c:valAx>
      <c:valAx>
        <c:axId val="1573776944"/>
        <c:scaling>
          <c:orientation val="minMax"/>
          <c:max val="35000000000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2400">
                    <a:latin typeface="Arial" panose="020B0604020202020204" pitchFamily="34" charset="0"/>
                    <a:cs typeface="Arial" panose="020B0604020202020204" pitchFamily="34" charset="0"/>
                  </a:rPr>
                  <a:t>Photon Flux</a:t>
                </a:r>
                <a:r>
                  <a:rPr lang="en-US" sz="24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(Photons/cm2/nm/s)</a:t>
                </a:r>
                <a:endParaRPr lang="en-US" sz="24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783599"/>
        <c:crosses val="autoZero"/>
        <c:crossBetween val="midCat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1178976039705504"/>
          <c:y val="4.219317034833997E-2"/>
          <c:w val="0.23437232030746602"/>
          <c:h val="0.13411619323178611"/>
        </c:manualLayout>
      </c:layout>
      <c:overlay val="0"/>
      <c:txPr>
        <a:bodyPr/>
        <a:lstStyle/>
        <a:p>
          <a:pPr>
            <a:defRPr sz="2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43978300601195"/>
          <c:y val="2.6951584287133842E-2"/>
          <c:w val="0.82827126355700265"/>
          <c:h val="0.822467799360354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Sheet2!$I$1</c:f>
              <c:strCache>
                <c:ptCount val="1"/>
                <c:pt idx="0">
                  <c:v>UVB Lamp</c:v>
                </c:pt>
              </c:strCache>
            </c:strRef>
          </c:tx>
          <c:marker>
            <c:symbol val="none"/>
          </c:marker>
          <c:xVal>
            <c:numRef>
              <c:f>Sheet2!$A$2:$A$126</c:f>
              <c:numCache>
                <c:formatCode>General</c:formatCode>
                <c:ptCount val="125"/>
                <c:pt idx="0">
                  <c:v>270</c:v>
                </c:pt>
                <c:pt idx="1">
                  <c:v>271</c:v>
                </c:pt>
                <c:pt idx="2">
                  <c:v>272</c:v>
                </c:pt>
                <c:pt idx="3">
                  <c:v>273</c:v>
                </c:pt>
                <c:pt idx="4">
                  <c:v>274</c:v>
                </c:pt>
                <c:pt idx="5">
                  <c:v>275</c:v>
                </c:pt>
                <c:pt idx="6">
                  <c:v>276</c:v>
                </c:pt>
                <c:pt idx="7">
                  <c:v>277</c:v>
                </c:pt>
                <c:pt idx="8">
                  <c:v>278</c:v>
                </c:pt>
                <c:pt idx="9">
                  <c:v>279</c:v>
                </c:pt>
                <c:pt idx="10">
                  <c:v>280</c:v>
                </c:pt>
                <c:pt idx="11">
                  <c:v>281</c:v>
                </c:pt>
                <c:pt idx="12">
                  <c:v>282</c:v>
                </c:pt>
                <c:pt idx="13">
                  <c:v>283</c:v>
                </c:pt>
                <c:pt idx="14">
                  <c:v>284</c:v>
                </c:pt>
                <c:pt idx="15">
                  <c:v>285</c:v>
                </c:pt>
                <c:pt idx="16">
                  <c:v>286</c:v>
                </c:pt>
                <c:pt idx="17">
                  <c:v>287</c:v>
                </c:pt>
                <c:pt idx="18">
                  <c:v>288</c:v>
                </c:pt>
                <c:pt idx="19">
                  <c:v>289</c:v>
                </c:pt>
                <c:pt idx="20">
                  <c:v>290</c:v>
                </c:pt>
                <c:pt idx="21">
                  <c:v>291</c:v>
                </c:pt>
                <c:pt idx="22">
                  <c:v>292</c:v>
                </c:pt>
                <c:pt idx="23">
                  <c:v>293</c:v>
                </c:pt>
                <c:pt idx="24">
                  <c:v>294</c:v>
                </c:pt>
                <c:pt idx="25">
                  <c:v>295</c:v>
                </c:pt>
                <c:pt idx="26">
                  <c:v>296</c:v>
                </c:pt>
                <c:pt idx="27">
                  <c:v>297</c:v>
                </c:pt>
                <c:pt idx="28">
                  <c:v>298</c:v>
                </c:pt>
                <c:pt idx="29">
                  <c:v>299</c:v>
                </c:pt>
                <c:pt idx="30">
                  <c:v>300</c:v>
                </c:pt>
                <c:pt idx="31">
                  <c:v>301</c:v>
                </c:pt>
                <c:pt idx="32">
                  <c:v>302</c:v>
                </c:pt>
                <c:pt idx="33">
                  <c:v>303</c:v>
                </c:pt>
                <c:pt idx="34">
                  <c:v>304</c:v>
                </c:pt>
                <c:pt idx="35">
                  <c:v>305</c:v>
                </c:pt>
                <c:pt idx="36">
                  <c:v>306</c:v>
                </c:pt>
                <c:pt idx="37">
                  <c:v>307</c:v>
                </c:pt>
                <c:pt idx="38">
                  <c:v>308</c:v>
                </c:pt>
                <c:pt idx="39">
                  <c:v>309</c:v>
                </c:pt>
                <c:pt idx="40">
                  <c:v>310</c:v>
                </c:pt>
                <c:pt idx="41">
                  <c:v>311</c:v>
                </c:pt>
                <c:pt idx="42">
                  <c:v>312</c:v>
                </c:pt>
                <c:pt idx="43">
                  <c:v>313</c:v>
                </c:pt>
                <c:pt idx="44">
                  <c:v>314</c:v>
                </c:pt>
                <c:pt idx="45">
                  <c:v>315</c:v>
                </c:pt>
                <c:pt idx="46">
                  <c:v>316</c:v>
                </c:pt>
                <c:pt idx="47">
                  <c:v>317</c:v>
                </c:pt>
                <c:pt idx="48">
                  <c:v>318</c:v>
                </c:pt>
                <c:pt idx="49">
                  <c:v>319</c:v>
                </c:pt>
                <c:pt idx="50">
                  <c:v>320</c:v>
                </c:pt>
                <c:pt idx="51">
                  <c:v>321</c:v>
                </c:pt>
                <c:pt idx="52">
                  <c:v>322</c:v>
                </c:pt>
                <c:pt idx="53">
                  <c:v>323</c:v>
                </c:pt>
                <c:pt idx="54">
                  <c:v>324</c:v>
                </c:pt>
                <c:pt idx="55">
                  <c:v>325</c:v>
                </c:pt>
                <c:pt idx="56">
                  <c:v>326</c:v>
                </c:pt>
                <c:pt idx="57">
                  <c:v>327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331</c:v>
                </c:pt>
                <c:pt idx="62">
                  <c:v>332</c:v>
                </c:pt>
                <c:pt idx="63">
                  <c:v>333</c:v>
                </c:pt>
                <c:pt idx="64">
                  <c:v>334</c:v>
                </c:pt>
                <c:pt idx="65">
                  <c:v>335</c:v>
                </c:pt>
                <c:pt idx="66">
                  <c:v>336</c:v>
                </c:pt>
                <c:pt idx="67">
                  <c:v>337</c:v>
                </c:pt>
                <c:pt idx="68">
                  <c:v>338</c:v>
                </c:pt>
                <c:pt idx="69">
                  <c:v>339</c:v>
                </c:pt>
                <c:pt idx="70">
                  <c:v>340</c:v>
                </c:pt>
                <c:pt idx="71">
                  <c:v>341</c:v>
                </c:pt>
                <c:pt idx="72">
                  <c:v>342</c:v>
                </c:pt>
                <c:pt idx="73">
                  <c:v>343</c:v>
                </c:pt>
                <c:pt idx="74">
                  <c:v>344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357</c:v>
                </c:pt>
                <c:pt idx="88">
                  <c:v>358</c:v>
                </c:pt>
                <c:pt idx="89">
                  <c:v>359</c:v>
                </c:pt>
                <c:pt idx="90">
                  <c:v>360</c:v>
                </c:pt>
                <c:pt idx="91">
                  <c:v>361</c:v>
                </c:pt>
                <c:pt idx="92">
                  <c:v>362</c:v>
                </c:pt>
                <c:pt idx="93">
                  <c:v>363</c:v>
                </c:pt>
                <c:pt idx="94">
                  <c:v>364</c:v>
                </c:pt>
                <c:pt idx="95">
                  <c:v>365</c:v>
                </c:pt>
                <c:pt idx="96">
                  <c:v>366</c:v>
                </c:pt>
                <c:pt idx="97">
                  <c:v>367</c:v>
                </c:pt>
                <c:pt idx="98">
                  <c:v>368</c:v>
                </c:pt>
                <c:pt idx="99">
                  <c:v>369</c:v>
                </c:pt>
                <c:pt idx="100">
                  <c:v>370</c:v>
                </c:pt>
                <c:pt idx="101">
                  <c:v>371</c:v>
                </c:pt>
                <c:pt idx="102">
                  <c:v>372</c:v>
                </c:pt>
                <c:pt idx="103">
                  <c:v>373</c:v>
                </c:pt>
                <c:pt idx="104">
                  <c:v>374</c:v>
                </c:pt>
                <c:pt idx="105">
                  <c:v>375</c:v>
                </c:pt>
                <c:pt idx="106">
                  <c:v>376</c:v>
                </c:pt>
                <c:pt idx="107">
                  <c:v>377</c:v>
                </c:pt>
                <c:pt idx="108">
                  <c:v>378</c:v>
                </c:pt>
                <c:pt idx="109">
                  <c:v>379</c:v>
                </c:pt>
                <c:pt idx="110">
                  <c:v>380</c:v>
                </c:pt>
                <c:pt idx="111">
                  <c:v>381</c:v>
                </c:pt>
                <c:pt idx="112">
                  <c:v>382</c:v>
                </c:pt>
                <c:pt idx="113">
                  <c:v>383</c:v>
                </c:pt>
                <c:pt idx="114">
                  <c:v>384</c:v>
                </c:pt>
                <c:pt idx="115">
                  <c:v>385</c:v>
                </c:pt>
                <c:pt idx="116">
                  <c:v>386</c:v>
                </c:pt>
                <c:pt idx="117">
                  <c:v>387</c:v>
                </c:pt>
                <c:pt idx="118">
                  <c:v>388</c:v>
                </c:pt>
                <c:pt idx="119">
                  <c:v>389</c:v>
                </c:pt>
                <c:pt idx="120">
                  <c:v>390</c:v>
                </c:pt>
              </c:numCache>
            </c:numRef>
          </c:xVal>
          <c:yVal>
            <c:numRef>
              <c:f>Sheet2!$I$2:$I$126</c:f>
              <c:numCache>
                <c:formatCode>0.00E+00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992309519169.38245</c:v>
                </c:pt>
                <c:pt idx="21">
                  <c:v>4913109389915.5986</c:v>
                </c:pt>
                <c:pt idx="22">
                  <c:v>11279140870333.979</c:v>
                </c:pt>
                <c:pt idx="23">
                  <c:v>14865085388415.906</c:v>
                </c:pt>
                <c:pt idx="24">
                  <c:v>23596413444497.738</c:v>
                </c:pt>
                <c:pt idx="25">
                  <c:v>36848760248552.484</c:v>
                </c:pt>
                <c:pt idx="26">
                  <c:v>46121154340723.891</c:v>
                </c:pt>
                <c:pt idx="27">
                  <c:v>54890365225320.336</c:v>
                </c:pt>
                <c:pt idx="28">
                  <c:v>55270960258440.094</c:v>
                </c:pt>
                <c:pt idx="29">
                  <c:v>73046321207054.078</c:v>
                </c:pt>
                <c:pt idx="30">
                  <c:v>80520489469677.859</c:v>
                </c:pt>
                <c:pt idx="31">
                  <c:v>87872645091766.359</c:v>
                </c:pt>
                <c:pt idx="32">
                  <c:v>98272573851895.766</c:v>
                </c:pt>
                <c:pt idx="33">
                  <c:v>99026291856447.906</c:v>
                </c:pt>
                <c:pt idx="34">
                  <c:v>108395331991598.06</c:v>
                </c:pt>
                <c:pt idx="35">
                  <c:v>114053472518034.55</c:v>
                </c:pt>
                <c:pt idx="36">
                  <c:v>119081377116420.38</c:v>
                </c:pt>
                <c:pt idx="37">
                  <c:v>123101813834606.64</c:v>
                </c:pt>
                <c:pt idx="38">
                  <c:v>130305091518367.09</c:v>
                </c:pt>
                <c:pt idx="39">
                  <c:v>135954771584117.45</c:v>
                </c:pt>
                <c:pt idx="40">
                  <c:v>145160427038965.25</c:v>
                </c:pt>
                <c:pt idx="41">
                  <c:v>160413800208403.09</c:v>
                </c:pt>
                <c:pt idx="42">
                  <c:v>168515024738333.03</c:v>
                </c:pt>
                <c:pt idx="43">
                  <c:v>170079797591695</c:v>
                </c:pt>
                <c:pt idx="44">
                  <c:v>134113328787877.45</c:v>
                </c:pt>
                <c:pt idx="45">
                  <c:v>126502267863562.19</c:v>
                </c:pt>
                <c:pt idx="46">
                  <c:v>121795512745648.23</c:v>
                </c:pt>
                <c:pt idx="47">
                  <c:v>109388136811240.39</c:v>
                </c:pt>
                <c:pt idx="48">
                  <c:v>109072540503700.72</c:v>
                </c:pt>
                <c:pt idx="49">
                  <c:v>101462949762440.89</c:v>
                </c:pt>
                <c:pt idx="50">
                  <c:v>96962642469789.391</c:v>
                </c:pt>
                <c:pt idx="51">
                  <c:v>96137703155150.156</c:v>
                </c:pt>
                <c:pt idx="52">
                  <c:v>91192325705189.859</c:v>
                </c:pt>
                <c:pt idx="53">
                  <c:v>84927898020427.906</c:v>
                </c:pt>
                <c:pt idx="54">
                  <c:v>77354985908039.266</c:v>
                </c:pt>
                <c:pt idx="55">
                  <c:v>73926261512956.547</c:v>
                </c:pt>
                <c:pt idx="56">
                  <c:v>68083860491274.438</c:v>
                </c:pt>
                <c:pt idx="57">
                  <c:v>63368009267564.977</c:v>
                </c:pt>
                <c:pt idx="58">
                  <c:v>55447053918711.617</c:v>
                </c:pt>
                <c:pt idx="59">
                  <c:v>48562871829617.188</c:v>
                </c:pt>
                <c:pt idx="60">
                  <c:v>42620082732823.836</c:v>
                </c:pt>
                <c:pt idx="61">
                  <c:v>39343288902160.938</c:v>
                </c:pt>
                <c:pt idx="62">
                  <c:v>30594456398898.598</c:v>
                </c:pt>
                <c:pt idx="63">
                  <c:v>25031161823697.094</c:v>
                </c:pt>
                <c:pt idx="64">
                  <c:v>21422367857973.285</c:v>
                </c:pt>
                <c:pt idx="65">
                  <c:v>16492383443520.023</c:v>
                </c:pt>
                <c:pt idx="66">
                  <c:v>11112759035312.227</c:v>
                </c:pt>
                <c:pt idx="67">
                  <c:v>6353839378037.5557</c:v>
                </c:pt>
                <c:pt idx="68">
                  <c:v>2962496170568.52</c:v>
                </c:pt>
                <c:pt idx="69">
                  <c:v>1363392642208.6345</c:v>
                </c:pt>
                <c:pt idx="70">
                  <c:v>132402881750.55835</c:v>
                </c:pt>
                <c:pt idx="71">
                  <c:v>230924187407.80182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A3-3148-9B4C-83CDA3405ADA}"/>
            </c:ext>
          </c:extLst>
        </c:ser>
        <c:ser>
          <c:idx val="2"/>
          <c:order val="1"/>
          <c:tx>
            <c:strRef>
              <c:f>Sheet2!$J$1</c:f>
              <c:strCache>
                <c:ptCount val="1"/>
                <c:pt idx="0">
                  <c:v>Beaker_Filter</c:v>
                </c:pt>
              </c:strCache>
            </c:strRef>
          </c:tx>
          <c:marker>
            <c:symbol val="none"/>
          </c:marker>
          <c:xVal>
            <c:numRef>
              <c:f>Sheet2!$A$2:$A$126</c:f>
              <c:numCache>
                <c:formatCode>General</c:formatCode>
                <c:ptCount val="125"/>
                <c:pt idx="0">
                  <c:v>270</c:v>
                </c:pt>
                <c:pt idx="1">
                  <c:v>271</c:v>
                </c:pt>
                <c:pt idx="2">
                  <c:v>272</c:v>
                </c:pt>
                <c:pt idx="3">
                  <c:v>273</c:v>
                </c:pt>
                <c:pt idx="4">
                  <c:v>274</c:v>
                </c:pt>
                <c:pt idx="5">
                  <c:v>275</c:v>
                </c:pt>
                <c:pt idx="6">
                  <c:v>276</c:v>
                </c:pt>
                <c:pt idx="7">
                  <c:v>277</c:v>
                </c:pt>
                <c:pt idx="8">
                  <c:v>278</c:v>
                </c:pt>
                <c:pt idx="9">
                  <c:v>279</c:v>
                </c:pt>
                <c:pt idx="10">
                  <c:v>280</c:v>
                </c:pt>
                <c:pt idx="11">
                  <c:v>281</c:v>
                </c:pt>
                <c:pt idx="12">
                  <c:v>282</c:v>
                </c:pt>
                <c:pt idx="13">
                  <c:v>283</c:v>
                </c:pt>
                <c:pt idx="14">
                  <c:v>284</c:v>
                </c:pt>
                <c:pt idx="15">
                  <c:v>285</c:v>
                </c:pt>
                <c:pt idx="16">
                  <c:v>286</c:v>
                </c:pt>
                <c:pt idx="17">
                  <c:v>287</c:v>
                </c:pt>
                <c:pt idx="18">
                  <c:v>288</c:v>
                </c:pt>
                <c:pt idx="19">
                  <c:v>289</c:v>
                </c:pt>
                <c:pt idx="20">
                  <c:v>290</c:v>
                </c:pt>
                <c:pt idx="21">
                  <c:v>291</c:v>
                </c:pt>
                <c:pt idx="22">
                  <c:v>292</c:v>
                </c:pt>
                <c:pt idx="23">
                  <c:v>293</c:v>
                </c:pt>
                <c:pt idx="24">
                  <c:v>294</c:v>
                </c:pt>
                <c:pt idx="25">
                  <c:v>295</c:v>
                </c:pt>
                <c:pt idx="26">
                  <c:v>296</c:v>
                </c:pt>
                <c:pt idx="27">
                  <c:v>297</c:v>
                </c:pt>
                <c:pt idx="28">
                  <c:v>298</c:v>
                </c:pt>
                <c:pt idx="29">
                  <c:v>299</c:v>
                </c:pt>
                <c:pt idx="30">
                  <c:v>300</c:v>
                </c:pt>
                <c:pt idx="31">
                  <c:v>301</c:v>
                </c:pt>
                <c:pt idx="32">
                  <c:v>302</c:v>
                </c:pt>
                <c:pt idx="33">
                  <c:v>303</c:v>
                </c:pt>
                <c:pt idx="34">
                  <c:v>304</c:v>
                </c:pt>
                <c:pt idx="35">
                  <c:v>305</c:v>
                </c:pt>
                <c:pt idx="36">
                  <c:v>306</c:v>
                </c:pt>
                <c:pt idx="37">
                  <c:v>307</c:v>
                </c:pt>
                <c:pt idx="38">
                  <c:v>308</c:v>
                </c:pt>
                <c:pt idx="39">
                  <c:v>309</c:v>
                </c:pt>
                <c:pt idx="40">
                  <c:v>310</c:v>
                </c:pt>
                <c:pt idx="41">
                  <c:v>311</c:v>
                </c:pt>
                <c:pt idx="42">
                  <c:v>312</c:v>
                </c:pt>
                <c:pt idx="43">
                  <c:v>313</c:v>
                </c:pt>
                <c:pt idx="44">
                  <c:v>314</c:v>
                </c:pt>
                <c:pt idx="45">
                  <c:v>315</c:v>
                </c:pt>
                <c:pt idx="46">
                  <c:v>316</c:v>
                </c:pt>
                <c:pt idx="47">
                  <c:v>317</c:v>
                </c:pt>
                <c:pt idx="48">
                  <c:v>318</c:v>
                </c:pt>
                <c:pt idx="49">
                  <c:v>319</c:v>
                </c:pt>
                <c:pt idx="50">
                  <c:v>320</c:v>
                </c:pt>
                <c:pt idx="51">
                  <c:v>321</c:v>
                </c:pt>
                <c:pt idx="52">
                  <c:v>322</c:v>
                </c:pt>
                <c:pt idx="53">
                  <c:v>323</c:v>
                </c:pt>
                <c:pt idx="54">
                  <c:v>324</c:v>
                </c:pt>
                <c:pt idx="55">
                  <c:v>325</c:v>
                </c:pt>
                <c:pt idx="56">
                  <c:v>326</c:v>
                </c:pt>
                <c:pt idx="57">
                  <c:v>327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331</c:v>
                </c:pt>
                <c:pt idx="62">
                  <c:v>332</c:v>
                </c:pt>
                <c:pt idx="63">
                  <c:v>333</c:v>
                </c:pt>
                <c:pt idx="64">
                  <c:v>334</c:v>
                </c:pt>
                <c:pt idx="65">
                  <c:v>335</c:v>
                </c:pt>
                <c:pt idx="66">
                  <c:v>336</c:v>
                </c:pt>
                <c:pt idx="67">
                  <c:v>337</c:v>
                </c:pt>
                <c:pt idx="68">
                  <c:v>338</c:v>
                </c:pt>
                <c:pt idx="69">
                  <c:v>339</c:v>
                </c:pt>
                <c:pt idx="70">
                  <c:v>340</c:v>
                </c:pt>
                <c:pt idx="71">
                  <c:v>341</c:v>
                </c:pt>
                <c:pt idx="72">
                  <c:v>342</c:v>
                </c:pt>
                <c:pt idx="73">
                  <c:v>343</c:v>
                </c:pt>
                <c:pt idx="74">
                  <c:v>344</c:v>
                </c:pt>
                <c:pt idx="75">
                  <c:v>345</c:v>
                </c:pt>
                <c:pt idx="76">
                  <c:v>346</c:v>
                </c:pt>
                <c:pt idx="77">
                  <c:v>347</c:v>
                </c:pt>
                <c:pt idx="78">
                  <c:v>348</c:v>
                </c:pt>
                <c:pt idx="79">
                  <c:v>349</c:v>
                </c:pt>
                <c:pt idx="80">
                  <c:v>350</c:v>
                </c:pt>
                <c:pt idx="81">
                  <c:v>351</c:v>
                </c:pt>
                <c:pt idx="82">
                  <c:v>352</c:v>
                </c:pt>
                <c:pt idx="83">
                  <c:v>353</c:v>
                </c:pt>
                <c:pt idx="84">
                  <c:v>354</c:v>
                </c:pt>
                <c:pt idx="85">
                  <c:v>355</c:v>
                </c:pt>
                <c:pt idx="86">
                  <c:v>356</c:v>
                </c:pt>
                <c:pt idx="87">
                  <c:v>357</c:v>
                </c:pt>
                <c:pt idx="88">
                  <c:v>358</c:v>
                </c:pt>
                <c:pt idx="89">
                  <c:v>359</c:v>
                </c:pt>
                <c:pt idx="90">
                  <c:v>360</c:v>
                </c:pt>
                <c:pt idx="91">
                  <c:v>361</c:v>
                </c:pt>
                <c:pt idx="92">
                  <c:v>362</c:v>
                </c:pt>
                <c:pt idx="93">
                  <c:v>363</c:v>
                </c:pt>
                <c:pt idx="94">
                  <c:v>364</c:v>
                </c:pt>
                <c:pt idx="95">
                  <c:v>365</c:v>
                </c:pt>
                <c:pt idx="96">
                  <c:v>366</c:v>
                </c:pt>
                <c:pt idx="97">
                  <c:v>367</c:v>
                </c:pt>
                <c:pt idx="98">
                  <c:v>368</c:v>
                </c:pt>
                <c:pt idx="99">
                  <c:v>369</c:v>
                </c:pt>
                <c:pt idx="100">
                  <c:v>370</c:v>
                </c:pt>
                <c:pt idx="101">
                  <c:v>371</c:v>
                </c:pt>
                <c:pt idx="102">
                  <c:v>372</c:v>
                </c:pt>
                <c:pt idx="103">
                  <c:v>373</c:v>
                </c:pt>
                <c:pt idx="104">
                  <c:v>374</c:v>
                </c:pt>
                <c:pt idx="105">
                  <c:v>375</c:v>
                </c:pt>
                <c:pt idx="106">
                  <c:v>376</c:v>
                </c:pt>
                <c:pt idx="107">
                  <c:v>377</c:v>
                </c:pt>
                <c:pt idx="108">
                  <c:v>378</c:v>
                </c:pt>
                <c:pt idx="109">
                  <c:v>379</c:v>
                </c:pt>
                <c:pt idx="110">
                  <c:v>380</c:v>
                </c:pt>
                <c:pt idx="111">
                  <c:v>381</c:v>
                </c:pt>
                <c:pt idx="112">
                  <c:v>382</c:v>
                </c:pt>
                <c:pt idx="113">
                  <c:v>383</c:v>
                </c:pt>
                <c:pt idx="114">
                  <c:v>384</c:v>
                </c:pt>
                <c:pt idx="115">
                  <c:v>385</c:v>
                </c:pt>
                <c:pt idx="116">
                  <c:v>386</c:v>
                </c:pt>
                <c:pt idx="117">
                  <c:v>387</c:v>
                </c:pt>
                <c:pt idx="118">
                  <c:v>388</c:v>
                </c:pt>
                <c:pt idx="119">
                  <c:v>389</c:v>
                </c:pt>
                <c:pt idx="120">
                  <c:v>390</c:v>
                </c:pt>
              </c:numCache>
            </c:numRef>
          </c:xVal>
          <c:yVal>
            <c:numRef>
              <c:f>Sheet2!$J$2:$J$126</c:f>
              <c:numCache>
                <c:formatCode>0.00E+00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11534541183889.99</c:v>
                </c:pt>
                <c:pt idx="31">
                  <c:v>21974253380555.859</c:v>
                </c:pt>
                <c:pt idx="32">
                  <c:v>36346255704336.773</c:v>
                </c:pt>
                <c:pt idx="33">
                  <c:v>41628999127461.484</c:v>
                </c:pt>
                <c:pt idx="34">
                  <c:v>54262158968242.602</c:v>
                </c:pt>
                <c:pt idx="35">
                  <c:v>63873410648492.305</c:v>
                </c:pt>
                <c:pt idx="36">
                  <c:v>73892826399626.703</c:v>
                </c:pt>
                <c:pt idx="37">
                  <c:v>96349236501735.828</c:v>
                </c:pt>
                <c:pt idx="38">
                  <c:v>100943517241787.69</c:v>
                </c:pt>
                <c:pt idx="39">
                  <c:v>117502008916130.19</c:v>
                </c:pt>
                <c:pt idx="40">
                  <c:v>134566037507469.94</c:v>
                </c:pt>
                <c:pt idx="41">
                  <c:v>166395073364665.41</c:v>
                </c:pt>
                <c:pt idx="42">
                  <c:v>187130314930363.47</c:v>
                </c:pt>
                <c:pt idx="43">
                  <c:v>213775402809011</c:v>
                </c:pt>
                <c:pt idx="44">
                  <c:v>158765855731864.91</c:v>
                </c:pt>
                <c:pt idx="45">
                  <c:v>136674800405307.86</c:v>
                </c:pt>
                <c:pt idx="46">
                  <c:v>124789953464964.38</c:v>
                </c:pt>
                <c:pt idx="47">
                  <c:v>110967998614824.2</c:v>
                </c:pt>
                <c:pt idx="48">
                  <c:v>106958769408199.44</c:v>
                </c:pt>
                <c:pt idx="49">
                  <c:v>100337735573329.69</c:v>
                </c:pt>
                <c:pt idx="50">
                  <c:v>93317593722433.547</c:v>
                </c:pt>
                <c:pt idx="51">
                  <c:v>94016849207862.266</c:v>
                </c:pt>
                <c:pt idx="52">
                  <c:v>86435135025194.062</c:v>
                </c:pt>
                <c:pt idx="53">
                  <c:v>78929550691931.406</c:v>
                </c:pt>
                <c:pt idx="54">
                  <c:v>69600357828762.188</c:v>
                </c:pt>
                <c:pt idx="55">
                  <c:v>64085851994149.062</c:v>
                </c:pt>
                <c:pt idx="56">
                  <c:v>55234526200250.047</c:v>
                </c:pt>
                <c:pt idx="57">
                  <c:v>49142205938657.297</c:v>
                </c:pt>
                <c:pt idx="58">
                  <c:v>39826671081079.352</c:v>
                </c:pt>
                <c:pt idx="59">
                  <c:v>32611861212444.449</c:v>
                </c:pt>
                <c:pt idx="60">
                  <c:v>25790832380542.789</c:v>
                </c:pt>
                <c:pt idx="61">
                  <c:v>21837178068517.051</c:v>
                </c:pt>
                <c:pt idx="62">
                  <c:v>9985848469282.2598</c:v>
                </c:pt>
                <c:pt idx="63">
                  <c:v>2512669376546.3208</c:v>
                </c:pt>
                <c:pt idx="64">
                  <c:v>136039335454.40149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A3-3148-9B4C-83CDA3405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3599"/>
        <c:axId val="1573776944"/>
      </c:scatterChart>
      <c:valAx>
        <c:axId val="21783599"/>
        <c:scaling>
          <c:orientation val="minMax"/>
          <c:max val="39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/>
                  <a:t>Wavelegnth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776944"/>
        <c:crosses val="autoZero"/>
        <c:crossBetween val="midCat"/>
      </c:valAx>
      <c:valAx>
        <c:axId val="1573776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/>
                  <a:t>Flux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3599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222218236395378"/>
          <c:y val="6.1414239721905198E-2"/>
          <c:w val="0.18024915193878321"/>
          <c:h val="0.24600593235573592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480646</xdr:colOff>
      <xdr:row>8</xdr:row>
      <xdr:rowOff>94657</xdr:rowOff>
    </xdr:from>
    <xdr:to>
      <xdr:col>50</xdr:col>
      <xdr:colOff>35169</xdr:colOff>
      <xdr:row>52</xdr:row>
      <xdr:rowOff>35169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1E2EF-2D74-D8E6-5750-2CD57C6C6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2029914</xdr:colOff>
      <xdr:row>55</xdr:row>
      <xdr:rowOff>32390</xdr:rowOff>
    </xdr:from>
    <xdr:to>
      <xdr:col>8</xdr:col>
      <xdr:colOff>425083</xdr:colOff>
      <xdr:row>82</xdr:row>
      <xdr:rowOff>73248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EE1DF-D3CB-BAD8-E722-26D32C64D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1239607</xdr:colOff>
      <xdr:row>64</xdr:row>
      <xdr:rowOff>15285</xdr:rowOff>
    </xdr:from>
    <xdr:to>
      <xdr:col>7</xdr:col>
      <xdr:colOff>126037</xdr:colOff>
      <xdr:row>79</xdr:row>
      <xdr:rowOff>15285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CD4BE9-6244-DB31-5B76-1A063B63C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960237</xdr:colOff>
      <xdr:row>7</xdr:row>
      <xdr:rowOff>93457</xdr:rowOff>
    </xdr:from>
    <xdr:to>
      <xdr:col>21</xdr:col>
      <xdr:colOff>605577</xdr:colOff>
      <xdr:row>47</xdr:row>
      <xdr:rowOff>101077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99DC9C-3E13-D33E-90C0-1E93099DD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481723</xdr:colOff>
      <xdr:row>28</xdr:row>
      <xdr:rowOff>131380</xdr:rowOff>
    </xdr:from>
    <xdr:to>
      <xdr:col>30</xdr:col>
      <xdr:colOff>223883</xdr:colOff>
      <xdr:row>75</xdr:row>
      <xdr:rowOff>113705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7BEE10-C589-AC49-A554-8A99FCDBC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21895</xdr:colOff>
      <xdr:row>79</xdr:row>
      <xdr:rowOff>109484</xdr:rowOff>
    </xdr:from>
    <xdr:to>
      <xdr:col>31</xdr:col>
      <xdr:colOff>346028</xdr:colOff>
      <xdr:row>119</xdr:row>
      <xdr:rowOff>117103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709589-DFEC-3D44-83D0-40022CA3E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2"/>
  <sheetViews>
    <sheetView tabSelected="1" topLeftCell="O1" zoomScale="65" workbookViewId="0">
      <selection activeCell="H43" sqref="H43"/>
    </sheetView>
  </sheetViews>
  <sheetFormatPr baseColWidth="10" defaultColWidth="8.83203125" defaultRowHeight="15" x14ac:dyDescent="0.2"/>
  <cols>
    <col min="5" max="5" width="28.1640625" customWidth="1"/>
    <col min="15" max="15" width="13.83203125" customWidth="1"/>
    <col min="18" max="18" width="19" customWidth="1"/>
    <col min="26" max="26" width="19.66406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4</v>
      </c>
      <c r="G1" t="s">
        <v>5</v>
      </c>
      <c r="H1" t="s">
        <v>6</v>
      </c>
      <c r="I1" t="s">
        <v>20</v>
      </c>
      <c r="J1" t="s">
        <v>7</v>
      </c>
      <c r="K1" t="s">
        <v>8</v>
      </c>
      <c r="L1" t="s">
        <v>9</v>
      </c>
      <c r="M1" t="s">
        <v>21</v>
      </c>
      <c r="N1" t="s">
        <v>25</v>
      </c>
      <c r="O1" t="s">
        <v>10</v>
      </c>
      <c r="P1" t="s">
        <v>11</v>
      </c>
      <c r="Q1" t="s">
        <v>12</v>
      </c>
      <c r="R1" t="s">
        <v>22</v>
      </c>
      <c r="S1" t="s">
        <v>13</v>
      </c>
      <c r="T1" t="s">
        <v>14</v>
      </c>
      <c r="U1" t="s">
        <v>15</v>
      </c>
      <c r="V1" t="s">
        <v>23</v>
      </c>
      <c r="W1" t="s">
        <v>16</v>
      </c>
      <c r="X1" t="s">
        <v>17</v>
      </c>
      <c r="Y1" t="s">
        <v>18</v>
      </c>
      <c r="Z1" t="s">
        <v>24</v>
      </c>
      <c r="AA1" t="s">
        <v>26</v>
      </c>
    </row>
    <row r="2" spans="1:27" x14ac:dyDescent="0.2">
      <c r="A2">
        <v>270</v>
      </c>
      <c r="B2">
        <v>0</v>
      </c>
      <c r="C2">
        <v>0</v>
      </c>
      <c r="D2">
        <v>0</v>
      </c>
      <c r="E2">
        <f>AVERAGE(B2:D2)</f>
        <v>0</v>
      </c>
      <c r="F2">
        <v>0</v>
      </c>
      <c r="G2">
        <v>0</v>
      </c>
      <c r="H2">
        <v>0</v>
      </c>
      <c r="I2">
        <f>AVERAGE(F2:H2)</f>
        <v>0</v>
      </c>
      <c r="J2">
        <v>0</v>
      </c>
      <c r="K2">
        <v>0</v>
      </c>
      <c r="L2">
        <v>0</v>
      </c>
      <c r="M2">
        <f t="shared" ref="M2:M33" si="0">AVERAGE(J2:L2)</f>
        <v>0</v>
      </c>
      <c r="N2">
        <f>(2*E2+I2+M2)/4</f>
        <v>0</v>
      </c>
      <c r="O2">
        <v>0</v>
      </c>
      <c r="P2">
        <v>0</v>
      </c>
      <c r="Q2">
        <v>0</v>
      </c>
      <c r="R2">
        <f>AVERAGE(O2:Q2)</f>
        <v>0</v>
      </c>
      <c r="S2">
        <v>0</v>
      </c>
      <c r="T2">
        <v>0</v>
      </c>
      <c r="U2">
        <v>0</v>
      </c>
      <c r="V2">
        <f>AVERAGE(S2:U2)</f>
        <v>0</v>
      </c>
      <c r="W2">
        <v>0</v>
      </c>
      <c r="X2">
        <v>0</v>
      </c>
      <c r="Y2">
        <v>0</v>
      </c>
      <c r="Z2">
        <f>AVERAGE(W2:Y2)</f>
        <v>0</v>
      </c>
      <c r="AA2">
        <f>(2*R2+V2+Z2)/4</f>
        <v>0</v>
      </c>
    </row>
    <row r="3" spans="1:27" x14ac:dyDescent="0.2">
      <c r="A3">
        <v>271</v>
      </c>
      <c r="B3">
        <v>0</v>
      </c>
      <c r="C3">
        <v>0</v>
      </c>
      <c r="D3">
        <v>0</v>
      </c>
      <c r="E3">
        <f t="shared" ref="E3:E66" si="1">AVERAGE(B3:D3)</f>
        <v>0</v>
      </c>
      <c r="F3">
        <v>0</v>
      </c>
      <c r="G3">
        <v>0</v>
      </c>
      <c r="H3">
        <v>0</v>
      </c>
      <c r="I3">
        <f t="shared" ref="I3:I66" si="2">AVERAGE(F3:H3)</f>
        <v>0</v>
      </c>
      <c r="J3">
        <v>0</v>
      </c>
      <c r="K3">
        <v>0</v>
      </c>
      <c r="L3">
        <v>0</v>
      </c>
      <c r="M3">
        <f t="shared" si="0"/>
        <v>0</v>
      </c>
      <c r="N3">
        <f t="shared" ref="N3:N66" si="3">(2*E3+I3+M3)/4</f>
        <v>0</v>
      </c>
      <c r="O3">
        <v>0</v>
      </c>
      <c r="P3">
        <v>0</v>
      </c>
      <c r="Q3">
        <v>0</v>
      </c>
      <c r="R3">
        <f>AVERAGE(O3:Q3)</f>
        <v>0</v>
      </c>
      <c r="S3">
        <v>0</v>
      </c>
      <c r="T3">
        <v>0</v>
      </c>
      <c r="U3">
        <v>0</v>
      </c>
      <c r="V3">
        <f>AVERAGE(S3:U3)</f>
        <v>0</v>
      </c>
      <c r="W3">
        <v>0</v>
      </c>
      <c r="X3">
        <v>0</v>
      </c>
      <c r="Y3">
        <v>0</v>
      </c>
      <c r="Z3">
        <f>AVERAGE(W3:Y3)</f>
        <v>0</v>
      </c>
      <c r="AA3">
        <f t="shared" ref="AA3:AA66" si="4">(2*R3+V3+Z3)/4</f>
        <v>0</v>
      </c>
    </row>
    <row r="4" spans="1:27" x14ac:dyDescent="0.2">
      <c r="A4">
        <v>272</v>
      </c>
      <c r="B4">
        <v>0</v>
      </c>
      <c r="C4">
        <v>0</v>
      </c>
      <c r="D4">
        <v>0</v>
      </c>
      <c r="E4">
        <f t="shared" si="1"/>
        <v>0</v>
      </c>
      <c r="F4">
        <v>0</v>
      </c>
      <c r="G4">
        <v>0</v>
      </c>
      <c r="H4">
        <v>0</v>
      </c>
      <c r="I4">
        <f t="shared" si="2"/>
        <v>0</v>
      </c>
      <c r="J4">
        <v>0</v>
      </c>
      <c r="K4">
        <v>0</v>
      </c>
      <c r="L4">
        <v>0</v>
      </c>
      <c r="M4">
        <f t="shared" si="0"/>
        <v>0</v>
      </c>
      <c r="N4">
        <f t="shared" si="3"/>
        <v>0</v>
      </c>
      <c r="O4">
        <v>0</v>
      </c>
      <c r="P4">
        <v>0</v>
      </c>
      <c r="Q4">
        <v>0</v>
      </c>
      <c r="R4">
        <f t="shared" ref="R4:R66" si="5">AVERAGE(O4:Q4)</f>
        <v>0</v>
      </c>
      <c r="S4">
        <v>0</v>
      </c>
      <c r="T4">
        <v>0</v>
      </c>
      <c r="U4">
        <v>0</v>
      </c>
      <c r="V4">
        <f t="shared" ref="V4:V67" si="6">AVERAGE(S4:U4)</f>
        <v>0</v>
      </c>
      <c r="W4">
        <v>0</v>
      </c>
      <c r="X4">
        <v>0</v>
      </c>
      <c r="Y4">
        <v>0</v>
      </c>
      <c r="Z4">
        <f t="shared" ref="Z4:Z67" si="7">AVERAGE(W4:Y4)</f>
        <v>0</v>
      </c>
      <c r="AA4">
        <f t="shared" si="4"/>
        <v>0</v>
      </c>
    </row>
    <row r="5" spans="1:27" x14ac:dyDescent="0.2">
      <c r="A5">
        <v>273</v>
      </c>
      <c r="B5">
        <v>0</v>
      </c>
      <c r="C5">
        <v>0</v>
      </c>
      <c r="D5">
        <v>0</v>
      </c>
      <c r="E5">
        <f t="shared" si="1"/>
        <v>0</v>
      </c>
      <c r="F5">
        <v>0</v>
      </c>
      <c r="G5">
        <v>0</v>
      </c>
      <c r="H5">
        <v>0</v>
      </c>
      <c r="I5">
        <f t="shared" si="2"/>
        <v>0</v>
      </c>
      <c r="J5">
        <v>0</v>
      </c>
      <c r="K5">
        <v>0</v>
      </c>
      <c r="L5">
        <v>0</v>
      </c>
      <c r="M5">
        <f t="shared" si="0"/>
        <v>0</v>
      </c>
      <c r="N5">
        <f t="shared" si="3"/>
        <v>0</v>
      </c>
      <c r="O5">
        <v>0</v>
      </c>
      <c r="P5">
        <v>0</v>
      </c>
      <c r="Q5">
        <v>0</v>
      </c>
      <c r="R5">
        <f t="shared" si="5"/>
        <v>0</v>
      </c>
      <c r="S5">
        <v>0</v>
      </c>
      <c r="T5">
        <v>0</v>
      </c>
      <c r="U5">
        <v>0</v>
      </c>
      <c r="V5">
        <f t="shared" si="6"/>
        <v>0</v>
      </c>
      <c r="W5">
        <v>0</v>
      </c>
      <c r="X5">
        <v>0</v>
      </c>
      <c r="Y5">
        <v>0</v>
      </c>
      <c r="Z5">
        <f t="shared" si="7"/>
        <v>0</v>
      </c>
      <c r="AA5">
        <f t="shared" si="4"/>
        <v>0</v>
      </c>
    </row>
    <row r="6" spans="1:27" x14ac:dyDescent="0.2">
      <c r="A6">
        <v>274</v>
      </c>
      <c r="B6">
        <v>0</v>
      </c>
      <c r="C6">
        <v>0</v>
      </c>
      <c r="D6">
        <v>0</v>
      </c>
      <c r="E6">
        <f t="shared" si="1"/>
        <v>0</v>
      </c>
      <c r="F6">
        <v>0</v>
      </c>
      <c r="G6">
        <v>0</v>
      </c>
      <c r="H6">
        <v>0</v>
      </c>
      <c r="I6">
        <f t="shared" si="2"/>
        <v>0</v>
      </c>
      <c r="J6">
        <v>0</v>
      </c>
      <c r="K6">
        <v>0</v>
      </c>
      <c r="L6">
        <v>0</v>
      </c>
      <c r="M6">
        <f t="shared" si="0"/>
        <v>0</v>
      </c>
      <c r="N6">
        <f t="shared" si="3"/>
        <v>0</v>
      </c>
      <c r="O6">
        <v>0</v>
      </c>
      <c r="P6">
        <v>0</v>
      </c>
      <c r="Q6">
        <v>0</v>
      </c>
      <c r="R6">
        <f t="shared" si="5"/>
        <v>0</v>
      </c>
      <c r="S6">
        <v>0</v>
      </c>
      <c r="T6">
        <v>0</v>
      </c>
      <c r="U6">
        <v>0</v>
      </c>
      <c r="V6">
        <f t="shared" si="6"/>
        <v>0</v>
      </c>
      <c r="W6">
        <v>0</v>
      </c>
      <c r="X6">
        <v>0</v>
      </c>
      <c r="Y6">
        <v>0</v>
      </c>
      <c r="Z6">
        <f t="shared" si="7"/>
        <v>0</v>
      </c>
      <c r="AA6">
        <f t="shared" si="4"/>
        <v>0</v>
      </c>
    </row>
    <row r="7" spans="1:27" x14ac:dyDescent="0.2">
      <c r="A7">
        <v>275</v>
      </c>
      <c r="B7">
        <v>0</v>
      </c>
      <c r="C7">
        <v>0</v>
      </c>
      <c r="D7">
        <v>0</v>
      </c>
      <c r="E7">
        <f t="shared" si="1"/>
        <v>0</v>
      </c>
      <c r="F7">
        <v>0</v>
      </c>
      <c r="G7">
        <v>0</v>
      </c>
      <c r="H7">
        <v>0</v>
      </c>
      <c r="I7">
        <f t="shared" si="2"/>
        <v>0</v>
      </c>
      <c r="J7">
        <v>0</v>
      </c>
      <c r="K7">
        <v>0</v>
      </c>
      <c r="L7">
        <v>0</v>
      </c>
      <c r="M7">
        <f t="shared" si="0"/>
        <v>0</v>
      </c>
      <c r="N7">
        <f t="shared" si="3"/>
        <v>0</v>
      </c>
      <c r="O7">
        <v>0</v>
      </c>
      <c r="P7">
        <v>0</v>
      </c>
      <c r="Q7">
        <v>0</v>
      </c>
      <c r="R7">
        <f t="shared" si="5"/>
        <v>0</v>
      </c>
      <c r="S7">
        <v>0</v>
      </c>
      <c r="T7">
        <v>0</v>
      </c>
      <c r="U7">
        <v>0</v>
      </c>
      <c r="V7">
        <f t="shared" si="6"/>
        <v>0</v>
      </c>
      <c r="W7">
        <v>0</v>
      </c>
      <c r="X7">
        <v>0</v>
      </c>
      <c r="Y7">
        <v>0</v>
      </c>
      <c r="Z7">
        <f t="shared" si="7"/>
        <v>0</v>
      </c>
      <c r="AA7">
        <f t="shared" si="4"/>
        <v>0</v>
      </c>
    </row>
    <row r="8" spans="1:27" x14ac:dyDescent="0.2">
      <c r="A8">
        <v>276</v>
      </c>
      <c r="B8">
        <v>0</v>
      </c>
      <c r="C8">
        <v>0</v>
      </c>
      <c r="D8">
        <v>0</v>
      </c>
      <c r="E8">
        <f t="shared" si="1"/>
        <v>0</v>
      </c>
      <c r="F8">
        <v>0</v>
      </c>
      <c r="G8">
        <v>0</v>
      </c>
      <c r="H8">
        <v>0</v>
      </c>
      <c r="I8">
        <f t="shared" si="2"/>
        <v>0</v>
      </c>
      <c r="J8">
        <v>0</v>
      </c>
      <c r="K8">
        <v>0</v>
      </c>
      <c r="L8">
        <v>0</v>
      </c>
      <c r="M8">
        <f t="shared" si="0"/>
        <v>0</v>
      </c>
      <c r="N8">
        <f t="shared" si="3"/>
        <v>0</v>
      </c>
      <c r="O8">
        <v>0</v>
      </c>
      <c r="P8">
        <v>0</v>
      </c>
      <c r="Q8">
        <v>0</v>
      </c>
      <c r="R8">
        <f t="shared" si="5"/>
        <v>0</v>
      </c>
      <c r="S8">
        <v>0</v>
      </c>
      <c r="T8">
        <v>0</v>
      </c>
      <c r="U8">
        <v>0</v>
      </c>
      <c r="V8">
        <f t="shared" si="6"/>
        <v>0</v>
      </c>
      <c r="W8">
        <v>0</v>
      </c>
      <c r="X8">
        <v>0</v>
      </c>
      <c r="Y8">
        <v>0</v>
      </c>
      <c r="Z8">
        <f t="shared" si="7"/>
        <v>0</v>
      </c>
      <c r="AA8">
        <f t="shared" si="4"/>
        <v>0</v>
      </c>
    </row>
    <row r="9" spans="1:27" x14ac:dyDescent="0.2">
      <c r="A9">
        <v>277</v>
      </c>
      <c r="B9">
        <v>0</v>
      </c>
      <c r="C9">
        <v>0</v>
      </c>
      <c r="D9">
        <v>0</v>
      </c>
      <c r="E9">
        <f t="shared" si="1"/>
        <v>0</v>
      </c>
      <c r="F9">
        <v>0</v>
      </c>
      <c r="G9">
        <v>0</v>
      </c>
      <c r="H9">
        <v>0</v>
      </c>
      <c r="I9">
        <f t="shared" si="2"/>
        <v>0</v>
      </c>
      <c r="J9">
        <v>0</v>
      </c>
      <c r="K9">
        <v>0</v>
      </c>
      <c r="L9">
        <v>0</v>
      </c>
      <c r="M9">
        <f t="shared" si="0"/>
        <v>0</v>
      </c>
      <c r="N9">
        <f t="shared" si="3"/>
        <v>0</v>
      </c>
      <c r="O9">
        <v>0</v>
      </c>
      <c r="P9">
        <v>0</v>
      </c>
      <c r="Q9">
        <v>0</v>
      </c>
      <c r="R9">
        <f t="shared" si="5"/>
        <v>0</v>
      </c>
      <c r="S9">
        <v>0</v>
      </c>
      <c r="T9">
        <v>0</v>
      </c>
      <c r="U9">
        <v>0</v>
      </c>
      <c r="V9">
        <f t="shared" si="6"/>
        <v>0</v>
      </c>
      <c r="W9">
        <v>0</v>
      </c>
      <c r="X9">
        <v>0</v>
      </c>
      <c r="Y9">
        <v>0</v>
      </c>
      <c r="Z9">
        <f t="shared" si="7"/>
        <v>0</v>
      </c>
      <c r="AA9">
        <f t="shared" si="4"/>
        <v>0</v>
      </c>
    </row>
    <row r="10" spans="1:27" x14ac:dyDescent="0.2">
      <c r="A10">
        <v>278</v>
      </c>
      <c r="B10">
        <v>0</v>
      </c>
      <c r="C10">
        <v>0</v>
      </c>
      <c r="D10">
        <v>0</v>
      </c>
      <c r="E10">
        <f t="shared" si="1"/>
        <v>0</v>
      </c>
      <c r="F10">
        <v>0</v>
      </c>
      <c r="G10">
        <v>0</v>
      </c>
      <c r="H10">
        <v>0</v>
      </c>
      <c r="I10">
        <f t="shared" si="2"/>
        <v>0</v>
      </c>
      <c r="J10">
        <v>0</v>
      </c>
      <c r="K10">
        <v>0</v>
      </c>
      <c r="L10">
        <v>0</v>
      </c>
      <c r="M10">
        <f t="shared" si="0"/>
        <v>0</v>
      </c>
      <c r="N10">
        <f t="shared" si="3"/>
        <v>0</v>
      </c>
      <c r="O10">
        <v>0</v>
      </c>
      <c r="P10">
        <v>0</v>
      </c>
      <c r="Q10">
        <v>0</v>
      </c>
      <c r="R10">
        <f t="shared" si="5"/>
        <v>0</v>
      </c>
      <c r="S10">
        <v>0</v>
      </c>
      <c r="T10">
        <v>0</v>
      </c>
      <c r="U10">
        <v>0</v>
      </c>
      <c r="V10">
        <f t="shared" si="6"/>
        <v>0</v>
      </c>
      <c r="W10">
        <v>0</v>
      </c>
      <c r="X10">
        <v>0</v>
      </c>
      <c r="Y10">
        <v>0</v>
      </c>
      <c r="Z10">
        <f t="shared" si="7"/>
        <v>0</v>
      </c>
      <c r="AA10">
        <f t="shared" si="4"/>
        <v>0</v>
      </c>
    </row>
    <row r="11" spans="1:27" x14ac:dyDescent="0.2">
      <c r="A11">
        <v>279</v>
      </c>
      <c r="B11">
        <v>0</v>
      </c>
      <c r="C11">
        <v>0</v>
      </c>
      <c r="D11">
        <v>0</v>
      </c>
      <c r="E11">
        <f t="shared" si="1"/>
        <v>0</v>
      </c>
      <c r="F11">
        <v>0</v>
      </c>
      <c r="G11">
        <v>0</v>
      </c>
      <c r="H11">
        <v>0</v>
      </c>
      <c r="I11">
        <f t="shared" si="2"/>
        <v>0</v>
      </c>
      <c r="J11">
        <v>0</v>
      </c>
      <c r="K11">
        <v>0</v>
      </c>
      <c r="L11">
        <v>0</v>
      </c>
      <c r="M11">
        <f t="shared" si="0"/>
        <v>0</v>
      </c>
      <c r="N11">
        <f t="shared" si="3"/>
        <v>0</v>
      </c>
      <c r="O11">
        <v>0</v>
      </c>
      <c r="P11">
        <v>0</v>
      </c>
      <c r="Q11">
        <v>0</v>
      </c>
      <c r="R11">
        <f t="shared" si="5"/>
        <v>0</v>
      </c>
      <c r="S11">
        <v>0</v>
      </c>
      <c r="T11">
        <v>0</v>
      </c>
      <c r="U11">
        <v>0</v>
      </c>
      <c r="V11">
        <f t="shared" si="6"/>
        <v>0</v>
      </c>
      <c r="W11">
        <v>0</v>
      </c>
      <c r="X11">
        <v>0</v>
      </c>
      <c r="Y11">
        <v>0</v>
      </c>
      <c r="Z11">
        <f t="shared" si="7"/>
        <v>0</v>
      </c>
      <c r="AA11">
        <f t="shared" si="4"/>
        <v>0</v>
      </c>
    </row>
    <row r="12" spans="1:27" x14ac:dyDescent="0.2">
      <c r="A12">
        <v>280</v>
      </c>
      <c r="B12">
        <v>0</v>
      </c>
      <c r="C12">
        <v>0</v>
      </c>
      <c r="D12">
        <v>0</v>
      </c>
      <c r="E12">
        <f t="shared" si="1"/>
        <v>0</v>
      </c>
      <c r="F12">
        <v>0</v>
      </c>
      <c r="G12">
        <v>0</v>
      </c>
      <c r="H12">
        <v>0</v>
      </c>
      <c r="I12">
        <f t="shared" si="2"/>
        <v>0</v>
      </c>
      <c r="J12">
        <v>0</v>
      </c>
      <c r="K12">
        <v>0</v>
      </c>
      <c r="L12">
        <v>0</v>
      </c>
      <c r="M12">
        <f t="shared" si="0"/>
        <v>0</v>
      </c>
      <c r="N12">
        <f t="shared" si="3"/>
        <v>0</v>
      </c>
      <c r="O12">
        <v>0</v>
      </c>
      <c r="P12">
        <v>0</v>
      </c>
      <c r="Q12">
        <v>0</v>
      </c>
      <c r="R12">
        <f t="shared" si="5"/>
        <v>0</v>
      </c>
      <c r="S12">
        <v>0</v>
      </c>
      <c r="T12">
        <v>0</v>
      </c>
      <c r="U12">
        <v>0</v>
      </c>
      <c r="V12">
        <f t="shared" si="6"/>
        <v>0</v>
      </c>
      <c r="W12">
        <v>0</v>
      </c>
      <c r="X12">
        <v>0</v>
      </c>
      <c r="Y12">
        <v>0</v>
      </c>
      <c r="Z12">
        <f t="shared" si="7"/>
        <v>0</v>
      </c>
      <c r="AA12">
        <f t="shared" si="4"/>
        <v>0</v>
      </c>
    </row>
    <row r="13" spans="1:27" x14ac:dyDescent="0.2">
      <c r="A13">
        <v>281</v>
      </c>
      <c r="B13">
        <v>0</v>
      </c>
      <c r="C13">
        <v>0</v>
      </c>
      <c r="D13">
        <v>0</v>
      </c>
      <c r="E13">
        <f t="shared" si="1"/>
        <v>0</v>
      </c>
      <c r="F13">
        <v>0</v>
      </c>
      <c r="G13">
        <v>0</v>
      </c>
      <c r="H13">
        <v>0</v>
      </c>
      <c r="I13">
        <f t="shared" si="2"/>
        <v>0</v>
      </c>
      <c r="J13">
        <v>0</v>
      </c>
      <c r="K13">
        <v>0</v>
      </c>
      <c r="L13">
        <v>0</v>
      </c>
      <c r="M13">
        <f t="shared" si="0"/>
        <v>0</v>
      </c>
      <c r="N13">
        <f t="shared" si="3"/>
        <v>0</v>
      </c>
      <c r="O13">
        <v>0</v>
      </c>
      <c r="P13">
        <v>0</v>
      </c>
      <c r="Q13">
        <v>0</v>
      </c>
      <c r="R13">
        <f t="shared" si="5"/>
        <v>0</v>
      </c>
      <c r="S13">
        <v>0</v>
      </c>
      <c r="T13">
        <v>0</v>
      </c>
      <c r="U13">
        <v>0</v>
      </c>
      <c r="V13">
        <f t="shared" si="6"/>
        <v>0</v>
      </c>
      <c r="W13">
        <v>0</v>
      </c>
      <c r="X13">
        <v>0</v>
      </c>
      <c r="Y13">
        <v>0</v>
      </c>
      <c r="Z13">
        <f t="shared" si="7"/>
        <v>0</v>
      </c>
      <c r="AA13">
        <f t="shared" si="4"/>
        <v>0</v>
      </c>
    </row>
    <row r="14" spans="1:27" x14ac:dyDescent="0.2">
      <c r="A14">
        <v>282</v>
      </c>
      <c r="B14">
        <v>0</v>
      </c>
      <c r="C14">
        <v>0</v>
      </c>
      <c r="D14">
        <v>0</v>
      </c>
      <c r="E14">
        <f t="shared" si="1"/>
        <v>0</v>
      </c>
      <c r="F14">
        <v>0</v>
      </c>
      <c r="G14">
        <v>0</v>
      </c>
      <c r="H14">
        <v>0</v>
      </c>
      <c r="I14">
        <f t="shared" si="2"/>
        <v>0</v>
      </c>
      <c r="J14">
        <v>0</v>
      </c>
      <c r="K14">
        <v>0</v>
      </c>
      <c r="L14">
        <v>0</v>
      </c>
      <c r="M14">
        <f t="shared" si="0"/>
        <v>0</v>
      </c>
      <c r="N14">
        <f t="shared" si="3"/>
        <v>0</v>
      </c>
      <c r="O14">
        <v>0</v>
      </c>
      <c r="P14">
        <v>0</v>
      </c>
      <c r="Q14">
        <v>0</v>
      </c>
      <c r="R14">
        <f t="shared" si="5"/>
        <v>0</v>
      </c>
      <c r="S14">
        <v>0</v>
      </c>
      <c r="T14">
        <v>0</v>
      </c>
      <c r="U14">
        <v>0</v>
      </c>
      <c r="V14">
        <f t="shared" si="6"/>
        <v>0</v>
      </c>
      <c r="W14">
        <v>0</v>
      </c>
      <c r="X14">
        <v>0</v>
      </c>
      <c r="Y14">
        <v>0</v>
      </c>
      <c r="Z14">
        <f t="shared" si="7"/>
        <v>0</v>
      </c>
      <c r="AA14">
        <f t="shared" si="4"/>
        <v>0</v>
      </c>
    </row>
    <row r="15" spans="1:27" x14ac:dyDescent="0.2">
      <c r="A15">
        <v>283</v>
      </c>
      <c r="B15">
        <v>0</v>
      </c>
      <c r="C15">
        <v>0</v>
      </c>
      <c r="D15">
        <v>0</v>
      </c>
      <c r="E15">
        <f t="shared" si="1"/>
        <v>0</v>
      </c>
      <c r="F15">
        <v>0</v>
      </c>
      <c r="G15">
        <v>0</v>
      </c>
      <c r="H15">
        <v>0</v>
      </c>
      <c r="I15">
        <f t="shared" si="2"/>
        <v>0</v>
      </c>
      <c r="J15">
        <v>0</v>
      </c>
      <c r="K15">
        <v>0</v>
      </c>
      <c r="L15">
        <v>0</v>
      </c>
      <c r="M15">
        <f t="shared" si="0"/>
        <v>0</v>
      </c>
      <c r="N15">
        <f t="shared" si="3"/>
        <v>0</v>
      </c>
      <c r="O15">
        <v>0</v>
      </c>
      <c r="P15">
        <v>0</v>
      </c>
      <c r="Q15">
        <v>0</v>
      </c>
      <c r="R15">
        <f t="shared" si="5"/>
        <v>0</v>
      </c>
      <c r="S15">
        <v>0</v>
      </c>
      <c r="T15">
        <v>0</v>
      </c>
      <c r="U15">
        <v>0</v>
      </c>
      <c r="V15">
        <f t="shared" si="6"/>
        <v>0</v>
      </c>
      <c r="W15">
        <v>0</v>
      </c>
      <c r="X15">
        <v>0</v>
      </c>
      <c r="Y15">
        <v>0</v>
      </c>
      <c r="Z15">
        <f t="shared" si="7"/>
        <v>0</v>
      </c>
      <c r="AA15">
        <f t="shared" si="4"/>
        <v>0</v>
      </c>
    </row>
    <row r="16" spans="1:27" x14ac:dyDescent="0.2">
      <c r="A16">
        <v>284</v>
      </c>
      <c r="B16">
        <v>0</v>
      </c>
      <c r="C16">
        <v>0</v>
      </c>
      <c r="D16">
        <v>0</v>
      </c>
      <c r="E16">
        <f t="shared" si="1"/>
        <v>0</v>
      </c>
      <c r="F16">
        <v>0</v>
      </c>
      <c r="G16">
        <v>0</v>
      </c>
      <c r="H16">
        <v>0</v>
      </c>
      <c r="I16">
        <f t="shared" si="2"/>
        <v>0</v>
      </c>
      <c r="J16">
        <v>0</v>
      </c>
      <c r="K16">
        <v>0</v>
      </c>
      <c r="L16">
        <v>0</v>
      </c>
      <c r="M16">
        <f t="shared" si="0"/>
        <v>0</v>
      </c>
      <c r="N16">
        <f t="shared" si="3"/>
        <v>0</v>
      </c>
      <c r="O16">
        <v>0</v>
      </c>
      <c r="P16">
        <v>0</v>
      </c>
      <c r="Q16">
        <v>0</v>
      </c>
      <c r="R16">
        <f t="shared" si="5"/>
        <v>0</v>
      </c>
      <c r="S16">
        <v>0</v>
      </c>
      <c r="T16">
        <v>0</v>
      </c>
      <c r="U16">
        <v>0</v>
      </c>
      <c r="V16">
        <f t="shared" si="6"/>
        <v>0</v>
      </c>
      <c r="W16">
        <v>0</v>
      </c>
      <c r="X16">
        <v>0</v>
      </c>
      <c r="Y16">
        <v>0</v>
      </c>
      <c r="Z16">
        <f t="shared" si="7"/>
        <v>0</v>
      </c>
      <c r="AA16">
        <f t="shared" si="4"/>
        <v>0</v>
      </c>
    </row>
    <row r="17" spans="1:27" x14ac:dyDescent="0.2">
      <c r="A17">
        <v>285</v>
      </c>
      <c r="B17">
        <v>0</v>
      </c>
      <c r="C17">
        <v>0</v>
      </c>
      <c r="D17">
        <v>0</v>
      </c>
      <c r="E17">
        <f t="shared" si="1"/>
        <v>0</v>
      </c>
      <c r="F17">
        <v>0</v>
      </c>
      <c r="G17">
        <v>0</v>
      </c>
      <c r="H17">
        <v>0</v>
      </c>
      <c r="I17">
        <f t="shared" si="2"/>
        <v>0</v>
      </c>
      <c r="J17">
        <v>0</v>
      </c>
      <c r="K17">
        <v>0</v>
      </c>
      <c r="L17">
        <v>0</v>
      </c>
      <c r="M17">
        <f t="shared" si="0"/>
        <v>0</v>
      </c>
      <c r="N17">
        <f t="shared" si="3"/>
        <v>0</v>
      </c>
      <c r="O17">
        <v>0</v>
      </c>
      <c r="P17">
        <v>0</v>
      </c>
      <c r="Q17">
        <v>0</v>
      </c>
      <c r="R17">
        <f t="shared" si="5"/>
        <v>0</v>
      </c>
      <c r="S17">
        <v>0</v>
      </c>
      <c r="T17">
        <v>0</v>
      </c>
      <c r="U17">
        <v>0</v>
      </c>
      <c r="V17">
        <f t="shared" si="6"/>
        <v>0</v>
      </c>
      <c r="W17">
        <v>0</v>
      </c>
      <c r="X17">
        <v>0</v>
      </c>
      <c r="Y17">
        <v>0</v>
      </c>
      <c r="Z17">
        <f t="shared" si="7"/>
        <v>0</v>
      </c>
      <c r="AA17">
        <f t="shared" si="4"/>
        <v>0</v>
      </c>
    </row>
    <row r="18" spans="1:27" x14ac:dyDescent="0.2">
      <c r="A18">
        <v>286</v>
      </c>
      <c r="B18">
        <v>0</v>
      </c>
      <c r="C18">
        <v>0</v>
      </c>
      <c r="D18">
        <v>0</v>
      </c>
      <c r="E18">
        <f t="shared" si="1"/>
        <v>0</v>
      </c>
      <c r="F18">
        <v>0</v>
      </c>
      <c r="G18">
        <v>0</v>
      </c>
      <c r="H18">
        <v>0</v>
      </c>
      <c r="I18">
        <f t="shared" si="2"/>
        <v>0</v>
      </c>
      <c r="J18">
        <v>0</v>
      </c>
      <c r="K18">
        <v>0</v>
      </c>
      <c r="L18">
        <v>0</v>
      </c>
      <c r="M18">
        <f t="shared" si="0"/>
        <v>0</v>
      </c>
      <c r="N18">
        <f t="shared" si="3"/>
        <v>0</v>
      </c>
      <c r="O18">
        <v>0</v>
      </c>
      <c r="P18">
        <v>0</v>
      </c>
      <c r="Q18">
        <v>0</v>
      </c>
      <c r="R18">
        <f t="shared" si="5"/>
        <v>0</v>
      </c>
      <c r="S18">
        <v>0</v>
      </c>
      <c r="T18">
        <v>0</v>
      </c>
      <c r="U18">
        <v>0</v>
      </c>
      <c r="V18">
        <f t="shared" si="6"/>
        <v>0</v>
      </c>
      <c r="W18">
        <v>0</v>
      </c>
      <c r="X18">
        <v>0</v>
      </c>
      <c r="Y18">
        <v>0</v>
      </c>
      <c r="Z18">
        <f t="shared" si="7"/>
        <v>0</v>
      </c>
      <c r="AA18">
        <f t="shared" si="4"/>
        <v>0</v>
      </c>
    </row>
    <row r="19" spans="1:27" x14ac:dyDescent="0.2">
      <c r="A19">
        <v>287</v>
      </c>
      <c r="B19">
        <v>0</v>
      </c>
      <c r="C19">
        <v>0</v>
      </c>
      <c r="D19">
        <v>0</v>
      </c>
      <c r="E19">
        <f t="shared" si="1"/>
        <v>0</v>
      </c>
      <c r="F19">
        <v>0</v>
      </c>
      <c r="G19">
        <v>0</v>
      </c>
      <c r="H19">
        <v>0</v>
      </c>
      <c r="I19">
        <f t="shared" si="2"/>
        <v>0</v>
      </c>
      <c r="J19">
        <v>0</v>
      </c>
      <c r="K19">
        <v>0</v>
      </c>
      <c r="L19">
        <v>0</v>
      </c>
      <c r="M19">
        <f t="shared" si="0"/>
        <v>0</v>
      </c>
      <c r="N19">
        <f t="shared" si="3"/>
        <v>0</v>
      </c>
      <c r="O19">
        <v>0</v>
      </c>
      <c r="P19">
        <v>0</v>
      </c>
      <c r="Q19">
        <v>0</v>
      </c>
      <c r="R19">
        <f t="shared" si="5"/>
        <v>0</v>
      </c>
      <c r="S19">
        <v>0</v>
      </c>
      <c r="T19">
        <v>0</v>
      </c>
      <c r="U19">
        <v>0</v>
      </c>
      <c r="V19">
        <f t="shared" si="6"/>
        <v>0</v>
      </c>
      <c r="W19">
        <v>0</v>
      </c>
      <c r="X19">
        <v>0</v>
      </c>
      <c r="Y19">
        <v>0</v>
      </c>
      <c r="Z19">
        <f t="shared" si="7"/>
        <v>0</v>
      </c>
      <c r="AA19">
        <f t="shared" si="4"/>
        <v>0</v>
      </c>
    </row>
    <row r="20" spans="1:27" x14ac:dyDescent="0.2">
      <c r="A20">
        <v>288</v>
      </c>
      <c r="B20">
        <v>0</v>
      </c>
      <c r="C20">
        <v>0</v>
      </c>
      <c r="D20">
        <v>0</v>
      </c>
      <c r="E20">
        <f t="shared" si="1"/>
        <v>0</v>
      </c>
      <c r="F20">
        <v>0</v>
      </c>
      <c r="G20">
        <v>0</v>
      </c>
      <c r="H20">
        <v>0</v>
      </c>
      <c r="I20">
        <f t="shared" si="2"/>
        <v>0</v>
      </c>
      <c r="J20">
        <v>0</v>
      </c>
      <c r="K20">
        <v>0</v>
      </c>
      <c r="L20">
        <v>0</v>
      </c>
      <c r="M20">
        <f t="shared" si="0"/>
        <v>0</v>
      </c>
      <c r="N20">
        <f t="shared" si="3"/>
        <v>0</v>
      </c>
      <c r="O20">
        <v>0</v>
      </c>
      <c r="P20">
        <v>0</v>
      </c>
      <c r="Q20">
        <v>0</v>
      </c>
      <c r="R20">
        <f t="shared" si="5"/>
        <v>0</v>
      </c>
      <c r="S20">
        <v>0</v>
      </c>
      <c r="T20">
        <v>0</v>
      </c>
      <c r="U20">
        <v>0</v>
      </c>
      <c r="V20">
        <f t="shared" si="6"/>
        <v>0</v>
      </c>
      <c r="W20">
        <v>0</v>
      </c>
      <c r="X20">
        <v>0</v>
      </c>
      <c r="Y20">
        <v>0</v>
      </c>
      <c r="Z20">
        <f t="shared" si="7"/>
        <v>0</v>
      </c>
      <c r="AA20">
        <f t="shared" si="4"/>
        <v>0</v>
      </c>
    </row>
    <row r="21" spans="1:27" x14ac:dyDescent="0.2">
      <c r="A21">
        <v>289</v>
      </c>
      <c r="B21">
        <v>0</v>
      </c>
      <c r="C21">
        <v>0</v>
      </c>
      <c r="D21">
        <v>0</v>
      </c>
      <c r="E21">
        <f t="shared" si="1"/>
        <v>0</v>
      </c>
      <c r="F21">
        <v>0</v>
      </c>
      <c r="G21">
        <v>0</v>
      </c>
      <c r="H21">
        <v>0</v>
      </c>
      <c r="I21">
        <f t="shared" si="2"/>
        <v>0</v>
      </c>
      <c r="J21">
        <v>0</v>
      </c>
      <c r="K21">
        <v>0</v>
      </c>
      <c r="L21">
        <v>0</v>
      </c>
      <c r="M21">
        <f t="shared" si="0"/>
        <v>0</v>
      </c>
      <c r="N21">
        <f t="shared" si="3"/>
        <v>0</v>
      </c>
      <c r="O21">
        <v>0</v>
      </c>
      <c r="P21">
        <v>0</v>
      </c>
      <c r="Q21">
        <v>0</v>
      </c>
      <c r="R21">
        <f t="shared" si="5"/>
        <v>0</v>
      </c>
      <c r="S21">
        <v>0</v>
      </c>
      <c r="T21">
        <v>0</v>
      </c>
      <c r="U21">
        <v>0</v>
      </c>
      <c r="V21">
        <f t="shared" si="6"/>
        <v>0</v>
      </c>
      <c r="W21">
        <v>0</v>
      </c>
      <c r="X21">
        <v>0</v>
      </c>
      <c r="Y21">
        <v>0</v>
      </c>
      <c r="Z21">
        <f t="shared" si="7"/>
        <v>0</v>
      </c>
      <c r="AA21">
        <f t="shared" si="4"/>
        <v>0</v>
      </c>
    </row>
    <row r="22" spans="1:27" x14ac:dyDescent="0.2">
      <c r="A22">
        <v>290</v>
      </c>
      <c r="B22">
        <v>0</v>
      </c>
      <c r="C22">
        <v>0</v>
      </c>
      <c r="D22">
        <v>0</v>
      </c>
      <c r="E22">
        <f t="shared" si="1"/>
        <v>0</v>
      </c>
      <c r="F22">
        <v>2.0077199999999999</v>
      </c>
      <c r="G22">
        <v>1.4731700000000001</v>
      </c>
      <c r="H22">
        <v>0</v>
      </c>
      <c r="I22">
        <f t="shared" si="2"/>
        <v>1.1602966666666668</v>
      </c>
      <c r="J22">
        <v>0</v>
      </c>
      <c r="K22">
        <v>0</v>
      </c>
      <c r="L22">
        <v>0</v>
      </c>
      <c r="M22">
        <f t="shared" si="0"/>
        <v>0</v>
      </c>
      <c r="N22">
        <f t="shared" si="3"/>
        <v>0.29007416666666669</v>
      </c>
      <c r="O22">
        <v>0</v>
      </c>
      <c r="P22">
        <v>0</v>
      </c>
      <c r="Q22">
        <v>0</v>
      </c>
      <c r="R22">
        <f t="shared" si="5"/>
        <v>0</v>
      </c>
      <c r="S22">
        <v>0</v>
      </c>
      <c r="T22">
        <v>0</v>
      </c>
      <c r="U22">
        <v>0</v>
      </c>
      <c r="V22">
        <f t="shared" si="6"/>
        <v>0</v>
      </c>
      <c r="W22">
        <v>0</v>
      </c>
      <c r="X22">
        <v>0</v>
      </c>
      <c r="Y22">
        <v>0</v>
      </c>
      <c r="Z22">
        <f t="shared" si="7"/>
        <v>0</v>
      </c>
      <c r="AA22">
        <f t="shared" si="4"/>
        <v>0</v>
      </c>
    </row>
    <row r="23" spans="1:27" x14ac:dyDescent="0.2">
      <c r="A23">
        <v>291</v>
      </c>
      <c r="B23">
        <v>0</v>
      </c>
      <c r="C23">
        <v>0</v>
      </c>
      <c r="D23">
        <v>0</v>
      </c>
      <c r="E23">
        <f t="shared" si="1"/>
        <v>0</v>
      </c>
      <c r="F23">
        <v>6.1812500000000004</v>
      </c>
      <c r="G23">
        <v>4.4452100000000003</v>
      </c>
      <c r="H23">
        <v>3.8711500000000001</v>
      </c>
      <c r="I23">
        <f t="shared" si="2"/>
        <v>4.8325366666666669</v>
      </c>
      <c r="J23">
        <v>1.0260100000000001</v>
      </c>
      <c r="K23">
        <v>1.6516900000000001</v>
      </c>
      <c r="L23">
        <v>0</v>
      </c>
      <c r="M23">
        <f t="shared" si="0"/>
        <v>0.89256666666666673</v>
      </c>
      <c r="N23">
        <f t="shared" si="3"/>
        <v>1.4312758333333333</v>
      </c>
      <c r="O23">
        <v>0</v>
      </c>
      <c r="P23">
        <v>0</v>
      </c>
      <c r="Q23">
        <v>0</v>
      </c>
      <c r="R23">
        <f t="shared" si="5"/>
        <v>0</v>
      </c>
      <c r="S23">
        <v>0</v>
      </c>
      <c r="T23">
        <v>0</v>
      </c>
      <c r="U23">
        <v>0</v>
      </c>
      <c r="V23">
        <f t="shared" si="6"/>
        <v>0</v>
      </c>
      <c r="W23">
        <v>0</v>
      </c>
      <c r="X23">
        <v>0</v>
      </c>
      <c r="Y23">
        <v>0</v>
      </c>
      <c r="Z23">
        <f t="shared" si="7"/>
        <v>0</v>
      </c>
      <c r="AA23">
        <f t="shared" si="4"/>
        <v>0</v>
      </c>
    </row>
    <row r="24" spans="1:27" x14ac:dyDescent="0.2">
      <c r="A24">
        <v>292</v>
      </c>
      <c r="B24">
        <v>0</v>
      </c>
      <c r="C24">
        <v>0</v>
      </c>
      <c r="D24">
        <v>0</v>
      </c>
      <c r="E24">
        <f t="shared" si="1"/>
        <v>0</v>
      </c>
      <c r="F24">
        <v>10.86454</v>
      </c>
      <c r="G24">
        <v>7.8803900000000002</v>
      </c>
      <c r="H24">
        <v>7.9585900000000001</v>
      </c>
      <c r="I24">
        <f t="shared" si="2"/>
        <v>8.9011733333333343</v>
      </c>
      <c r="J24">
        <v>4.0562300000000002</v>
      </c>
      <c r="K24">
        <v>5.5722699999999996</v>
      </c>
      <c r="L24">
        <v>2.96271</v>
      </c>
      <c r="M24">
        <f t="shared" si="0"/>
        <v>4.1970699999999992</v>
      </c>
      <c r="N24">
        <f t="shared" si="3"/>
        <v>3.2745608333333331</v>
      </c>
      <c r="O24">
        <v>0</v>
      </c>
      <c r="P24">
        <v>0</v>
      </c>
      <c r="Q24">
        <v>0</v>
      </c>
      <c r="R24">
        <f t="shared" si="5"/>
        <v>0</v>
      </c>
      <c r="S24">
        <v>0</v>
      </c>
      <c r="T24">
        <v>0</v>
      </c>
      <c r="U24">
        <v>0</v>
      </c>
      <c r="V24">
        <f t="shared" si="6"/>
        <v>0</v>
      </c>
      <c r="W24">
        <v>0</v>
      </c>
      <c r="X24">
        <v>0</v>
      </c>
      <c r="Y24">
        <v>0</v>
      </c>
      <c r="Z24">
        <f t="shared" si="7"/>
        <v>0</v>
      </c>
      <c r="AA24">
        <f t="shared" si="4"/>
        <v>0</v>
      </c>
    </row>
    <row r="25" spans="1:27" x14ac:dyDescent="0.2">
      <c r="A25">
        <v>293</v>
      </c>
      <c r="B25">
        <v>0</v>
      </c>
      <c r="C25">
        <v>0</v>
      </c>
      <c r="D25">
        <v>0</v>
      </c>
      <c r="E25">
        <f t="shared" si="1"/>
        <v>0</v>
      </c>
      <c r="F25">
        <v>12.285819999999999</v>
      </c>
      <c r="G25">
        <v>9.1351899999999997</v>
      </c>
      <c r="H25">
        <v>9.6642200000000003</v>
      </c>
      <c r="I25">
        <f t="shared" si="2"/>
        <v>10.361743333333333</v>
      </c>
      <c r="J25">
        <v>7.1345400000000003</v>
      </c>
      <c r="K25">
        <v>7.5617400000000004</v>
      </c>
      <c r="L25">
        <v>5.8293299999999997</v>
      </c>
      <c r="M25">
        <f t="shared" si="0"/>
        <v>6.8418700000000001</v>
      </c>
      <c r="N25">
        <f t="shared" si="3"/>
        <v>4.3009033333333333</v>
      </c>
      <c r="O25">
        <v>0</v>
      </c>
      <c r="P25">
        <v>0</v>
      </c>
      <c r="Q25">
        <v>0</v>
      </c>
      <c r="R25">
        <f t="shared" si="5"/>
        <v>0</v>
      </c>
      <c r="S25">
        <v>0</v>
      </c>
      <c r="T25">
        <v>0</v>
      </c>
      <c r="U25">
        <v>0</v>
      </c>
      <c r="V25">
        <f t="shared" si="6"/>
        <v>0</v>
      </c>
      <c r="W25">
        <v>0</v>
      </c>
      <c r="X25">
        <v>0</v>
      </c>
      <c r="Y25">
        <v>0</v>
      </c>
      <c r="Z25">
        <f t="shared" si="7"/>
        <v>0</v>
      </c>
      <c r="AA25">
        <f t="shared" si="4"/>
        <v>0</v>
      </c>
    </row>
    <row r="26" spans="1:27" x14ac:dyDescent="0.2">
      <c r="A26">
        <v>294</v>
      </c>
      <c r="B26">
        <v>0</v>
      </c>
      <c r="C26">
        <v>3.8376800000000002</v>
      </c>
      <c r="D26">
        <v>0</v>
      </c>
      <c r="E26">
        <f t="shared" si="1"/>
        <v>1.2792266666666667</v>
      </c>
      <c r="F26">
        <v>16.24559</v>
      </c>
      <c r="G26">
        <v>13.35088</v>
      </c>
      <c r="H26">
        <v>14.10525</v>
      </c>
      <c r="I26">
        <f t="shared" si="2"/>
        <v>14.56724</v>
      </c>
      <c r="J26">
        <v>10.28909</v>
      </c>
      <c r="K26">
        <v>10.675129999999999</v>
      </c>
      <c r="L26">
        <v>9.3056199999999993</v>
      </c>
      <c r="M26">
        <f t="shared" si="0"/>
        <v>10.089946666666664</v>
      </c>
      <c r="N26">
        <f t="shared" si="3"/>
        <v>6.8039100000000001</v>
      </c>
      <c r="O26">
        <v>0</v>
      </c>
      <c r="P26">
        <v>0</v>
      </c>
      <c r="Q26">
        <v>0</v>
      </c>
      <c r="R26">
        <f t="shared" si="5"/>
        <v>0</v>
      </c>
      <c r="S26">
        <v>0</v>
      </c>
      <c r="T26">
        <v>0</v>
      </c>
      <c r="U26">
        <v>0</v>
      </c>
      <c r="V26">
        <f t="shared" si="6"/>
        <v>0</v>
      </c>
      <c r="W26">
        <v>0</v>
      </c>
      <c r="X26">
        <v>0</v>
      </c>
      <c r="Y26">
        <v>0</v>
      </c>
      <c r="Z26">
        <f t="shared" si="7"/>
        <v>0</v>
      </c>
      <c r="AA26">
        <f t="shared" si="4"/>
        <v>0</v>
      </c>
    </row>
    <row r="27" spans="1:27" x14ac:dyDescent="0.2">
      <c r="A27">
        <v>295</v>
      </c>
      <c r="B27">
        <v>3.3580700000000001</v>
      </c>
      <c r="C27">
        <v>7.0385900000000001</v>
      </c>
      <c r="D27">
        <v>0</v>
      </c>
      <c r="E27">
        <f t="shared" si="1"/>
        <v>3.4655533333333337</v>
      </c>
      <c r="F27">
        <v>19.912050000000001</v>
      </c>
      <c r="G27">
        <v>19.860659999999999</v>
      </c>
      <c r="H27">
        <v>18.37818</v>
      </c>
      <c r="I27">
        <f t="shared" si="2"/>
        <v>19.38363</v>
      </c>
      <c r="J27">
        <v>16.60793</v>
      </c>
      <c r="K27">
        <v>17.279810000000001</v>
      </c>
      <c r="L27">
        <v>14.23775</v>
      </c>
      <c r="M27">
        <f t="shared" si="0"/>
        <v>16.041830000000001</v>
      </c>
      <c r="N27">
        <f t="shared" si="3"/>
        <v>10.589141666666666</v>
      </c>
      <c r="O27">
        <v>0</v>
      </c>
      <c r="P27">
        <v>0</v>
      </c>
      <c r="Q27">
        <v>0</v>
      </c>
      <c r="R27">
        <f t="shared" si="5"/>
        <v>0</v>
      </c>
      <c r="S27">
        <v>0</v>
      </c>
      <c r="T27">
        <v>0</v>
      </c>
      <c r="U27">
        <v>0</v>
      </c>
      <c r="V27">
        <f t="shared" si="6"/>
        <v>0</v>
      </c>
      <c r="W27">
        <v>0</v>
      </c>
      <c r="X27">
        <v>0</v>
      </c>
      <c r="Y27">
        <v>0</v>
      </c>
      <c r="Z27">
        <f t="shared" si="7"/>
        <v>0</v>
      </c>
      <c r="AA27">
        <f t="shared" si="4"/>
        <v>0</v>
      </c>
    </row>
    <row r="28" spans="1:27" x14ac:dyDescent="0.2">
      <c r="A28">
        <v>296</v>
      </c>
      <c r="B28">
        <v>5.75596</v>
      </c>
      <c r="C28">
        <v>8.8164400000000001</v>
      </c>
      <c r="D28">
        <v>3.2309700000000001</v>
      </c>
      <c r="E28">
        <f t="shared" si="1"/>
        <v>5.9344566666666667</v>
      </c>
      <c r="F28">
        <v>22.897770000000001</v>
      </c>
      <c r="G28">
        <v>22.728480000000001</v>
      </c>
      <c r="H28">
        <v>21.079979999999999</v>
      </c>
      <c r="I28">
        <f t="shared" si="2"/>
        <v>22.235410000000002</v>
      </c>
      <c r="J28">
        <v>18.343669999999999</v>
      </c>
      <c r="K28">
        <v>20.91188</v>
      </c>
      <c r="L28">
        <v>16.9389</v>
      </c>
      <c r="M28">
        <f t="shared" si="0"/>
        <v>18.731483333333333</v>
      </c>
      <c r="N28">
        <f t="shared" si="3"/>
        <v>13.208951666666668</v>
      </c>
      <c r="O28">
        <v>0</v>
      </c>
      <c r="P28">
        <v>0</v>
      </c>
      <c r="Q28">
        <v>0</v>
      </c>
      <c r="R28">
        <f t="shared" si="5"/>
        <v>0</v>
      </c>
      <c r="S28">
        <v>0</v>
      </c>
      <c r="T28">
        <v>0</v>
      </c>
      <c r="U28">
        <v>0</v>
      </c>
      <c r="V28">
        <f t="shared" si="6"/>
        <v>0</v>
      </c>
      <c r="W28">
        <v>0</v>
      </c>
      <c r="X28">
        <v>0</v>
      </c>
      <c r="Y28">
        <v>0</v>
      </c>
      <c r="Z28">
        <f t="shared" si="7"/>
        <v>0</v>
      </c>
      <c r="AA28">
        <f t="shared" si="4"/>
        <v>0</v>
      </c>
    </row>
    <row r="29" spans="1:27" x14ac:dyDescent="0.2">
      <c r="A29">
        <v>297</v>
      </c>
      <c r="B29">
        <v>6.5076799999999997</v>
      </c>
      <c r="C29">
        <v>11.2338</v>
      </c>
      <c r="D29">
        <v>4.5873600000000003</v>
      </c>
      <c r="E29">
        <f t="shared" si="1"/>
        <v>7.4429466666666668</v>
      </c>
      <c r="F29">
        <v>26.79271</v>
      </c>
      <c r="G29">
        <v>24.851220000000001</v>
      </c>
      <c r="H29">
        <v>24.390250000000002</v>
      </c>
      <c r="I29">
        <f t="shared" si="2"/>
        <v>25.344726666666663</v>
      </c>
      <c r="J29">
        <v>22.37351</v>
      </c>
      <c r="K29">
        <v>23.688210000000002</v>
      </c>
      <c r="L29">
        <v>21.256360000000001</v>
      </c>
      <c r="M29">
        <f t="shared" si="0"/>
        <v>22.439360000000004</v>
      </c>
      <c r="N29">
        <f t="shared" si="3"/>
        <v>15.667494999999999</v>
      </c>
      <c r="O29">
        <v>0</v>
      </c>
      <c r="P29">
        <v>0</v>
      </c>
      <c r="Q29">
        <v>0</v>
      </c>
      <c r="R29">
        <f t="shared" si="5"/>
        <v>0</v>
      </c>
      <c r="S29">
        <v>0</v>
      </c>
      <c r="T29">
        <v>0</v>
      </c>
      <c r="U29">
        <v>0</v>
      </c>
      <c r="V29">
        <f t="shared" si="6"/>
        <v>0</v>
      </c>
      <c r="W29">
        <v>0</v>
      </c>
      <c r="X29">
        <v>0</v>
      </c>
      <c r="Y29">
        <v>0</v>
      </c>
      <c r="Z29">
        <f t="shared" si="7"/>
        <v>0</v>
      </c>
      <c r="AA29">
        <f t="shared" si="4"/>
        <v>0</v>
      </c>
    </row>
    <row r="30" spans="1:27" x14ac:dyDescent="0.2">
      <c r="A30">
        <v>298</v>
      </c>
      <c r="B30">
        <v>5.4660700000000002</v>
      </c>
      <c r="C30">
        <v>12.110200000000001</v>
      </c>
      <c r="D30">
        <v>3.2429700000000001</v>
      </c>
      <c r="E30">
        <f t="shared" si="1"/>
        <v>6.9397466666666672</v>
      </c>
      <c r="F30">
        <v>28.923069999999999</v>
      </c>
      <c r="G30">
        <v>25.144400000000001</v>
      </c>
      <c r="H30">
        <v>24.97063</v>
      </c>
      <c r="I30">
        <f t="shared" si="2"/>
        <v>26.346033333333335</v>
      </c>
      <c r="J30">
        <v>23.05912</v>
      </c>
      <c r="K30">
        <v>23.845289999999999</v>
      </c>
      <c r="L30">
        <v>21.097280000000001</v>
      </c>
      <c r="M30">
        <f t="shared" si="0"/>
        <v>22.66723</v>
      </c>
      <c r="N30">
        <f t="shared" si="3"/>
        <v>15.723189166666668</v>
      </c>
      <c r="O30">
        <v>0</v>
      </c>
      <c r="P30">
        <v>0</v>
      </c>
      <c r="Q30">
        <v>0</v>
      </c>
      <c r="R30">
        <f t="shared" si="5"/>
        <v>0</v>
      </c>
      <c r="S30">
        <v>0</v>
      </c>
      <c r="T30">
        <v>0</v>
      </c>
      <c r="U30">
        <v>0</v>
      </c>
      <c r="V30">
        <f t="shared" si="6"/>
        <v>0</v>
      </c>
      <c r="W30">
        <v>0</v>
      </c>
      <c r="X30">
        <v>0</v>
      </c>
      <c r="Y30">
        <v>0</v>
      </c>
      <c r="Z30">
        <f t="shared" si="7"/>
        <v>0</v>
      </c>
      <c r="AA30">
        <f t="shared" si="4"/>
        <v>0</v>
      </c>
    </row>
    <row r="31" spans="1:27" x14ac:dyDescent="0.2">
      <c r="A31">
        <v>299</v>
      </c>
      <c r="B31">
        <v>9.9991000000000003</v>
      </c>
      <c r="C31">
        <v>16.125800000000002</v>
      </c>
      <c r="D31">
        <v>6.5444000000000004</v>
      </c>
      <c r="E31">
        <f t="shared" si="1"/>
        <v>10.889766666666668</v>
      </c>
      <c r="F31">
        <v>34.56503</v>
      </c>
      <c r="G31">
        <v>31.030639999999998</v>
      </c>
      <c r="H31">
        <v>31.84676</v>
      </c>
      <c r="I31">
        <f t="shared" si="2"/>
        <v>32.480809999999998</v>
      </c>
      <c r="J31">
        <v>28.44218</v>
      </c>
      <c r="K31">
        <v>30.574380000000001</v>
      </c>
      <c r="L31">
        <v>26.726389999999999</v>
      </c>
      <c r="M31">
        <f t="shared" si="0"/>
        <v>28.580983333333332</v>
      </c>
      <c r="N31">
        <f t="shared" si="3"/>
        <v>20.710331666666669</v>
      </c>
      <c r="O31">
        <v>0</v>
      </c>
      <c r="P31">
        <v>0</v>
      </c>
      <c r="Q31">
        <v>0</v>
      </c>
      <c r="R31">
        <f t="shared" si="5"/>
        <v>0</v>
      </c>
      <c r="S31">
        <v>0</v>
      </c>
      <c r="T31">
        <v>0</v>
      </c>
      <c r="U31">
        <v>0</v>
      </c>
      <c r="V31">
        <f t="shared" si="6"/>
        <v>0</v>
      </c>
      <c r="W31">
        <v>0</v>
      </c>
      <c r="X31">
        <v>0</v>
      </c>
      <c r="Y31">
        <v>0</v>
      </c>
      <c r="Z31">
        <f t="shared" si="7"/>
        <v>0</v>
      </c>
      <c r="AA31">
        <f t="shared" si="4"/>
        <v>0</v>
      </c>
    </row>
    <row r="32" spans="1:27" x14ac:dyDescent="0.2">
      <c r="A32">
        <v>300</v>
      </c>
      <c r="B32">
        <v>12.063330000000001</v>
      </c>
      <c r="C32">
        <v>17.87548</v>
      </c>
      <c r="D32">
        <v>9.4219799999999996</v>
      </c>
      <c r="E32">
        <f t="shared" si="1"/>
        <v>13.120263333333334</v>
      </c>
      <c r="F32">
        <v>35.054920000000003</v>
      </c>
      <c r="G32">
        <v>33.996000000000002</v>
      </c>
      <c r="H32">
        <v>32.031649999999999</v>
      </c>
      <c r="I32">
        <f t="shared" si="2"/>
        <v>33.694189999999999</v>
      </c>
      <c r="J32">
        <v>31.060770000000002</v>
      </c>
      <c r="K32">
        <v>32.822859999999999</v>
      </c>
      <c r="L32">
        <v>29.352229999999999</v>
      </c>
      <c r="M32">
        <f t="shared" si="0"/>
        <v>31.078620000000001</v>
      </c>
      <c r="N32">
        <f t="shared" si="3"/>
        <v>22.753334166666669</v>
      </c>
      <c r="O32">
        <v>0</v>
      </c>
      <c r="P32">
        <v>0</v>
      </c>
      <c r="Q32">
        <v>0</v>
      </c>
      <c r="R32">
        <f t="shared" si="5"/>
        <v>0</v>
      </c>
      <c r="S32">
        <v>2.6437300000000001</v>
      </c>
      <c r="T32">
        <v>4.2880200000000004</v>
      </c>
      <c r="U32">
        <v>2.6722800000000002</v>
      </c>
      <c r="V32">
        <f t="shared" si="6"/>
        <v>3.2013433333333339</v>
      </c>
      <c r="W32">
        <v>1.5098499999999999</v>
      </c>
      <c r="X32">
        <v>0.98395999999999995</v>
      </c>
      <c r="Y32">
        <v>3.2766999999999999</v>
      </c>
      <c r="Z32">
        <f t="shared" si="7"/>
        <v>1.9235033333333333</v>
      </c>
      <c r="AA32">
        <f t="shared" si="4"/>
        <v>1.2812116666666669</v>
      </c>
    </row>
    <row r="33" spans="1:27" x14ac:dyDescent="0.2">
      <c r="A33">
        <v>301</v>
      </c>
      <c r="B33">
        <v>13.716950000000001</v>
      </c>
      <c r="C33">
        <v>19.233160000000002</v>
      </c>
      <c r="D33">
        <v>11.843970000000001</v>
      </c>
      <c r="E33">
        <f t="shared" si="1"/>
        <v>14.93136</v>
      </c>
      <c r="F33">
        <v>37.779719999999998</v>
      </c>
      <c r="G33">
        <v>36.736969999999999</v>
      </c>
      <c r="H33">
        <v>35.133719999999997</v>
      </c>
      <c r="I33">
        <f t="shared" si="2"/>
        <v>36.550136666666667</v>
      </c>
      <c r="J33">
        <v>32.442169999999997</v>
      </c>
      <c r="K33">
        <v>34.329169999999998</v>
      </c>
      <c r="L33">
        <v>30.970870000000001</v>
      </c>
      <c r="M33">
        <f t="shared" si="0"/>
        <v>32.580736666666667</v>
      </c>
      <c r="N33">
        <f t="shared" si="3"/>
        <v>24.748398333333334</v>
      </c>
      <c r="O33">
        <v>0</v>
      </c>
      <c r="P33">
        <v>0</v>
      </c>
      <c r="Q33">
        <v>0</v>
      </c>
      <c r="R33">
        <f t="shared" si="5"/>
        <v>0</v>
      </c>
      <c r="S33">
        <v>4.5505199999999997</v>
      </c>
      <c r="T33">
        <v>7.11829</v>
      </c>
      <c r="U33">
        <v>5.52088</v>
      </c>
      <c r="V33">
        <f t="shared" si="6"/>
        <v>5.729896666666666</v>
      </c>
      <c r="W33">
        <v>4.0273899999999996</v>
      </c>
      <c r="X33">
        <v>2.8083100000000001</v>
      </c>
      <c r="Y33">
        <v>5.1670699999999998</v>
      </c>
      <c r="Z33">
        <f t="shared" si="7"/>
        <v>4.0009233333333327</v>
      </c>
      <c r="AA33">
        <f t="shared" si="4"/>
        <v>2.4327049999999995</v>
      </c>
    </row>
    <row r="34" spans="1:27" x14ac:dyDescent="0.2">
      <c r="A34">
        <v>302</v>
      </c>
      <c r="B34">
        <v>15.34775</v>
      </c>
      <c r="C34">
        <v>22.222829999999998</v>
      </c>
      <c r="D34">
        <v>13.614990000000001</v>
      </c>
      <c r="E34">
        <f t="shared" si="1"/>
        <v>17.061856666666667</v>
      </c>
      <c r="F34">
        <v>41.521999999999998</v>
      </c>
      <c r="G34">
        <v>38.970059999999997</v>
      </c>
      <c r="H34">
        <v>38.632129999999997</v>
      </c>
      <c r="I34">
        <f t="shared" si="2"/>
        <v>39.708063333333335</v>
      </c>
      <c r="J34">
        <v>36.098840000000003</v>
      </c>
      <c r="K34">
        <v>37.739539999999998</v>
      </c>
      <c r="L34">
        <v>35.695659999999997</v>
      </c>
      <c r="M34">
        <f t="shared" ref="M34:M65" si="8">AVERAGE(J34:L34)</f>
        <v>36.511346666666668</v>
      </c>
      <c r="N34">
        <f t="shared" si="3"/>
        <v>27.585780833333335</v>
      </c>
      <c r="O34">
        <v>0</v>
      </c>
      <c r="P34">
        <v>0</v>
      </c>
      <c r="Q34">
        <v>0</v>
      </c>
      <c r="R34">
        <f t="shared" si="5"/>
        <v>0</v>
      </c>
      <c r="S34">
        <v>8.3153500000000005</v>
      </c>
      <c r="T34">
        <v>9.7661099999999994</v>
      </c>
      <c r="U34">
        <v>8.9492600000000007</v>
      </c>
      <c r="V34">
        <f t="shared" si="6"/>
        <v>9.0102400000000014</v>
      </c>
      <c r="W34">
        <v>6.6758199999999999</v>
      </c>
      <c r="X34">
        <v>6.78186</v>
      </c>
      <c r="Y34">
        <v>7.6371599999999997</v>
      </c>
      <c r="Z34">
        <f t="shared" si="7"/>
        <v>7.0316133333333326</v>
      </c>
      <c r="AA34">
        <f t="shared" si="4"/>
        <v>4.0104633333333339</v>
      </c>
    </row>
    <row r="35" spans="1:27" x14ac:dyDescent="0.2">
      <c r="A35">
        <v>303</v>
      </c>
      <c r="B35">
        <v>14.76121</v>
      </c>
      <c r="C35">
        <v>22.395890000000001</v>
      </c>
      <c r="D35">
        <v>13.20698</v>
      </c>
      <c r="E35">
        <f t="shared" si="1"/>
        <v>16.788026666666667</v>
      </c>
      <c r="F35">
        <v>42.070999999999998</v>
      </c>
      <c r="G35">
        <v>38.362630000000003</v>
      </c>
      <c r="H35">
        <v>39.0715</v>
      </c>
      <c r="I35">
        <f t="shared" si="2"/>
        <v>39.835043333333331</v>
      </c>
      <c r="J35">
        <v>37.709969999999998</v>
      </c>
      <c r="K35">
        <v>38.437190000000001</v>
      </c>
      <c r="L35">
        <v>36.086919999999999</v>
      </c>
      <c r="M35">
        <f t="shared" si="8"/>
        <v>37.411360000000002</v>
      </c>
      <c r="N35">
        <f t="shared" si="3"/>
        <v>27.705614166666667</v>
      </c>
      <c r="O35">
        <v>0</v>
      </c>
      <c r="P35">
        <v>0</v>
      </c>
      <c r="Q35">
        <v>0</v>
      </c>
      <c r="R35">
        <f t="shared" si="5"/>
        <v>0</v>
      </c>
      <c r="S35">
        <v>9.6786899999999996</v>
      </c>
      <c r="T35">
        <v>10.574529999999999</v>
      </c>
      <c r="U35">
        <v>10.106540000000001</v>
      </c>
      <c r="V35">
        <f t="shared" si="6"/>
        <v>10.11992</v>
      </c>
      <c r="W35">
        <v>7.5761700000000003</v>
      </c>
      <c r="X35">
        <v>8.2357200000000006</v>
      </c>
      <c r="Y35">
        <v>8.7667999999999999</v>
      </c>
      <c r="Z35">
        <f t="shared" si="7"/>
        <v>8.1928966666666678</v>
      </c>
      <c r="AA35">
        <f t="shared" si="4"/>
        <v>4.5782041666666675</v>
      </c>
    </row>
    <row r="36" spans="1:27" x14ac:dyDescent="0.2">
      <c r="A36">
        <v>304</v>
      </c>
      <c r="B36">
        <v>16.527519999999999</v>
      </c>
      <c r="C36">
        <v>24.85624</v>
      </c>
      <c r="D36">
        <v>14.98396</v>
      </c>
      <c r="E36">
        <f t="shared" si="1"/>
        <v>18.789239999999996</v>
      </c>
      <c r="F36">
        <v>45.256140000000002</v>
      </c>
      <c r="G36">
        <v>41.737180000000002</v>
      </c>
      <c r="H36">
        <v>42.081240000000001</v>
      </c>
      <c r="I36">
        <f t="shared" si="2"/>
        <v>43.02485333333334</v>
      </c>
      <c r="J36">
        <v>40.665230000000001</v>
      </c>
      <c r="K36">
        <v>41.410679999999999</v>
      </c>
      <c r="L36">
        <v>38.83963</v>
      </c>
      <c r="M36">
        <f t="shared" si="8"/>
        <v>40.30518</v>
      </c>
      <c r="N36">
        <f t="shared" si="3"/>
        <v>30.227128333333333</v>
      </c>
      <c r="O36">
        <v>0</v>
      </c>
      <c r="P36">
        <v>0</v>
      </c>
      <c r="Q36">
        <v>0</v>
      </c>
      <c r="R36">
        <f t="shared" si="5"/>
        <v>0</v>
      </c>
      <c r="S36">
        <v>12.58727</v>
      </c>
      <c r="T36">
        <v>12.54631</v>
      </c>
      <c r="U36">
        <v>13.221550000000001</v>
      </c>
      <c r="V36">
        <f t="shared" si="6"/>
        <v>12.785043333333334</v>
      </c>
      <c r="W36">
        <v>10.5838</v>
      </c>
      <c r="X36">
        <v>10.409420000000001</v>
      </c>
      <c r="Y36">
        <v>12.026719999999999</v>
      </c>
      <c r="Z36">
        <f t="shared" si="7"/>
        <v>11.006646666666667</v>
      </c>
      <c r="AA36">
        <f t="shared" si="4"/>
        <v>5.9479225000000007</v>
      </c>
    </row>
    <row r="37" spans="1:27" x14ac:dyDescent="0.2">
      <c r="A37">
        <v>305</v>
      </c>
      <c r="B37">
        <v>18.733160000000002</v>
      </c>
      <c r="C37">
        <v>25.94868</v>
      </c>
      <c r="D37">
        <v>16.987189999999998</v>
      </c>
      <c r="E37">
        <f t="shared" si="1"/>
        <v>20.556343333333334</v>
      </c>
      <c r="F37">
        <v>46.175420000000003</v>
      </c>
      <c r="G37">
        <v>43.576630000000002</v>
      </c>
      <c r="H37">
        <v>42.764150000000001</v>
      </c>
      <c r="I37">
        <f t="shared" si="2"/>
        <v>44.172066666666666</v>
      </c>
      <c r="J37">
        <v>42.172939999999997</v>
      </c>
      <c r="K37">
        <v>42.696159999999999</v>
      </c>
      <c r="L37">
        <v>39.68479</v>
      </c>
      <c r="M37">
        <f t="shared" si="8"/>
        <v>41.517963333333334</v>
      </c>
      <c r="N37">
        <f t="shared" si="3"/>
        <v>31.700679166666667</v>
      </c>
      <c r="O37">
        <v>0</v>
      </c>
      <c r="P37">
        <v>0</v>
      </c>
      <c r="Q37">
        <v>0</v>
      </c>
      <c r="R37">
        <f t="shared" si="5"/>
        <v>0</v>
      </c>
      <c r="S37">
        <v>14.504799999999999</v>
      </c>
      <c r="T37">
        <v>15.45903</v>
      </c>
      <c r="U37">
        <v>13.53558</v>
      </c>
      <c r="V37">
        <f t="shared" si="6"/>
        <v>14.499803333333332</v>
      </c>
      <c r="W37">
        <v>13.2348</v>
      </c>
      <c r="X37">
        <v>12.650499999999999</v>
      </c>
      <c r="Y37">
        <v>14.357290000000001</v>
      </c>
      <c r="Z37">
        <f t="shared" si="7"/>
        <v>13.414196666666667</v>
      </c>
      <c r="AA37">
        <f t="shared" si="4"/>
        <v>6.9785000000000004</v>
      </c>
    </row>
    <row r="38" spans="1:27" x14ac:dyDescent="0.2">
      <c r="A38">
        <v>306</v>
      </c>
      <c r="B38">
        <v>19.758959999999998</v>
      </c>
      <c r="C38">
        <v>25.963740000000001</v>
      </c>
      <c r="D38">
        <v>18.339289999999998</v>
      </c>
      <c r="E38">
        <f t="shared" si="1"/>
        <v>21.353996666666671</v>
      </c>
      <c r="F38">
        <v>47.484749999999998</v>
      </c>
      <c r="G38">
        <v>45.960079999999998</v>
      </c>
      <c r="H38">
        <v>45.208019999999998</v>
      </c>
      <c r="I38">
        <f t="shared" si="2"/>
        <v>46.217616666666665</v>
      </c>
      <c r="J38">
        <v>42.341290000000001</v>
      </c>
      <c r="K38">
        <v>44.970649999999999</v>
      </c>
      <c r="L38">
        <v>41.791229999999999</v>
      </c>
      <c r="M38">
        <f t="shared" si="8"/>
        <v>43.034389999999995</v>
      </c>
      <c r="N38">
        <f t="shared" si="3"/>
        <v>32.99</v>
      </c>
      <c r="O38">
        <v>0</v>
      </c>
      <c r="P38">
        <v>0</v>
      </c>
      <c r="Q38">
        <v>0</v>
      </c>
      <c r="R38">
        <f t="shared" si="5"/>
        <v>0</v>
      </c>
      <c r="S38">
        <v>16.59552</v>
      </c>
      <c r="T38">
        <v>18.23659</v>
      </c>
      <c r="U38">
        <v>17.131900000000002</v>
      </c>
      <c r="V38">
        <f t="shared" si="6"/>
        <v>17.321336666666667</v>
      </c>
      <c r="W38">
        <v>14.51737</v>
      </c>
      <c r="X38">
        <v>14.060890000000001</v>
      </c>
      <c r="Y38">
        <v>16.019210000000001</v>
      </c>
      <c r="Z38">
        <f t="shared" si="7"/>
        <v>14.865823333333333</v>
      </c>
      <c r="AA38">
        <f t="shared" si="4"/>
        <v>8.0467899999999997</v>
      </c>
    </row>
    <row r="39" spans="1:27" x14ac:dyDescent="0.2">
      <c r="A39">
        <v>307</v>
      </c>
      <c r="B39">
        <v>19.57141</v>
      </c>
      <c r="C39">
        <v>26.63184</v>
      </c>
      <c r="D39">
        <v>18.949290000000001</v>
      </c>
      <c r="E39">
        <f t="shared" si="1"/>
        <v>21.717513333333333</v>
      </c>
      <c r="F39">
        <v>49.217089999999999</v>
      </c>
      <c r="G39">
        <v>45.737499999999997</v>
      </c>
      <c r="H39">
        <v>47.206740000000003</v>
      </c>
      <c r="I39">
        <f t="shared" si="2"/>
        <v>47.38711</v>
      </c>
      <c r="J39">
        <v>44.189520000000002</v>
      </c>
      <c r="K39">
        <v>46.947989999999997</v>
      </c>
      <c r="L39">
        <v>44.308770000000003</v>
      </c>
      <c r="M39">
        <f t="shared" si="8"/>
        <v>45.148760000000003</v>
      </c>
      <c r="N39">
        <f t="shared" si="3"/>
        <v>33.992724166666669</v>
      </c>
      <c r="O39">
        <v>2.5042200000000001</v>
      </c>
      <c r="P39">
        <v>0</v>
      </c>
      <c r="Q39">
        <v>0</v>
      </c>
      <c r="R39">
        <f t="shared" si="5"/>
        <v>0.83474000000000004</v>
      </c>
      <c r="S39">
        <v>20.743649999999999</v>
      </c>
      <c r="T39">
        <v>22.030639999999998</v>
      </c>
      <c r="U39">
        <v>21.2454</v>
      </c>
      <c r="V39">
        <f t="shared" si="6"/>
        <v>21.339896666666665</v>
      </c>
      <c r="W39">
        <v>18.328299999999999</v>
      </c>
      <c r="X39">
        <v>18.593800000000002</v>
      </c>
      <c r="Y39">
        <v>19.546659999999999</v>
      </c>
      <c r="Z39">
        <f t="shared" si="7"/>
        <v>18.82292</v>
      </c>
      <c r="AA39">
        <f t="shared" si="4"/>
        <v>10.458074166666666</v>
      </c>
    </row>
    <row r="40" spans="1:27" x14ac:dyDescent="0.2">
      <c r="A40">
        <v>308</v>
      </c>
      <c r="B40">
        <v>20.866849999999999</v>
      </c>
      <c r="C40">
        <v>30.000889999999998</v>
      </c>
      <c r="D40">
        <v>19.5669</v>
      </c>
      <c r="E40">
        <f t="shared" si="1"/>
        <v>23.478213333333333</v>
      </c>
      <c r="F40">
        <v>51.62659</v>
      </c>
      <c r="G40">
        <v>47.62677</v>
      </c>
      <c r="H40">
        <v>48.692279999999997</v>
      </c>
      <c r="I40">
        <f t="shared" si="2"/>
        <v>49.315213333333332</v>
      </c>
      <c r="J40">
        <v>46.777920000000002</v>
      </c>
      <c r="K40">
        <v>48.697839999999999</v>
      </c>
      <c r="L40">
        <v>46.08905</v>
      </c>
      <c r="M40">
        <f t="shared" si="8"/>
        <v>47.18827000000001</v>
      </c>
      <c r="N40">
        <f t="shared" si="3"/>
        <v>35.864977500000002</v>
      </c>
      <c r="O40">
        <v>3.4242900000000001</v>
      </c>
      <c r="P40">
        <v>0</v>
      </c>
      <c r="Q40">
        <v>0</v>
      </c>
      <c r="R40">
        <f t="shared" si="5"/>
        <v>1.1414299999999999</v>
      </c>
      <c r="S40">
        <v>21.849019999999999</v>
      </c>
      <c r="T40">
        <v>22.225670000000001</v>
      </c>
      <c r="U40">
        <v>21.44904</v>
      </c>
      <c r="V40">
        <f t="shared" si="6"/>
        <v>21.841243333333335</v>
      </c>
      <c r="W40">
        <v>19.666899999999998</v>
      </c>
      <c r="X40">
        <v>19.166930000000001</v>
      </c>
      <c r="Y40">
        <v>19.848009999999999</v>
      </c>
      <c r="Z40">
        <f t="shared" si="7"/>
        <v>19.560613333333333</v>
      </c>
      <c r="AA40">
        <f t="shared" si="4"/>
        <v>10.921179166666667</v>
      </c>
    </row>
    <row r="41" spans="1:27" x14ac:dyDescent="0.2">
      <c r="A41">
        <v>309</v>
      </c>
      <c r="B41">
        <v>22.286670000000001</v>
      </c>
      <c r="C41">
        <v>31.047499999999999</v>
      </c>
      <c r="D41">
        <v>21.26764</v>
      </c>
      <c r="E41">
        <f t="shared" si="1"/>
        <v>24.867270000000001</v>
      </c>
      <c r="F41">
        <v>53.385890000000003</v>
      </c>
      <c r="G41">
        <v>50.053669999999997</v>
      </c>
      <c r="H41">
        <v>49.623399999999997</v>
      </c>
      <c r="I41">
        <f t="shared" si="2"/>
        <v>51.020986666666666</v>
      </c>
      <c r="J41">
        <v>48.303919999999998</v>
      </c>
      <c r="K41">
        <v>50.076790000000003</v>
      </c>
      <c r="L41">
        <v>46.939349999999997</v>
      </c>
      <c r="M41">
        <f t="shared" si="8"/>
        <v>48.440019999999997</v>
      </c>
      <c r="N41">
        <f t="shared" si="3"/>
        <v>37.298886666666668</v>
      </c>
      <c r="O41">
        <v>5.3911899999999999</v>
      </c>
      <c r="P41">
        <v>0.50621000000000005</v>
      </c>
      <c r="Q41">
        <v>1.1345799999999999</v>
      </c>
      <c r="R41">
        <f t="shared" si="5"/>
        <v>2.3439933333333332</v>
      </c>
      <c r="S41">
        <v>23.818519999999999</v>
      </c>
      <c r="T41">
        <v>24.30603</v>
      </c>
      <c r="U41">
        <v>23.33982</v>
      </c>
      <c r="V41">
        <f t="shared" si="6"/>
        <v>23.821456666666666</v>
      </c>
      <c r="W41">
        <v>22.31859</v>
      </c>
      <c r="X41">
        <v>21.240130000000001</v>
      </c>
      <c r="Y41">
        <v>22.971160000000001</v>
      </c>
      <c r="Z41">
        <f t="shared" si="7"/>
        <v>22.176626666666667</v>
      </c>
      <c r="AA41">
        <f t="shared" si="4"/>
        <v>12.6715175</v>
      </c>
    </row>
    <row r="42" spans="1:27" x14ac:dyDescent="0.2">
      <c r="A42">
        <v>310</v>
      </c>
      <c r="B42">
        <v>24.850190000000001</v>
      </c>
      <c r="C42">
        <v>32.813769999999998</v>
      </c>
      <c r="D42">
        <v>23.870729999999998</v>
      </c>
      <c r="E42">
        <f t="shared" si="1"/>
        <v>27.178229999999999</v>
      </c>
      <c r="F42">
        <v>55.435980000000001</v>
      </c>
      <c r="G42">
        <v>53.251359999999998</v>
      </c>
      <c r="H42">
        <v>51.162350000000004</v>
      </c>
      <c r="I42">
        <f t="shared" si="2"/>
        <v>53.283230000000003</v>
      </c>
      <c r="J42">
        <v>51.753810000000001</v>
      </c>
      <c r="K42">
        <v>52.410870000000003</v>
      </c>
      <c r="L42">
        <v>49.267910000000001</v>
      </c>
      <c r="M42">
        <f t="shared" si="8"/>
        <v>51.144196666666666</v>
      </c>
      <c r="N42">
        <f t="shared" si="3"/>
        <v>39.695971666666665</v>
      </c>
      <c r="O42">
        <v>6.6561399999999997</v>
      </c>
      <c r="P42">
        <v>1.28298</v>
      </c>
      <c r="Q42">
        <v>3.22078</v>
      </c>
      <c r="R42">
        <f t="shared" si="5"/>
        <v>3.7199666666666666</v>
      </c>
      <c r="S42">
        <v>25.66178</v>
      </c>
      <c r="T42">
        <v>27.75412</v>
      </c>
      <c r="U42">
        <v>24.972480000000001</v>
      </c>
      <c r="V42">
        <f t="shared" si="6"/>
        <v>26.129459999999998</v>
      </c>
      <c r="W42">
        <v>23.8596</v>
      </c>
      <c r="X42">
        <v>23.516069999999999</v>
      </c>
      <c r="Y42">
        <v>25.495010000000001</v>
      </c>
      <c r="Z42">
        <f t="shared" si="7"/>
        <v>24.290226666666666</v>
      </c>
      <c r="AA42">
        <f t="shared" si="4"/>
        <v>14.464904999999998</v>
      </c>
    </row>
    <row r="43" spans="1:27" x14ac:dyDescent="0.2">
      <c r="A43">
        <v>311</v>
      </c>
      <c r="B43">
        <v>29.19575</v>
      </c>
      <c r="C43">
        <v>35.795299999999997</v>
      </c>
      <c r="D43">
        <v>27.632159999999999</v>
      </c>
      <c r="E43">
        <f t="shared" si="1"/>
        <v>30.874403333333333</v>
      </c>
      <c r="F43">
        <v>59.561950000000003</v>
      </c>
      <c r="G43">
        <v>57.623069999999998</v>
      </c>
      <c r="H43">
        <v>56.312280000000001</v>
      </c>
      <c r="I43">
        <f t="shared" si="2"/>
        <v>57.832433333333334</v>
      </c>
      <c r="J43">
        <v>54.99371</v>
      </c>
      <c r="K43">
        <v>57.193199999999997</v>
      </c>
      <c r="L43">
        <v>53.783160000000002</v>
      </c>
      <c r="M43">
        <f t="shared" si="8"/>
        <v>55.323356666666662</v>
      </c>
      <c r="N43">
        <f t="shared" si="3"/>
        <v>43.726149166666666</v>
      </c>
      <c r="O43">
        <v>9.8169299999999993</v>
      </c>
      <c r="P43">
        <v>4.3777999999999997</v>
      </c>
      <c r="Q43">
        <v>6.4514399999999998</v>
      </c>
      <c r="R43">
        <f t="shared" si="5"/>
        <v>6.8820566666666663</v>
      </c>
      <c r="S43">
        <v>29.239180000000001</v>
      </c>
      <c r="T43">
        <v>31.672529999999998</v>
      </c>
      <c r="U43">
        <v>29.669049999999999</v>
      </c>
      <c r="V43">
        <f t="shared" si="6"/>
        <v>30.193586666666665</v>
      </c>
      <c r="W43">
        <v>27.07311</v>
      </c>
      <c r="X43">
        <v>26.445</v>
      </c>
      <c r="Y43">
        <v>28.554279999999999</v>
      </c>
      <c r="Z43">
        <f t="shared" si="7"/>
        <v>27.357463333333332</v>
      </c>
      <c r="AA43">
        <f t="shared" si="4"/>
        <v>17.828790833333333</v>
      </c>
    </row>
    <row r="44" spans="1:27" x14ac:dyDescent="0.2">
      <c r="A44">
        <v>312</v>
      </c>
      <c r="B44">
        <v>29.78905</v>
      </c>
      <c r="C44">
        <v>38.777900000000002</v>
      </c>
      <c r="D44">
        <v>29.413709999999998</v>
      </c>
      <c r="E44">
        <f t="shared" si="1"/>
        <v>32.660220000000002</v>
      </c>
      <c r="F44">
        <v>61.923940000000002</v>
      </c>
      <c r="G44">
        <v>59.337110000000003</v>
      </c>
      <c r="H44">
        <v>58.639749999999999</v>
      </c>
      <c r="I44">
        <f t="shared" si="2"/>
        <v>59.966933333333337</v>
      </c>
      <c r="J44">
        <v>57.460430000000002</v>
      </c>
      <c r="K44">
        <v>59.388289999999998</v>
      </c>
      <c r="L44">
        <v>56.73536</v>
      </c>
      <c r="M44">
        <f t="shared" si="8"/>
        <v>57.861359999999998</v>
      </c>
      <c r="N44">
        <f t="shared" si="3"/>
        <v>45.787183333333331</v>
      </c>
      <c r="O44">
        <v>12.7614</v>
      </c>
      <c r="P44">
        <v>6.6238200000000003</v>
      </c>
      <c r="Q44">
        <v>7.8287300000000002</v>
      </c>
      <c r="R44">
        <f t="shared" si="5"/>
        <v>9.0713166666666663</v>
      </c>
      <c r="S44">
        <v>31.579350000000002</v>
      </c>
      <c r="T44">
        <v>33.366459999999996</v>
      </c>
      <c r="U44">
        <v>32.091180000000001</v>
      </c>
      <c r="V44">
        <f t="shared" si="6"/>
        <v>32.345663333333334</v>
      </c>
      <c r="W44">
        <v>28.783529999999999</v>
      </c>
      <c r="X44">
        <v>29.280419999999999</v>
      </c>
      <c r="Y44">
        <v>30.306190000000001</v>
      </c>
      <c r="Z44">
        <f t="shared" si="7"/>
        <v>29.45671333333333</v>
      </c>
      <c r="AA44">
        <f t="shared" si="4"/>
        <v>19.986252499999999</v>
      </c>
    </row>
    <row r="45" spans="1:27" x14ac:dyDescent="0.2">
      <c r="A45">
        <v>313</v>
      </c>
      <c r="B45">
        <v>28.664000000000001</v>
      </c>
      <c r="C45">
        <v>38.309809999999999</v>
      </c>
      <c r="D45">
        <v>28.68722</v>
      </c>
      <c r="E45">
        <f t="shared" si="1"/>
        <v>31.88701</v>
      </c>
      <c r="F45">
        <v>62.511420000000001</v>
      </c>
      <c r="G45">
        <v>59.817309999999999</v>
      </c>
      <c r="H45">
        <v>60.326160000000002</v>
      </c>
      <c r="I45">
        <f t="shared" si="2"/>
        <v>60.884963333333339</v>
      </c>
      <c r="J45">
        <v>58.945309999999999</v>
      </c>
      <c r="K45">
        <v>61.425109999999997</v>
      </c>
      <c r="L45">
        <v>58.429079999999999</v>
      </c>
      <c r="M45">
        <f t="shared" si="8"/>
        <v>59.599833333333329</v>
      </c>
      <c r="N45">
        <f t="shared" si="3"/>
        <v>46.064704166666665</v>
      </c>
      <c r="O45">
        <v>15.301119999999999</v>
      </c>
      <c r="P45">
        <v>9.4695099999999996</v>
      </c>
      <c r="Q45">
        <v>10.39851</v>
      </c>
      <c r="R45">
        <f t="shared" si="5"/>
        <v>11.723046666666667</v>
      </c>
      <c r="S45">
        <v>34.272869999999998</v>
      </c>
      <c r="T45">
        <v>35.520690000000002</v>
      </c>
      <c r="U45">
        <v>35.146970000000003</v>
      </c>
      <c r="V45">
        <f t="shared" si="6"/>
        <v>34.980176666666665</v>
      </c>
      <c r="W45">
        <v>31.850059999999999</v>
      </c>
      <c r="X45">
        <v>32.647109999999998</v>
      </c>
      <c r="Y45">
        <v>33.333300000000001</v>
      </c>
      <c r="Z45">
        <f t="shared" si="7"/>
        <v>32.610156666666661</v>
      </c>
      <c r="AA45">
        <f t="shared" si="4"/>
        <v>22.759106666666668</v>
      </c>
    </row>
    <row r="46" spans="1:27" x14ac:dyDescent="0.2">
      <c r="A46">
        <v>314</v>
      </c>
      <c r="B46">
        <v>21.668559999999999</v>
      </c>
      <c r="C46">
        <v>30.11694</v>
      </c>
      <c r="D46">
        <v>20.859459999999999</v>
      </c>
      <c r="E46">
        <f t="shared" si="1"/>
        <v>24.214986666666665</v>
      </c>
      <c r="F46">
        <v>50.033149999999999</v>
      </c>
      <c r="G46">
        <v>48.330060000000003</v>
      </c>
      <c r="H46">
        <v>48.288130000000002</v>
      </c>
      <c r="I46">
        <f t="shared" si="2"/>
        <v>48.883780000000002</v>
      </c>
      <c r="J46">
        <v>47.136319999999998</v>
      </c>
      <c r="K46">
        <v>48.82893</v>
      </c>
      <c r="L46">
        <v>46.587139999999998</v>
      </c>
      <c r="M46">
        <f t="shared" si="8"/>
        <v>47.517463333333332</v>
      </c>
      <c r="N46">
        <f t="shared" si="3"/>
        <v>36.207804166666662</v>
      </c>
      <c r="O46">
        <v>10.02885</v>
      </c>
      <c r="P46">
        <v>4.5349399999999997</v>
      </c>
      <c r="Q46">
        <v>5.8670200000000001</v>
      </c>
      <c r="R46">
        <f t="shared" si="5"/>
        <v>6.81027</v>
      </c>
      <c r="S46">
        <v>27.002120000000001</v>
      </c>
      <c r="T46">
        <v>28.054359999999999</v>
      </c>
      <c r="U46">
        <v>27.31653</v>
      </c>
      <c r="V46">
        <f t="shared" si="6"/>
        <v>27.457669999999997</v>
      </c>
      <c r="W46">
        <v>25.92052</v>
      </c>
      <c r="X46">
        <v>25.9069</v>
      </c>
      <c r="Y46">
        <v>27.12369</v>
      </c>
      <c r="Z46">
        <f t="shared" si="7"/>
        <v>26.317036666666667</v>
      </c>
      <c r="AA46">
        <f t="shared" si="4"/>
        <v>16.848811666666666</v>
      </c>
    </row>
    <row r="47" spans="1:27" x14ac:dyDescent="0.2">
      <c r="A47">
        <v>315</v>
      </c>
      <c r="B47">
        <v>20.808959999999999</v>
      </c>
      <c r="C47">
        <v>28.28462</v>
      </c>
      <c r="D47">
        <v>19.436299999999999</v>
      </c>
      <c r="E47">
        <f t="shared" si="1"/>
        <v>22.843293333333335</v>
      </c>
      <c r="F47">
        <v>47.164099999999998</v>
      </c>
      <c r="G47">
        <v>45.51567</v>
      </c>
      <c r="H47">
        <v>45.591160000000002</v>
      </c>
      <c r="I47">
        <f t="shared" si="2"/>
        <v>46.090309999999995</v>
      </c>
      <c r="J47">
        <v>44.608600000000003</v>
      </c>
      <c r="K47">
        <v>45.825000000000003</v>
      </c>
      <c r="L47">
        <v>42.770359999999997</v>
      </c>
      <c r="M47">
        <f t="shared" si="8"/>
        <v>44.401319999999998</v>
      </c>
      <c r="N47">
        <f t="shared" si="3"/>
        <v>34.044554166666664</v>
      </c>
      <c r="O47">
        <v>7.74411</v>
      </c>
      <c r="P47">
        <v>2.8491200000000001</v>
      </c>
      <c r="Q47">
        <v>3.69536</v>
      </c>
      <c r="R47">
        <f t="shared" si="5"/>
        <v>4.7628633333333328</v>
      </c>
      <c r="S47">
        <v>24.503270000000001</v>
      </c>
      <c r="T47">
        <v>25.478490000000001</v>
      </c>
      <c r="U47">
        <v>24.307179999999999</v>
      </c>
      <c r="V47">
        <f t="shared" si="6"/>
        <v>24.762979999999999</v>
      </c>
      <c r="W47">
        <v>23.3309</v>
      </c>
      <c r="X47">
        <v>23.11384</v>
      </c>
      <c r="Y47">
        <v>24.189730000000001</v>
      </c>
      <c r="Z47">
        <f t="shared" si="7"/>
        <v>23.54482333333333</v>
      </c>
      <c r="AA47">
        <f t="shared" si="4"/>
        <v>14.458382499999999</v>
      </c>
    </row>
    <row r="48" spans="1:27" x14ac:dyDescent="0.2">
      <c r="A48">
        <v>316</v>
      </c>
      <c r="B48">
        <v>20.316310000000001</v>
      </c>
      <c r="C48">
        <v>26.606459999999998</v>
      </c>
      <c r="D48">
        <v>18.654910000000001</v>
      </c>
      <c r="E48">
        <f t="shared" si="1"/>
        <v>21.859226666666668</v>
      </c>
      <c r="F48">
        <v>45.69144</v>
      </c>
      <c r="G48">
        <v>44.073160000000001</v>
      </c>
      <c r="H48">
        <v>43.323430000000002</v>
      </c>
      <c r="I48">
        <f t="shared" si="2"/>
        <v>44.362676666666665</v>
      </c>
      <c r="J48">
        <v>43.062660000000001</v>
      </c>
      <c r="K48">
        <v>43.662010000000002</v>
      </c>
      <c r="L48">
        <v>41.121560000000002</v>
      </c>
      <c r="M48">
        <f t="shared" si="8"/>
        <v>42.615410000000004</v>
      </c>
      <c r="N48">
        <f t="shared" si="3"/>
        <v>32.674135</v>
      </c>
      <c r="O48">
        <v>6.7381000000000002</v>
      </c>
      <c r="P48">
        <v>1.54467</v>
      </c>
      <c r="Q48">
        <v>3.5341399999999998</v>
      </c>
      <c r="R48">
        <f t="shared" si="5"/>
        <v>3.9389699999999999</v>
      </c>
      <c r="S48">
        <v>22.913550000000001</v>
      </c>
      <c r="T48">
        <v>24.185870000000001</v>
      </c>
      <c r="U48">
        <v>22.508710000000001</v>
      </c>
      <c r="V48">
        <f t="shared" si="6"/>
        <v>23.20271</v>
      </c>
      <c r="W48">
        <v>21.138590000000001</v>
      </c>
      <c r="X48">
        <v>20.884119999999999</v>
      </c>
      <c r="Y48">
        <v>22.64751</v>
      </c>
      <c r="Z48">
        <f t="shared" si="7"/>
        <v>21.556740000000001</v>
      </c>
      <c r="AA48">
        <f t="shared" si="4"/>
        <v>13.159347499999999</v>
      </c>
    </row>
    <row r="49" spans="1:27" x14ac:dyDescent="0.2">
      <c r="A49">
        <v>317</v>
      </c>
      <c r="B49">
        <v>18.012280000000001</v>
      </c>
      <c r="C49">
        <v>23.4818</v>
      </c>
      <c r="D49">
        <v>17.172319999999999</v>
      </c>
      <c r="E49">
        <f t="shared" si="1"/>
        <v>19.555466666666664</v>
      </c>
      <c r="F49">
        <v>41.922849999999997</v>
      </c>
      <c r="G49">
        <v>39.457659999999997</v>
      </c>
      <c r="H49">
        <v>39.125579999999999</v>
      </c>
      <c r="I49">
        <f t="shared" si="2"/>
        <v>40.168696666666662</v>
      </c>
      <c r="J49">
        <v>37.851970000000001</v>
      </c>
      <c r="K49">
        <v>38.698770000000003</v>
      </c>
      <c r="L49">
        <v>36.646729999999998</v>
      </c>
      <c r="M49">
        <f t="shared" si="8"/>
        <v>37.732490000000006</v>
      </c>
      <c r="N49">
        <f t="shared" si="3"/>
        <v>29.253030000000003</v>
      </c>
      <c r="O49">
        <v>5.6121100000000004</v>
      </c>
      <c r="P49">
        <v>1.35859</v>
      </c>
      <c r="Q49">
        <v>3.1469299999999998</v>
      </c>
      <c r="R49">
        <f t="shared" si="5"/>
        <v>3.3725433333333332</v>
      </c>
      <c r="S49">
        <v>20.54975</v>
      </c>
      <c r="T49">
        <v>22.11345</v>
      </c>
      <c r="U49">
        <v>20.62398</v>
      </c>
      <c r="V49">
        <f t="shared" si="6"/>
        <v>21.095726666666668</v>
      </c>
      <c r="W49">
        <v>18.476209999999998</v>
      </c>
      <c r="X49">
        <v>18.210550000000001</v>
      </c>
      <c r="Y49">
        <v>19.769369999999999</v>
      </c>
      <c r="Z49">
        <f t="shared" si="7"/>
        <v>18.818709999999999</v>
      </c>
      <c r="AA49">
        <f t="shared" si="4"/>
        <v>11.664880833333333</v>
      </c>
    </row>
    <row r="50" spans="1:27" x14ac:dyDescent="0.2">
      <c r="A50">
        <v>318</v>
      </c>
      <c r="B50">
        <v>16.956379999999999</v>
      </c>
      <c r="C50">
        <v>23.81231</v>
      </c>
      <c r="D50">
        <v>16.22156</v>
      </c>
      <c r="E50">
        <f t="shared" si="1"/>
        <v>18.996750000000002</v>
      </c>
      <c r="F50">
        <v>42.693620000000003</v>
      </c>
      <c r="G50">
        <v>38.654679999999999</v>
      </c>
      <c r="H50">
        <v>38.941409999999998</v>
      </c>
      <c r="I50">
        <f t="shared" si="2"/>
        <v>40.096569999999993</v>
      </c>
      <c r="J50">
        <v>38.000019999999999</v>
      </c>
      <c r="K50">
        <v>38.82837</v>
      </c>
      <c r="L50">
        <v>37.824280000000002</v>
      </c>
      <c r="M50">
        <f t="shared" si="8"/>
        <v>38.217556666666667</v>
      </c>
      <c r="N50">
        <f t="shared" si="3"/>
        <v>29.076906666666666</v>
      </c>
      <c r="O50">
        <v>5.6719999999999997</v>
      </c>
      <c r="P50">
        <v>0.70604</v>
      </c>
      <c r="Q50">
        <v>1.34734</v>
      </c>
      <c r="R50">
        <f t="shared" si="5"/>
        <v>2.5751266666666663</v>
      </c>
      <c r="S50">
        <v>20.39</v>
      </c>
      <c r="T50">
        <v>21.490690000000001</v>
      </c>
      <c r="U50">
        <v>20.823699999999999</v>
      </c>
      <c r="V50">
        <f t="shared" si="6"/>
        <v>20.901463333333336</v>
      </c>
      <c r="W50">
        <v>18.275980000000001</v>
      </c>
      <c r="X50">
        <v>18.965579999999999</v>
      </c>
      <c r="Y50">
        <v>19.100210000000001</v>
      </c>
      <c r="Z50">
        <f t="shared" si="7"/>
        <v>18.78059</v>
      </c>
      <c r="AA50">
        <f t="shared" si="4"/>
        <v>11.208076666666667</v>
      </c>
    </row>
    <row r="51" spans="1:27" x14ac:dyDescent="0.2">
      <c r="A51">
        <v>319</v>
      </c>
      <c r="B51">
        <v>15.07578</v>
      </c>
      <c r="C51">
        <v>22.374479999999998</v>
      </c>
      <c r="D51">
        <v>14.140409999999999</v>
      </c>
      <c r="E51">
        <f t="shared" si="1"/>
        <v>17.19689</v>
      </c>
      <c r="F51">
        <v>39.003439999999998</v>
      </c>
      <c r="G51">
        <v>36.514899999999997</v>
      </c>
      <c r="H51">
        <v>36.830410000000001</v>
      </c>
      <c r="I51">
        <f t="shared" si="2"/>
        <v>37.449583333333329</v>
      </c>
      <c r="J51">
        <v>35.719990000000003</v>
      </c>
      <c r="K51">
        <v>36.77037</v>
      </c>
      <c r="L51">
        <v>35.541870000000003</v>
      </c>
      <c r="M51">
        <f t="shared" si="8"/>
        <v>36.010743333333338</v>
      </c>
      <c r="N51">
        <f t="shared" si="3"/>
        <v>26.963526666666667</v>
      </c>
      <c r="O51">
        <v>4.9750500000000004</v>
      </c>
      <c r="P51">
        <v>0.72162999999999999</v>
      </c>
      <c r="Q51">
        <v>1.0636099999999999</v>
      </c>
      <c r="R51">
        <f t="shared" si="5"/>
        <v>2.2534300000000003</v>
      </c>
      <c r="S51">
        <v>19.540900000000001</v>
      </c>
      <c r="T51">
        <v>19.551079999999999</v>
      </c>
      <c r="U51">
        <v>19.63963</v>
      </c>
      <c r="V51">
        <f t="shared" si="6"/>
        <v>19.577203333333333</v>
      </c>
      <c r="W51">
        <v>17.360759999999999</v>
      </c>
      <c r="X51">
        <v>17.511389999999999</v>
      </c>
      <c r="Y51">
        <v>18.651340000000001</v>
      </c>
      <c r="Z51">
        <f t="shared" si="7"/>
        <v>17.841163333333331</v>
      </c>
      <c r="AA51">
        <f t="shared" si="4"/>
        <v>10.481306666666665</v>
      </c>
    </row>
    <row r="52" spans="1:27" x14ac:dyDescent="0.2">
      <c r="A52">
        <v>320</v>
      </c>
      <c r="B52">
        <v>15.1792</v>
      </c>
      <c r="C52">
        <v>20.669799999999999</v>
      </c>
      <c r="D52">
        <v>13.60033</v>
      </c>
      <c r="E52">
        <f t="shared" si="1"/>
        <v>16.48311</v>
      </c>
      <c r="F52">
        <v>36.97504</v>
      </c>
      <c r="G52">
        <v>35.21566</v>
      </c>
      <c r="H52">
        <v>34.757849999999998</v>
      </c>
      <c r="I52">
        <f t="shared" si="2"/>
        <v>35.649516666666663</v>
      </c>
      <c r="J52">
        <v>33.983879999999999</v>
      </c>
      <c r="K52">
        <v>35.335340000000002</v>
      </c>
      <c r="L52">
        <v>33.07826</v>
      </c>
      <c r="M52">
        <f t="shared" si="8"/>
        <v>34.132493333333336</v>
      </c>
      <c r="N52">
        <f t="shared" si="3"/>
        <v>25.687057500000002</v>
      </c>
      <c r="O52">
        <v>4.1072300000000004</v>
      </c>
      <c r="P52">
        <v>0.17554</v>
      </c>
      <c r="Q52">
        <v>0.55354999999999999</v>
      </c>
      <c r="R52">
        <f t="shared" si="5"/>
        <v>1.6121066666666668</v>
      </c>
      <c r="S52">
        <v>18.189299999999999</v>
      </c>
      <c r="T52">
        <v>18.480540000000001</v>
      </c>
      <c r="U52">
        <v>18.305</v>
      </c>
      <c r="V52">
        <f t="shared" si="6"/>
        <v>18.324946666666666</v>
      </c>
      <c r="W52">
        <v>17.00142</v>
      </c>
      <c r="X52">
        <v>16.352119999999999</v>
      </c>
      <c r="Y52">
        <v>18.609200000000001</v>
      </c>
      <c r="Z52">
        <f t="shared" si="7"/>
        <v>17.320913333333333</v>
      </c>
      <c r="AA52">
        <f t="shared" si="4"/>
        <v>9.7175183333333344</v>
      </c>
    </row>
    <row r="53" spans="1:27" x14ac:dyDescent="0.2">
      <c r="A53">
        <v>321</v>
      </c>
      <c r="B53">
        <v>15.40263</v>
      </c>
      <c r="C53">
        <v>20.679349999999999</v>
      </c>
      <c r="D53">
        <v>14.02704</v>
      </c>
      <c r="E53">
        <f t="shared" si="1"/>
        <v>16.703006666666667</v>
      </c>
      <c r="F53">
        <v>36.268039999999999</v>
      </c>
      <c r="G53">
        <v>34.443159999999999</v>
      </c>
      <c r="H53">
        <v>33.735570000000003</v>
      </c>
      <c r="I53">
        <f t="shared" si="2"/>
        <v>34.815589999999993</v>
      </c>
      <c r="J53">
        <v>33.454520000000002</v>
      </c>
      <c r="K53">
        <v>34.842970000000001</v>
      </c>
      <c r="L53">
        <v>31.707809999999998</v>
      </c>
      <c r="M53">
        <f t="shared" si="8"/>
        <v>33.335100000000004</v>
      </c>
      <c r="N53">
        <f t="shared" si="3"/>
        <v>25.389175833333333</v>
      </c>
      <c r="O53">
        <v>3.9397199999999999</v>
      </c>
      <c r="P53">
        <v>0.24048</v>
      </c>
      <c r="Q53">
        <v>1.41221</v>
      </c>
      <c r="R53">
        <f t="shared" si="5"/>
        <v>1.8641366666666668</v>
      </c>
      <c r="S53">
        <v>18.283449999999998</v>
      </c>
      <c r="T53">
        <v>19.050419999999999</v>
      </c>
      <c r="U53">
        <v>17.786660000000001</v>
      </c>
      <c r="V53">
        <f t="shared" si="6"/>
        <v>18.37351</v>
      </c>
      <c r="W53">
        <v>16.600090000000002</v>
      </c>
      <c r="X53">
        <v>15.93506</v>
      </c>
      <c r="Y53">
        <v>18.277519999999999</v>
      </c>
      <c r="Z53">
        <f t="shared" si="7"/>
        <v>16.937556666666666</v>
      </c>
      <c r="AA53">
        <f t="shared" si="4"/>
        <v>9.7598349999999989</v>
      </c>
    </row>
    <row r="54" spans="1:27" x14ac:dyDescent="0.2">
      <c r="A54">
        <v>322</v>
      </c>
      <c r="B54">
        <v>14.064299999999999</v>
      </c>
      <c r="C54">
        <v>19.303940000000001</v>
      </c>
      <c r="D54">
        <v>13.06401</v>
      </c>
      <c r="E54">
        <f t="shared" si="1"/>
        <v>15.477416666666665</v>
      </c>
      <c r="F54">
        <v>34.54645</v>
      </c>
      <c r="G54">
        <v>33.462139999999998</v>
      </c>
      <c r="H54">
        <v>32.608139999999999</v>
      </c>
      <c r="I54">
        <f t="shared" si="2"/>
        <v>33.538909999999994</v>
      </c>
      <c r="J54">
        <v>31.925139999999999</v>
      </c>
      <c r="K54">
        <v>32.813740000000003</v>
      </c>
      <c r="L54">
        <v>29.880089999999999</v>
      </c>
      <c r="M54">
        <f t="shared" si="8"/>
        <v>31.539656666666662</v>
      </c>
      <c r="N54">
        <f t="shared" si="3"/>
        <v>24.008349999999997</v>
      </c>
      <c r="O54">
        <v>3.1283599999999998</v>
      </c>
      <c r="P54">
        <v>0</v>
      </c>
      <c r="Q54">
        <v>0.70277000000000001</v>
      </c>
      <c r="R54">
        <f t="shared" si="5"/>
        <v>1.2770433333333333</v>
      </c>
      <c r="S54">
        <v>16.738980000000002</v>
      </c>
      <c r="T54">
        <v>18.87002</v>
      </c>
      <c r="U54">
        <v>17.290520000000001</v>
      </c>
      <c r="V54">
        <f t="shared" si="6"/>
        <v>17.633173333333335</v>
      </c>
      <c r="W54">
        <v>15.05865</v>
      </c>
      <c r="X54">
        <v>14.99638</v>
      </c>
      <c r="Y54">
        <v>16.722180000000002</v>
      </c>
      <c r="Z54">
        <f t="shared" si="7"/>
        <v>15.592403333333335</v>
      </c>
      <c r="AA54">
        <f t="shared" si="4"/>
        <v>8.9449158333333347</v>
      </c>
    </row>
    <row r="55" spans="1:27" x14ac:dyDescent="0.2">
      <c r="A55">
        <v>323</v>
      </c>
      <c r="B55">
        <v>12.392340000000001</v>
      </c>
      <c r="C55">
        <v>18.301860000000001</v>
      </c>
      <c r="D55">
        <v>11.470140000000001</v>
      </c>
      <c r="E55">
        <f t="shared" si="1"/>
        <v>14.054780000000001</v>
      </c>
      <c r="F55">
        <v>32.786540000000002</v>
      </c>
      <c r="G55">
        <v>30.718699999999998</v>
      </c>
      <c r="H55">
        <v>30.81278</v>
      </c>
      <c r="I55">
        <f t="shared" si="2"/>
        <v>31.439340000000001</v>
      </c>
      <c r="J55">
        <v>29.81316</v>
      </c>
      <c r="K55">
        <v>30.656960000000002</v>
      </c>
      <c r="L55">
        <v>28.361750000000001</v>
      </c>
      <c r="M55">
        <f t="shared" si="8"/>
        <v>29.610623333333336</v>
      </c>
      <c r="N55">
        <f t="shared" si="3"/>
        <v>22.289880833333335</v>
      </c>
      <c r="O55">
        <v>3.1831</v>
      </c>
      <c r="P55">
        <v>0</v>
      </c>
      <c r="Q55">
        <v>0</v>
      </c>
      <c r="R55">
        <f t="shared" si="5"/>
        <v>1.0610333333333333</v>
      </c>
      <c r="S55">
        <v>15.268700000000001</v>
      </c>
      <c r="T55">
        <v>16.869070000000001</v>
      </c>
      <c r="U55">
        <v>15.92531</v>
      </c>
      <c r="V55">
        <f t="shared" si="6"/>
        <v>16.021026666666668</v>
      </c>
      <c r="W55">
        <v>13.87805</v>
      </c>
      <c r="X55">
        <v>14.35238</v>
      </c>
      <c r="Y55">
        <v>15.05505</v>
      </c>
      <c r="Z55">
        <f t="shared" si="7"/>
        <v>14.428493333333334</v>
      </c>
      <c r="AA55">
        <f t="shared" si="4"/>
        <v>8.1428966666666671</v>
      </c>
    </row>
    <row r="56" spans="1:27" x14ac:dyDescent="0.2">
      <c r="A56">
        <v>324</v>
      </c>
      <c r="B56">
        <v>10.93512</v>
      </c>
      <c r="C56">
        <v>16.186910000000001</v>
      </c>
      <c r="D56">
        <v>9.4598499999999994</v>
      </c>
      <c r="E56">
        <f t="shared" si="1"/>
        <v>12.193959999999999</v>
      </c>
      <c r="F56">
        <v>30.912230000000001</v>
      </c>
      <c r="G56">
        <v>28.021260000000002</v>
      </c>
      <c r="H56">
        <v>28.755469999999999</v>
      </c>
      <c r="I56">
        <f t="shared" si="2"/>
        <v>29.229653333333335</v>
      </c>
      <c r="J56">
        <v>27.297779999999999</v>
      </c>
      <c r="K56">
        <v>28.514309999999998</v>
      </c>
      <c r="L56">
        <v>26.211099999999998</v>
      </c>
      <c r="M56">
        <f t="shared" si="8"/>
        <v>27.341063333333334</v>
      </c>
      <c r="N56">
        <f t="shared" si="3"/>
        <v>20.239659166666666</v>
      </c>
      <c r="O56">
        <v>2.3559299999999999</v>
      </c>
      <c r="P56">
        <v>0</v>
      </c>
      <c r="Q56">
        <v>0</v>
      </c>
      <c r="R56">
        <f t="shared" si="5"/>
        <v>0.78530999999999995</v>
      </c>
      <c r="S56">
        <v>14.147309999999999</v>
      </c>
      <c r="T56">
        <v>14.79659</v>
      </c>
      <c r="U56">
        <v>13.29984</v>
      </c>
      <c r="V56">
        <f t="shared" si="6"/>
        <v>14.081246666666667</v>
      </c>
      <c r="W56">
        <v>12.42503</v>
      </c>
      <c r="X56">
        <v>12.705249999999999</v>
      </c>
      <c r="Y56">
        <v>13.8134</v>
      </c>
      <c r="Z56">
        <f t="shared" si="7"/>
        <v>12.981226666666666</v>
      </c>
      <c r="AA56">
        <f t="shared" si="4"/>
        <v>7.1582733333333337</v>
      </c>
    </row>
    <row r="57" spans="1:27" x14ac:dyDescent="0.2">
      <c r="A57">
        <v>325</v>
      </c>
      <c r="B57">
        <v>10.861230000000001</v>
      </c>
      <c r="C57">
        <v>15.650539999999999</v>
      </c>
      <c r="D57">
        <v>9.7699800000000003</v>
      </c>
      <c r="E57">
        <f t="shared" si="1"/>
        <v>12.093916666666667</v>
      </c>
      <c r="F57">
        <v>29.070260000000001</v>
      </c>
      <c r="G57">
        <v>27.03952</v>
      </c>
      <c r="H57">
        <v>26.12998</v>
      </c>
      <c r="I57">
        <f t="shared" si="2"/>
        <v>27.413253333333333</v>
      </c>
      <c r="J57">
        <v>26.280760000000001</v>
      </c>
      <c r="K57">
        <v>26.511769999999999</v>
      </c>
      <c r="L57">
        <v>23.80057</v>
      </c>
      <c r="M57">
        <f t="shared" si="8"/>
        <v>25.53103333333333</v>
      </c>
      <c r="N57">
        <f t="shared" si="3"/>
        <v>19.28303</v>
      </c>
      <c r="O57">
        <v>1.2314000000000001</v>
      </c>
      <c r="P57">
        <v>0</v>
      </c>
      <c r="Q57">
        <v>0</v>
      </c>
      <c r="R57">
        <f t="shared" si="5"/>
        <v>0.4104666666666667</v>
      </c>
      <c r="S57">
        <v>12.720890000000001</v>
      </c>
      <c r="T57">
        <v>13.21771</v>
      </c>
      <c r="U57">
        <v>13.244770000000001</v>
      </c>
      <c r="V57">
        <f t="shared" si="6"/>
        <v>13.061123333333335</v>
      </c>
      <c r="W57">
        <v>11.707940000000001</v>
      </c>
      <c r="X57">
        <v>11.87419</v>
      </c>
      <c r="Y57">
        <v>13.621729999999999</v>
      </c>
      <c r="Z57">
        <f t="shared" si="7"/>
        <v>12.401286666666666</v>
      </c>
      <c r="AA57">
        <f t="shared" si="4"/>
        <v>6.5708358333333337</v>
      </c>
    </row>
    <row r="58" spans="1:27" x14ac:dyDescent="0.2">
      <c r="A58">
        <v>326</v>
      </c>
      <c r="B58">
        <v>10.52402</v>
      </c>
      <c r="C58">
        <v>14.085100000000001</v>
      </c>
      <c r="D58">
        <v>8.3889200000000006</v>
      </c>
      <c r="E58">
        <f t="shared" si="1"/>
        <v>10.999346666666668</v>
      </c>
      <c r="F58">
        <v>27.083819999999999</v>
      </c>
      <c r="G58">
        <v>25.010470000000002</v>
      </c>
      <c r="H58">
        <v>24.368880000000001</v>
      </c>
      <c r="I58">
        <f t="shared" si="2"/>
        <v>25.487723333333335</v>
      </c>
      <c r="J58">
        <v>23.635629999999999</v>
      </c>
      <c r="K58">
        <v>24.388169999999999</v>
      </c>
      <c r="L58">
        <v>21.97232</v>
      </c>
      <c r="M58">
        <f t="shared" si="8"/>
        <v>23.332039999999996</v>
      </c>
      <c r="N58">
        <f t="shared" si="3"/>
        <v>17.704614166666666</v>
      </c>
      <c r="O58">
        <v>0.13797000000000001</v>
      </c>
      <c r="P58">
        <v>0</v>
      </c>
      <c r="Q58">
        <v>0</v>
      </c>
      <c r="R58">
        <f t="shared" si="5"/>
        <v>4.5990000000000003E-2</v>
      </c>
      <c r="S58">
        <v>11.2399</v>
      </c>
      <c r="T58">
        <v>12.98908</v>
      </c>
      <c r="U58">
        <v>10.83662</v>
      </c>
      <c r="V58">
        <f t="shared" si="6"/>
        <v>11.688533333333334</v>
      </c>
      <c r="W58">
        <v>10.579980000000001</v>
      </c>
      <c r="X58">
        <v>10.5549</v>
      </c>
      <c r="Y58">
        <v>11.27464</v>
      </c>
      <c r="Z58">
        <f t="shared" si="7"/>
        <v>10.803173333333334</v>
      </c>
      <c r="AA58">
        <f t="shared" si="4"/>
        <v>5.6459216666666663</v>
      </c>
    </row>
    <row r="59" spans="1:27" x14ac:dyDescent="0.2">
      <c r="A59">
        <v>327</v>
      </c>
      <c r="B59">
        <v>9.0186700000000002</v>
      </c>
      <c r="C59">
        <v>12.89927</v>
      </c>
      <c r="D59">
        <v>7.7438200000000004</v>
      </c>
      <c r="E59">
        <f t="shared" si="1"/>
        <v>9.8872533333333337</v>
      </c>
      <c r="F59">
        <v>25.606210000000001</v>
      </c>
      <c r="G59">
        <v>23.319410000000001</v>
      </c>
      <c r="H59">
        <v>22.970490000000002</v>
      </c>
      <c r="I59">
        <f t="shared" si="2"/>
        <v>23.965370000000004</v>
      </c>
      <c r="J59">
        <v>21.73817</v>
      </c>
      <c r="K59">
        <v>23.229520000000001</v>
      </c>
      <c r="L59">
        <v>20.94755</v>
      </c>
      <c r="M59">
        <f t="shared" si="8"/>
        <v>21.971746666666672</v>
      </c>
      <c r="N59">
        <f t="shared" si="3"/>
        <v>16.427905833333337</v>
      </c>
      <c r="O59">
        <v>0</v>
      </c>
      <c r="P59">
        <v>0</v>
      </c>
      <c r="Q59">
        <v>0</v>
      </c>
      <c r="R59">
        <f t="shared" si="5"/>
        <v>0</v>
      </c>
      <c r="S59">
        <v>9.6865400000000008</v>
      </c>
      <c r="T59">
        <v>12.198539999999999</v>
      </c>
      <c r="U59">
        <v>10.329280000000001</v>
      </c>
      <c r="V59">
        <f t="shared" si="6"/>
        <v>10.73812</v>
      </c>
      <c r="W59">
        <v>8.7142099999999996</v>
      </c>
      <c r="X59">
        <v>9.0341299999999993</v>
      </c>
      <c r="Y59">
        <v>10.13114</v>
      </c>
      <c r="Z59">
        <f t="shared" si="7"/>
        <v>9.2931600000000003</v>
      </c>
      <c r="AA59">
        <f t="shared" si="4"/>
        <v>5.0078200000000006</v>
      </c>
    </row>
    <row r="60" spans="1:27" x14ac:dyDescent="0.2">
      <c r="A60">
        <v>328</v>
      </c>
      <c r="B60">
        <v>7.0044500000000003</v>
      </c>
      <c r="C60">
        <v>11.851599999999999</v>
      </c>
      <c r="D60">
        <v>5.2576900000000002</v>
      </c>
      <c r="E60">
        <f t="shared" si="1"/>
        <v>8.0379133333333339</v>
      </c>
      <c r="F60">
        <v>23.285869999999999</v>
      </c>
      <c r="G60">
        <v>20.311360000000001</v>
      </c>
      <c r="H60">
        <v>20.92136</v>
      </c>
      <c r="I60">
        <f t="shared" si="2"/>
        <v>21.506196666666664</v>
      </c>
      <c r="J60">
        <v>19.406020000000002</v>
      </c>
      <c r="K60">
        <v>21.234110000000001</v>
      </c>
      <c r="L60">
        <v>18.581060000000001</v>
      </c>
      <c r="M60">
        <f t="shared" si="8"/>
        <v>19.740396666666665</v>
      </c>
      <c r="N60">
        <f t="shared" si="3"/>
        <v>14.330604999999998</v>
      </c>
      <c r="O60">
        <v>0</v>
      </c>
      <c r="P60">
        <v>0</v>
      </c>
      <c r="Q60">
        <v>0</v>
      </c>
      <c r="R60">
        <f t="shared" si="5"/>
        <v>0</v>
      </c>
      <c r="S60">
        <v>7.9417299999999997</v>
      </c>
      <c r="T60">
        <v>9.3951100000000007</v>
      </c>
      <c r="U60">
        <v>8.5071999999999992</v>
      </c>
      <c r="V60">
        <f t="shared" si="6"/>
        <v>8.6146799999999999</v>
      </c>
      <c r="W60">
        <v>6.9821799999999996</v>
      </c>
      <c r="X60">
        <v>7.5195699999999999</v>
      </c>
      <c r="Y60">
        <v>8.2080099999999998</v>
      </c>
      <c r="Z60">
        <f t="shared" si="7"/>
        <v>7.5699199999999998</v>
      </c>
      <c r="AA60">
        <f t="shared" si="4"/>
        <v>4.0461499999999999</v>
      </c>
    </row>
    <row r="61" spans="1:27" x14ac:dyDescent="0.2">
      <c r="A61">
        <v>329</v>
      </c>
      <c r="B61">
        <v>5.8289999999999997</v>
      </c>
      <c r="C61">
        <v>9.90977</v>
      </c>
      <c r="D61">
        <v>3.67421</v>
      </c>
      <c r="E61">
        <f t="shared" si="1"/>
        <v>6.4709933333333325</v>
      </c>
      <c r="F61">
        <v>20.97683</v>
      </c>
      <c r="G61">
        <v>17.8841</v>
      </c>
      <c r="H61">
        <v>18.761520000000001</v>
      </c>
      <c r="I61">
        <f t="shared" si="2"/>
        <v>19.207483333333332</v>
      </c>
      <c r="J61">
        <v>17.861409999999999</v>
      </c>
      <c r="K61">
        <v>18.667919999999999</v>
      </c>
      <c r="L61">
        <v>17.18065</v>
      </c>
      <c r="M61">
        <f t="shared" si="8"/>
        <v>17.903326666666668</v>
      </c>
      <c r="N61">
        <f t="shared" si="3"/>
        <v>12.513199166666666</v>
      </c>
      <c r="O61">
        <v>0</v>
      </c>
      <c r="P61">
        <v>0</v>
      </c>
      <c r="Q61">
        <v>0</v>
      </c>
      <c r="R61">
        <f t="shared" si="5"/>
        <v>0</v>
      </c>
      <c r="S61">
        <v>6.3395599999999996</v>
      </c>
      <c r="T61">
        <v>7.5299500000000004</v>
      </c>
      <c r="U61">
        <v>7.2122599999999997</v>
      </c>
      <c r="V61">
        <f t="shared" si="6"/>
        <v>7.0272566666666663</v>
      </c>
      <c r="W61">
        <v>6.0738799999999999</v>
      </c>
      <c r="X61">
        <v>6.0492999999999997</v>
      </c>
      <c r="Y61">
        <v>6.4322299999999997</v>
      </c>
      <c r="Z61">
        <f t="shared" si="7"/>
        <v>6.1851366666666658</v>
      </c>
      <c r="AA61">
        <f t="shared" si="4"/>
        <v>3.3030983333333328</v>
      </c>
    </row>
    <row r="62" spans="1:27" x14ac:dyDescent="0.2">
      <c r="A62">
        <v>330</v>
      </c>
      <c r="B62">
        <v>5.2198799999999999</v>
      </c>
      <c r="C62">
        <v>8.5989699999999996</v>
      </c>
      <c r="D62">
        <v>2.9272</v>
      </c>
      <c r="E62">
        <f t="shared" si="1"/>
        <v>5.5820166666666671</v>
      </c>
      <c r="F62">
        <v>18.682939999999999</v>
      </c>
      <c r="G62">
        <v>16.64236</v>
      </c>
      <c r="H62">
        <v>16.345549999999999</v>
      </c>
      <c r="I62">
        <f t="shared" si="2"/>
        <v>17.223616666666668</v>
      </c>
      <c r="J62">
        <v>15.995469999999999</v>
      </c>
      <c r="K62">
        <v>16.198090000000001</v>
      </c>
      <c r="L62">
        <v>14.027189999999999</v>
      </c>
      <c r="M62">
        <f t="shared" si="8"/>
        <v>15.406916666666666</v>
      </c>
      <c r="N62">
        <f t="shared" si="3"/>
        <v>10.948641666666667</v>
      </c>
      <c r="O62">
        <v>0</v>
      </c>
      <c r="P62">
        <v>0</v>
      </c>
      <c r="Q62">
        <v>0</v>
      </c>
      <c r="R62">
        <f t="shared" si="5"/>
        <v>0</v>
      </c>
      <c r="S62">
        <v>5.4757899999999999</v>
      </c>
      <c r="T62">
        <v>6.1978400000000002</v>
      </c>
      <c r="U62">
        <v>5.0657699999999997</v>
      </c>
      <c r="V62">
        <f t="shared" si="6"/>
        <v>5.5797999999999996</v>
      </c>
      <c r="W62">
        <v>4.77942</v>
      </c>
      <c r="X62">
        <v>4.2580999999999998</v>
      </c>
      <c r="Y62">
        <v>5.4748400000000004</v>
      </c>
      <c r="Z62">
        <f t="shared" si="7"/>
        <v>4.8374533333333334</v>
      </c>
      <c r="AA62">
        <f t="shared" si="4"/>
        <v>2.6043133333333333</v>
      </c>
    </row>
    <row r="63" spans="1:27" x14ac:dyDescent="0.2">
      <c r="A63">
        <v>331</v>
      </c>
      <c r="B63">
        <v>4.6447799999999999</v>
      </c>
      <c r="C63">
        <v>7.4438300000000002</v>
      </c>
      <c r="D63">
        <v>2.7287499999999998</v>
      </c>
      <c r="E63">
        <f t="shared" si="1"/>
        <v>4.93912</v>
      </c>
      <c r="F63">
        <v>17.332370000000001</v>
      </c>
      <c r="G63">
        <v>16.361229999999999</v>
      </c>
      <c r="H63">
        <v>15.216670000000001</v>
      </c>
      <c r="I63">
        <f t="shared" si="2"/>
        <v>16.303423333333335</v>
      </c>
      <c r="J63">
        <v>14.556749999999999</v>
      </c>
      <c r="K63">
        <v>15.013260000000001</v>
      </c>
      <c r="L63">
        <v>12.80101</v>
      </c>
      <c r="M63">
        <f t="shared" si="8"/>
        <v>14.123673333333334</v>
      </c>
      <c r="N63">
        <f t="shared" si="3"/>
        <v>10.076334166666667</v>
      </c>
      <c r="O63">
        <v>0</v>
      </c>
      <c r="P63">
        <v>0</v>
      </c>
      <c r="Q63">
        <v>0</v>
      </c>
      <c r="R63">
        <f t="shared" si="5"/>
        <v>0</v>
      </c>
      <c r="S63">
        <v>4.68133</v>
      </c>
      <c r="T63">
        <v>5.1481599999999998</v>
      </c>
      <c r="U63">
        <v>4.2210799999999997</v>
      </c>
      <c r="V63">
        <f t="shared" si="6"/>
        <v>4.6835233333333335</v>
      </c>
      <c r="W63">
        <v>3.8807999999999998</v>
      </c>
      <c r="X63">
        <v>3.3286799999999999</v>
      </c>
      <c r="Y63">
        <v>5.1209699999999998</v>
      </c>
      <c r="Z63">
        <f t="shared" si="7"/>
        <v>4.11015</v>
      </c>
      <c r="AA63">
        <f t="shared" si="4"/>
        <v>2.1984183333333336</v>
      </c>
    </row>
    <row r="64" spans="1:27" x14ac:dyDescent="0.2">
      <c r="A64">
        <v>332</v>
      </c>
      <c r="B64">
        <v>2.84111</v>
      </c>
      <c r="C64">
        <v>5.5206600000000003</v>
      </c>
      <c r="D64">
        <v>1.3769100000000001</v>
      </c>
      <c r="E64">
        <f t="shared" si="1"/>
        <v>3.2462266666666668</v>
      </c>
      <c r="F64">
        <v>14.74034</v>
      </c>
      <c r="G64">
        <v>13.47484</v>
      </c>
      <c r="H64">
        <v>12.39875</v>
      </c>
      <c r="I64">
        <f t="shared" si="2"/>
        <v>13.537976666666665</v>
      </c>
      <c r="J64">
        <v>11.21588</v>
      </c>
      <c r="K64">
        <v>12.019</v>
      </c>
      <c r="L64">
        <v>10.418329999999999</v>
      </c>
      <c r="M64">
        <f t="shared" si="8"/>
        <v>11.217736666666667</v>
      </c>
      <c r="N64">
        <f t="shared" si="3"/>
        <v>7.8120416666666666</v>
      </c>
      <c r="O64">
        <v>0</v>
      </c>
      <c r="P64">
        <v>0</v>
      </c>
      <c r="Q64">
        <v>0</v>
      </c>
      <c r="R64">
        <f t="shared" si="5"/>
        <v>0</v>
      </c>
      <c r="S64">
        <v>1.5013300000000001</v>
      </c>
      <c r="T64">
        <v>3.3916900000000001</v>
      </c>
      <c r="U64">
        <v>2.07605</v>
      </c>
      <c r="V64">
        <f t="shared" si="6"/>
        <v>2.3230233333333334</v>
      </c>
      <c r="W64">
        <v>1.24414</v>
      </c>
      <c r="X64">
        <v>1.2385699999999999</v>
      </c>
      <c r="Y64">
        <v>2.5755699999999999</v>
      </c>
      <c r="Z64">
        <f t="shared" si="7"/>
        <v>1.6860933333333332</v>
      </c>
      <c r="AA64">
        <f t="shared" si="4"/>
        <v>1.0022791666666666</v>
      </c>
    </row>
    <row r="65" spans="1:27" x14ac:dyDescent="0.2">
      <c r="A65">
        <v>333</v>
      </c>
      <c r="B65">
        <v>0.90378999999999998</v>
      </c>
      <c r="C65">
        <v>4.9360600000000003</v>
      </c>
      <c r="D65">
        <v>0</v>
      </c>
      <c r="E65">
        <f t="shared" si="1"/>
        <v>1.9466166666666667</v>
      </c>
      <c r="F65">
        <v>13.453889999999999</v>
      </c>
      <c r="G65">
        <v>11.118880000000001</v>
      </c>
      <c r="H65">
        <v>11.445169999999999</v>
      </c>
      <c r="I65">
        <f t="shared" si="2"/>
        <v>12.005979999999999</v>
      </c>
      <c r="J65">
        <v>9.4475700000000007</v>
      </c>
      <c r="K65">
        <v>10.148350000000001</v>
      </c>
      <c r="L65">
        <v>9.1741200000000003</v>
      </c>
      <c r="M65">
        <f t="shared" si="8"/>
        <v>9.5900133333333333</v>
      </c>
      <c r="N65">
        <f t="shared" si="3"/>
        <v>6.3723066666666668</v>
      </c>
      <c r="O65">
        <v>0</v>
      </c>
      <c r="P65">
        <v>0</v>
      </c>
      <c r="Q65">
        <v>0</v>
      </c>
      <c r="R65">
        <f t="shared" si="5"/>
        <v>0</v>
      </c>
      <c r="S65">
        <v>0.16964000000000001</v>
      </c>
      <c r="T65">
        <v>2.0142899999999999</v>
      </c>
      <c r="U65">
        <v>0.83333999999999997</v>
      </c>
      <c r="V65">
        <f t="shared" si="6"/>
        <v>1.0057566666666666</v>
      </c>
      <c r="W65">
        <v>0</v>
      </c>
      <c r="X65">
        <v>0</v>
      </c>
      <c r="Y65">
        <v>0</v>
      </c>
      <c r="Z65">
        <f t="shared" si="7"/>
        <v>0</v>
      </c>
      <c r="AA65">
        <f t="shared" si="4"/>
        <v>0.25143916666666666</v>
      </c>
    </row>
    <row r="66" spans="1:27" x14ac:dyDescent="0.2">
      <c r="A66">
        <v>334</v>
      </c>
      <c r="B66">
        <v>2.7609999999999999E-2</v>
      </c>
      <c r="C66">
        <v>4.2392700000000003</v>
      </c>
      <c r="D66">
        <v>0</v>
      </c>
      <c r="E66">
        <f t="shared" si="1"/>
        <v>1.4222933333333334</v>
      </c>
      <c r="F66">
        <v>11.689970000000001</v>
      </c>
      <c r="G66">
        <v>9.4392099999999992</v>
      </c>
      <c r="H66">
        <v>10.20204</v>
      </c>
      <c r="I66">
        <f t="shared" si="2"/>
        <v>10.44374</v>
      </c>
      <c r="J66">
        <v>9.1189900000000002</v>
      </c>
      <c r="K66">
        <v>8.59816</v>
      </c>
      <c r="L66">
        <v>7.6651100000000003</v>
      </c>
      <c r="M66">
        <f t="shared" ref="M66:M97" si="9">AVERAGE(J66:L66)</f>
        <v>8.4607533333333347</v>
      </c>
      <c r="N66">
        <f t="shared" si="3"/>
        <v>5.4372699999999998</v>
      </c>
      <c r="O66">
        <v>0</v>
      </c>
      <c r="P66">
        <v>0</v>
      </c>
      <c r="Q66">
        <v>0</v>
      </c>
      <c r="R66">
        <f t="shared" si="5"/>
        <v>0</v>
      </c>
      <c r="S66">
        <v>0</v>
      </c>
      <c r="T66">
        <v>0.16286999999999999</v>
      </c>
      <c r="U66">
        <v>0</v>
      </c>
      <c r="V66">
        <f t="shared" si="6"/>
        <v>5.4289999999999998E-2</v>
      </c>
      <c r="W66">
        <v>0</v>
      </c>
      <c r="X66">
        <v>0</v>
      </c>
      <c r="Y66">
        <v>0</v>
      </c>
      <c r="Z66">
        <f t="shared" si="7"/>
        <v>0</v>
      </c>
      <c r="AA66">
        <f t="shared" si="4"/>
        <v>1.3572499999999999E-2</v>
      </c>
    </row>
    <row r="67" spans="1:27" x14ac:dyDescent="0.2">
      <c r="A67">
        <v>335</v>
      </c>
      <c r="B67">
        <v>0</v>
      </c>
      <c r="C67">
        <v>2.5971700000000002</v>
      </c>
      <c r="D67">
        <v>0</v>
      </c>
      <c r="E67">
        <f t="shared" ref="E67:E122" si="10">AVERAGE(B67:D67)</f>
        <v>0.8657233333333334</v>
      </c>
      <c r="F67">
        <v>9.5272199999999998</v>
      </c>
      <c r="G67">
        <v>7.9995799999999999</v>
      </c>
      <c r="H67">
        <v>7.4264900000000003</v>
      </c>
      <c r="I67">
        <f t="shared" ref="I67:I122" si="11">AVERAGE(F67:H67)</f>
        <v>8.3177633333333336</v>
      </c>
      <c r="J67">
        <v>7.3972800000000003</v>
      </c>
      <c r="K67">
        <v>6.8278400000000001</v>
      </c>
      <c r="L67">
        <v>5.7090300000000003</v>
      </c>
      <c r="M67">
        <f t="shared" si="9"/>
        <v>6.6447166666666675</v>
      </c>
      <c r="N67">
        <f t="shared" ref="N67:N122" si="12">(2*E67+I67+M67)/4</f>
        <v>4.1734816666666674</v>
      </c>
      <c r="O67">
        <v>0</v>
      </c>
      <c r="P67">
        <v>0</v>
      </c>
      <c r="Q67">
        <v>0</v>
      </c>
      <c r="R67">
        <f t="shared" ref="R67:R122" si="13">AVERAGE(O67:Q67)</f>
        <v>0</v>
      </c>
      <c r="S67">
        <v>0</v>
      </c>
      <c r="T67">
        <v>0</v>
      </c>
      <c r="U67">
        <v>0</v>
      </c>
      <c r="V67">
        <f t="shared" si="6"/>
        <v>0</v>
      </c>
      <c r="W67">
        <v>0</v>
      </c>
      <c r="X67">
        <v>0</v>
      </c>
      <c r="Y67">
        <v>0</v>
      </c>
      <c r="Z67">
        <f t="shared" si="7"/>
        <v>0</v>
      </c>
      <c r="AA67">
        <f t="shared" ref="AA67:AA122" si="14">(2*R67+V67+Z67)/4</f>
        <v>0</v>
      </c>
    </row>
    <row r="68" spans="1:27" x14ac:dyDescent="0.2">
      <c r="A68">
        <v>336</v>
      </c>
      <c r="B68">
        <v>0</v>
      </c>
      <c r="C68">
        <v>0.88334999999999997</v>
      </c>
      <c r="D68">
        <v>0</v>
      </c>
      <c r="E68">
        <f t="shared" si="10"/>
        <v>0.29444999999999999</v>
      </c>
      <c r="F68">
        <v>7.3636400000000002</v>
      </c>
      <c r="G68">
        <v>6.3994999999999997</v>
      </c>
      <c r="H68">
        <v>5.1502800000000004</v>
      </c>
      <c r="I68">
        <f t="shared" si="11"/>
        <v>6.304473333333334</v>
      </c>
      <c r="J68">
        <v>4.61646</v>
      </c>
      <c r="K68">
        <v>5.3636299999999997</v>
      </c>
      <c r="L68">
        <v>2.9850400000000001</v>
      </c>
      <c r="M68">
        <f t="shared" si="9"/>
        <v>4.3217100000000004</v>
      </c>
      <c r="N68">
        <f t="shared" si="12"/>
        <v>2.8037708333333335</v>
      </c>
      <c r="O68">
        <v>0</v>
      </c>
      <c r="P68">
        <v>0</v>
      </c>
      <c r="Q68">
        <v>0</v>
      </c>
      <c r="R68">
        <f t="shared" si="13"/>
        <v>0</v>
      </c>
      <c r="S68">
        <v>0</v>
      </c>
      <c r="T68">
        <v>0</v>
      </c>
      <c r="U68">
        <v>0</v>
      </c>
      <c r="V68">
        <f t="shared" ref="V68:V122" si="15">AVERAGE(S68:U68)</f>
        <v>0</v>
      </c>
      <c r="W68">
        <v>0</v>
      </c>
      <c r="X68">
        <v>0</v>
      </c>
      <c r="Y68">
        <v>0</v>
      </c>
      <c r="Z68">
        <f t="shared" ref="Z68:Z122" si="16">AVERAGE(W68:Y68)</f>
        <v>0</v>
      </c>
      <c r="AA68">
        <f t="shared" si="14"/>
        <v>0</v>
      </c>
    </row>
    <row r="69" spans="1:27" x14ac:dyDescent="0.2">
      <c r="A69">
        <v>337</v>
      </c>
      <c r="B69">
        <v>0</v>
      </c>
      <c r="C69">
        <v>0</v>
      </c>
      <c r="D69">
        <v>0</v>
      </c>
      <c r="E69">
        <f t="shared" si="10"/>
        <v>0</v>
      </c>
      <c r="F69">
        <v>5.40665</v>
      </c>
      <c r="G69">
        <v>4.1741700000000002</v>
      </c>
      <c r="H69">
        <v>3.7395499999999999</v>
      </c>
      <c r="I69">
        <f t="shared" si="11"/>
        <v>4.4401233333333332</v>
      </c>
      <c r="J69">
        <v>1.47496</v>
      </c>
      <c r="K69">
        <v>2.7184300000000001</v>
      </c>
      <c r="L69">
        <v>1.6661900000000001</v>
      </c>
      <c r="M69">
        <f t="shared" si="9"/>
        <v>1.9531933333333333</v>
      </c>
      <c r="N69">
        <f t="shared" si="12"/>
        <v>1.5983291666666666</v>
      </c>
      <c r="O69">
        <v>0</v>
      </c>
      <c r="P69">
        <v>0</v>
      </c>
      <c r="Q69">
        <v>0</v>
      </c>
      <c r="R69">
        <f t="shared" si="13"/>
        <v>0</v>
      </c>
      <c r="S69">
        <v>0</v>
      </c>
      <c r="T69">
        <v>0</v>
      </c>
      <c r="U69">
        <v>0</v>
      </c>
      <c r="V69">
        <f t="shared" si="15"/>
        <v>0</v>
      </c>
      <c r="W69">
        <v>0</v>
      </c>
      <c r="X69">
        <v>0</v>
      </c>
      <c r="Y69">
        <v>0</v>
      </c>
      <c r="Z69">
        <f t="shared" si="16"/>
        <v>0</v>
      </c>
      <c r="AA69">
        <f t="shared" si="14"/>
        <v>0</v>
      </c>
    </row>
    <row r="70" spans="1:27" x14ac:dyDescent="0.2">
      <c r="A70">
        <v>338</v>
      </c>
      <c r="B70">
        <v>0</v>
      </c>
      <c r="C70">
        <v>0</v>
      </c>
      <c r="D70">
        <v>0</v>
      </c>
      <c r="E70">
        <f t="shared" si="10"/>
        <v>0</v>
      </c>
      <c r="F70">
        <v>3.90429</v>
      </c>
      <c r="G70">
        <v>2.11978</v>
      </c>
      <c r="H70">
        <v>1.9332199999999999</v>
      </c>
      <c r="I70">
        <f t="shared" si="11"/>
        <v>2.6524300000000003</v>
      </c>
      <c r="J70">
        <v>0.25235999999999997</v>
      </c>
      <c r="K70">
        <v>0.70660000000000001</v>
      </c>
      <c r="L70">
        <v>0</v>
      </c>
      <c r="M70">
        <f t="shared" si="9"/>
        <v>0.31965333333333334</v>
      </c>
      <c r="N70">
        <f t="shared" si="12"/>
        <v>0.74302083333333346</v>
      </c>
      <c r="O70">
        <v>0</v>
      </c>
      <c r="P70">
        <v>0</v>
      </c>
      <c r="Q70">
        <v>0</v>
      </c>
      <c r="R70">
        <f t="shared" si="13"/>
        <v>0</v>
      </c>
      <c r="S70">
        <v>0</v>
      </c>
      <c r="T70">
        <v>0</v>
      </c>
      <c r="U70">
        <v>0</v>
      </c>
      <c r="V70">
        <f t="shared" si="15"/>
        <v>0</v>
      </c>
      <c r="W70">
        <v>0</v>
      </c>
      <c r="X70">
        <v>0</v>
      </c>
      <c r="Y70">
        <v>0</v>
      </c>
      <c r="Z70">
        <f t="shared" si="16"/>
        <v>0</v>
      </c>
      <c r="AA70">
        <f t="shared" si="14"/>
        <v>0</v>
      </c>
    </row>
    <row r="71" spans="1:27" x14ac:dyDescent="0.2">
      <c r="A71">
        <v>339</v>
      </c>
      <c r="B71">
        <v>0</v>
      </c>
      <c r="C71">
        <v>0</v>
      </c>
      <c r="D71">
        <v>0</v>
      </c>
      <c r="E71">
        <f t="shared" si="10"/>
        <v>0</v>
      </c>
      <c r="F71">
        <v>2.4594200000000002</v>
      </c>
      <c r="G71">
        <v>0.59592999999999996</v>
      </c>
      <c r="H71">
        <v>1.03596</v>
      </c>
      <c r="I71">
        <f t="shared" si="11"/>
        <v>1.3637699999999999</v>
      </c>
      <c r="J71">
        <v>0</v>
      </c>
      <c r="K71">
        <v>0</v>
      </c>
      <c r="L71">
        <v>0</v>
      </c>
      <c r="M71">
        <f t="shared" si="9"/>
        <v>0</v>
      </c>
      <c r="N71">
        <f t="shared" si="12"/>
        <v>0.34094249999999998</v>
      </c>
      <c r="O71">
        <v>0</v>
      </c>
      <c r="P71">
        <v>0</v>
      </c>
      <c r="Q71">
        <v>0</v>
      </c>
      <c r="R71">
        <f t="shared" si="13"/>
        <v>0</v>
      </c>
      <c r="S71">
        <v>0</v>
      </c>
      <c r="T71">
        <v>0</v>
      </c>
      <c r="U71">
        <v>0</v>
      </c>
      <c r="V71">
        <f t="shared" si="15"/>
        <v>0</v>
      </c>
      <c r="W71">
        <v>0</v>
      </c>
      <c r="X71">
        <v>0</v>
      </c>
      <c r="Y71">
        <v>0</v>
      </c>
      <c r="Z71">
        <f t="shared" si="16"/>
        <v>0</v>
      </c>
      <c r="AA71">
        <f t="shared" si="14"/>
        <v>0</v>
      </c>
    </row>
    <row r="72" spans="1:27" x14ac:dyDescent="0.2">
      <c r="A72">
        <v>340</v>
      </c>
      <c r="B72">
        <v>0</v>
      </c>
      <c r="C72">
        <v>0</v>
      </c>
      <c r="D72">
        <v>0</v>
      </c>
      <c r="E72">
        <f t="shared" si="10"/>
        <v>0</v>
      </c>
      <c r="F72">
        <v>0.39615</v>
      </c>
      <c r="G72">
        <v>0</v>
      </c>
      <c r="H72">
        <v>0</v>
      </c>
      <c r="I72">
        <f t="shared" si="11"/>
        <v>0.13205</v>
      </c>
      <c r="J72">
        <v>0</v>
      </c>
      <c r="K72">
        <v>0</v>
      </c>
      <c r="L72">
        <v>0</v>
      </c>
      <c r="M72">
        <f t="shared" si="9"/>
        <v>0</v>
      </c>
      <c r="N72">
        <f t="shared" si="12"/>
        <v>3.30125E-2</v>
      </c>
      <c r="O72">
        <v>0</v>
      </c>
      <c r="P72">
        <v>0</v>
      </c>
      <c r="Q72">
        <v>0</v>
      </c>
      <c r="R72">
        <f t="shared" si="13"/>
        <v>0</v>
      </c>
      <c r="S72">
        <v>0</v>
      </c>
      <c r="T72">
        <v>0</v>
      </c>
      <c r="U72">
        <v>0</v>
      </c>
      <c r="V72">
        <f t="shared" si="15"/>
        <v>0</v>
      </c>
      <c r="W72">
        <v>0</v>
      </c>
      <c r="X72">
        <v>0</v>
      </c>
      <c r="Y72">
        <v>0</v>
      </c>
      <c r="Z72">
        <f t="shared" si="16"/>
        <v>0</v>
      </c>
      <c r="AA72">
        <f t="shared" si="14"/>
        <v>0</v>
      </c>
    </row>
    <row r="73" spans="1:27" x14ac:dyDescent="0.2">
      <c r="A73">
        <v>341</v>
      </c>
      <c r="B73">
        <v>0</v>
      </c>
      <c r="C73">
        <v>0</v>
      </c>
      <c r="D73">
        <v>0</v>
      </c>
      <c r="E73">
        <f t="shared" si="10"/>
        <v>0</v>
      </c>
      <c r="F73">
        <v>0.68889999999999996</v>
      </c>
      <c r="G73">
        <v>0</v>
      </c>
      <c r="H73">
        <v>0</v>
      </c>
      <c r="I73">
        <f t="shared" si="11"/>
        <v>0.22963333333333333</v>
      </c>
      <c r="J73">
        <v>0</v>
      </c>
      <c r="K73">
        <v>0</v>
      </c>
      <c r="L73">
        <v>0</v>
      </c>
      <c r="M73">
        <f t="shared" si="9"/>
        <v>0</v>
      </c>
      <c r="N73">
        <f t="shared" si="12"/>
        <v>5.7408333333333332E-2</v>
      </c>
      <c r="O73">
        <v>0</v>
      </c>
      <c r="P73">
        <v>0</v>
      </c>
      <c r="Q73">
        <v>0</v>
      </c>
      <c r="R73">
        <f t="shared" si="13"/>
        <v>0</v>
      </c>
      <c r="S73">
        <v>0</v>
      </c>
      <c r="T73">
        <v>0</v>
      </c>
      <c r="U73">
        <v>0</v>
      </c>
      <c r="V73">
        <f t="shared" si="15"/>
        <v>0</v>
      </c>
      <c r="W73">
        <v>0</v>
      </c>
      <c r="X73">
        <v>0</v>
      </c>
      <c r="Y73">
        <v>0</v>
      </c>
      <c r="Z73">
        <f t="shared" si="16"/>
        <v>0</v>
      </c>
      <c r="AA73">
        <f t="shared" si="14"/>
        <v>0</v>
      </c>
    </row>
    <row r="74" spans="1:27" x14ac:dyDescent="0.2">
      <c r="A74">
        <v>342</v>
      </c>
      <c r="B74">
        <v>0</v>
      </c>
      <c r="C74">
        <v>0</v>
      </c>
      <c r="D74">
        <v>0</v>
      </c>
      <c r="E74">
        <f t="shared" si="10"/>
        <v>0</v>
      </c>
      <c r="F74">
        <v>0</v>
      </c>
      <c r="G74">
        <v>0</v>
      </c>
      <c r="H74">
        <v>0</v>
      </c>
      <c r="I74">
        <f t="shared" si="11"/>
        <v>0</v>
      </c>
      <c r="J74">
        <v>0</v>
      </c>
      <c r="K74">
        <v>0</v>
      </c>
      <c r="L74">
        <v>0</v>
      </c>
      <c r="M74">
        <f t="shared" si="9"/>
        <v>0</v>
      </c>
      <c r="N74">
        <f t="shared" si="12"/>
        <v>0</v>
      </c>
      <c r="O74">
        <v>0</v>
      </c>
      <c r="P74">
        <v>0</v>
      </c>
      <c r="Q74">
        <v>0</v>
      </c>
      <c r="R74">
        <f t="shared" si="13"/>
        <v>0</v>
      </c>
      <c r="S74">
        <v>0</v>
      </c>
      <c r="T74">
        <v>0</v>
      </c>
      <c r="U74">
        <v>0</v>
      </c>
      <c r="V74">
        <f t="shared" si="15"/>
        <v>0</v>
      </c>
      <c r="W74">
        <v>0</v>
      </c>
      <c r="X74">
        <v>0</v>
      </c>
      <c r="Y74">
        <v>0</v>
      </c>
      <c r="Z74">
        <f t="shared" si="16"/>
        <v>0</v>
      </c>
      <c r="AA74">
        <f t="shared" si="14"/>
        <v>0</v>
      </c>
    </row>
    <row r="75" spans="1:27" x14ac:dyDescent="0.2">
      <c r="A75">
        <v>343</v>
      </c>
      <c r="B75">
        <v>0</v>
      </c>
      <c r="C75">
        <v>0</v>
      </c>
      <c r="D75">
        <v>0</v>
      </c>
      <c r="E75">
        <f t="shared" si="10"/>
        <v>0</v>
      </c>
      <c r="F75">
        <v>0</v>
      </c>
      <c r="G75">
        <v>0</v>
      </c>
      <c r="H75">
        <v>0</v>
      </c>
      <c r="I75">
        <f t="shared" si="11"/>
        <v>0</v>
      </c>
      <c r="J75">
        <v>0</v>
      </c>
      <c r="K75">
        <v>0</v>
      </c>
      <c r="L75">
        <v>0</v>
      </c>
      <c r="M75">
        <f t="shared" si="9"/>
        <v>0</v>
      </c>
      <c r="N75">
        <f t="shared" si="12"/>
        <v>0</v>
      </c>
      <c r="O75">
        <v>0</v>
      </c>
      <c r="P75">
        <v>0</v>
      </c>
      <c r="Q75">
        <v>0</v>
      </c>
      <c r="R75">
        <f t="shared" si="13"/>
        <v>0</v>
      </c>
      <c r="S75">
        <v>0</v>
      </c>
      <c r="T75">
        <v>0</v>
      </c>
      <c r="U75">
        <v>0</v>
      </c>
      <c r="V75">
        <f t="shared" si="15"/>
        <v>0</v>
      </c>
      <c r="W75">
        <v>0</v>
      </c>
      <c r="X75">
        <v>0</v>
      </c>
      <c r="Y75">
        <v>0</v>
      </c>
      <c r="Z75">
        <f t="shared" si="16"/>
        <v>0</v>
      </c>
      <c r="AA75">
        <f t="shared" si="14"/>
        <v>0</v>
      </c>
    </row>
    <row r="76" spans="1:27" x14ac:dyDescent="0.2">
      <c r="A76">
        <v>344</v>
      </c>
      <c r="B76">
        <v>0</v>
      </c>
      <c r="C76">
        <v>0</v>
      </c>
      <c r="D76">
        <v>0</v>
      </c>
      <c r="E76">
        <f t="shared" si="10"/>
        <v>0</v>
      </c>
      <c r="F76">
        <v>0</v>
      </c>
      <c r="G76">
        <v>0</v>
      </c>
      <c r="H76">
        <v>0</v>
      </c>
      <c r="I76">
        <f t="shared" si="11"/>
        <v>0</v>
      </c>
      <c r="J76">
        <v>0</v>
      </c>
      <c r="K76">
        <v>0</v>
      </c>
      <c r="L76">
        <v>0</v>
      </c>
      <c r="M76">
        <f t="shared" si="9"/>
        <v>0</v>
      </c>
      <c r="N76">
        <f t="shared" si="12"/>
        <v>0</v>
      </c>
      <c r="O76">
        <v>0</v>
      </c>
      <c r="P76">
        <v>0</v>
      </c>
      <c r="Q76">
        <v>0</v>
      </c>
      <c r="R76">
        <f t="shared" si="13"/>
        <v>0</v>
      </c>
      <c r="S76">
        <v>0</v>
      </c>
      <c r="T76">
        <v>0</v>
      </c>
      <c r="U76">
        <v>0</v>
      </c>
      <c r="V76">
        <f t="shared" si="15"/>
        <v>0</v>
      </c>
      <c r="W76">
        <v>0</v>
      </c>
      <c r="X76">
        <v>0</v>
      </c>
      <c r="Y76">
        <v>0</v>
      </c>
      <c r="Z76">
        <f t="shared" si="16"/>
        <v>0</v>
      </c>
      <c r="AA76">
        <f t="shared" si="14"/>
        <v>0</v>
      </c>
    </row>
    <row r="77" spans="1:27" x14ac:dyDescent="0.2">
      <c r="A77">
        <v>345</v>
      </c>
      <c r="B77">
        <v>0</v>
      </c>
      <c r="C77">
        <v>0</v>
      </c>
      <c r="D77">
        <v>0</v>
      </c>
      <c r="E77">
        <f t="shared" si="10"/>
        <v>0</v>
      </c>
      <c r="F77">
        <v>0</v>
      </c>
      <c r="G77">
        <v>0</v>
      </c>
      <c r="H77">
        <v>0</v>
      </c>
      <c r="I77">
        <f t="shared" si="11"/>
        <v>0</v>
      </c>
      <c r="J77">
        <v>0</v>
      </c>
      <c r="K77">
        <v>0</v>
      </c>
      <c r="L77">
        <v>0</v>
      </c>
      <c r="M77">
        <f t="shared" si="9"/>
        <v>0</v>
      </c>
      <c r="N77">
        <f t="shared" si="12"/>
        <v>0</v>
      </c>
      <c r="O77">
        <v>0</v>
      </c>
      <c r="P77">
        <v>0</v>
      </c>
      <c r="Q77">
        <v>0</v>
      </c>
      <c r="R77">
        <f t="shared" si="13"/>
        <v>0</v>
      </c>
      <c r="S77">
        <v>0</v>
      </c>
      <c r="T77">
        <v>0</v>
      </c>
      <c r="U77">
        <v>0</v>
      </c>
      <c r="V77">
        <f t="shared" si="15"/>
        <v>0</v>
      </c>
      <c r="W77">
        <v>0</v>
      </c>
      <c r="X77">
        <v>0</v>
      </c>
      <c r="Y77">
        <v>0</v>
      </c>
      <c r="Z77">
        <f t="shared" si="16"/>
        <v>0</v>
      </c>
      <c r="AA77">
        <f t="shared" si="14"/>
        <v>0</v>
      </c>
    </row>
    <row r="78" spans="1:27" x14ac:dyDescent="0.2">
      <c r="A78">
        <v>346</v>
      </c>
      <c r="B78">
        <v>0</v>
      </c>
      <c r="C78">
        <v>0</v>
      </c>
      <c r="D78">
        <v>0</v>
      </c>
      <c r="E78">
        <f t="shared" si="10"/>
        <v>0</v>
      </c>
      <c r="F78">
        <v>0</v>
      </c>
      <c r="G78">
        <v>0</v>
      </c>
      <c r="H78">
        <v>0</v>
      </c>
      <c r="I78">
        <f t="shared" si="11"/>
        <v>0</v>
      </c>
      <c r="J78">
        <v>0</v>
      </c>
      <c r="K78">
        <v>0</v>
      </c>
      <c r="L78">
        <v>0</v>
      </c>
      <c r="M78">
        <f t="shared" si="9"/>
        <v>0</v>
      </c>
      <c r="N78">
        <f t="shared" si="12"/>
        <v>0</v>
      </c>
      <c r="O78">
        <v>0</v>
      </c>
      <c r="P78">
        <v>0</v>
      </c>
      <c r="Q78">
        <v>0</v>
      </c>
      <c r="R78">
        <f t="shared" si="13"/>
        <v>0</v>
      </c>
      <c r="S78">
        <v>0</v>
      </c>
      <c r="T78">
        <v>0</v>
      </c>
      <c r="U78">
        <v>0</v>
      </c>
      <c r="V78">
        <f t="shared" si="15"/>
        <v>0</v>
      </c>
      <c r="W78">
        <v>0</v>
      </c>
      <c r="X78">
        <v>0</v>
      </c>
      <c r="Y78">
        <v>0</v>
      </c>
      <c r="Z78">
        <f t="shared" si="16"/>
        <v>0</v>
      </c>
      <c r="AA78">
        <f t="shared" si="14"/>
        <v>0</v>
      </c>
    </row>
    <row r="79" spans="1:27" x14ac:dyDescent="0.2">
      <c r="A79">
        <v>347</v>
      </c>
      <c r="B79">
        <v>0</v>
      </c>
      <c r="C79">
        <v>0</v>
      </c>
      <c r="D79">
        <v>0</v>
      </c>
      <c r="E79">
        <f t="shared" si="10"/>
        <v>0</v>
      </c>
      <c r="F79">
        <v>0</v>
      </c>
      <c r="G79">
        <v>0</v>
      </c>
      <c r="H79">
        <v>0</v>
      </c>
      <c r="I79">
        <f t="shared" si="11"/>
        <v>0</v>
      </c>
      <c r="J79">
        <v>0</v>
      </c>
      <c r="K79">
        <v>0</v>
      </c>
      <c r="L79">
        <v>0</v>
      </c>
      <c r="M79">
        <f t="shared" si="9"/>
        <v>0</v>
      </c>
      <c r="N79">
        <f t="shared" si="12"/>
        <v>0</v>
      </c>
      <c r="O79">
        <v>0</v>
      </c>
      <c r="P79">
        <v>0</v>
      </c>
      <c r="Q79">
        <v>0</v>
      </c>
      <c r="R79">
        <f t="shared" si="13"/>
        <v>0</v>
      </c>
      <c r="S79">
        <v>0</v>
      </c>
      <c r="T79">
        <v>0</v>
      </c>
      <c r="U79">
        <v>0</v>
      </c>
      <c r="V79">
        <f t="shared" si="15"/>
        <v>0</v>
      </c>
      <c r="W79">
        <v>0</v>
      </c>
      <c r="X79">
        <v>0</v>
      </c>
      <c r="Y79">
        <v>0</v>
      </c>
      <c r="Z79">
        <f t="shared" si="16"/>
        <v>0</v>
      </c>
      <c r="AA79">
        <f t="shared" si="14"/>
        <v>0</v>
      </c>
    </row>
    <row r="80" spans="1:27" x14ac:dyDescent="0.2">
      <c r="A80">
        <v>348</v>
      </c>
      <c r="B80">
        <v>0</v>
      </c>
      <c r="C80">
        <v>0</v>
      </c>
      <c r="D80">
        <v>0</v>
      </c>
      <c r="E80">
        <f t="shared" si="10"/>
        <v>0</v>
      </c>
      <c r="F80">
        <v>0</v>
      </c>
      <c r="G80">
        <v>0</v>
      </c>
      <c r="H80">
        <v>0</v>
      </c>
      <c r="I80">
        <f t="shared" si="11"/>
        <v>0</v>
      </c>
      <c r="J80">
        <v>0</v>
      </c>
      <c r="K80">
        <v>0</v>
      </c>
      <c r="L80">
        <v>0</v>
      </c>
      <c r="M80">
        <f t="shared" si="9"/>
        <v>0</v>
      </c>
      <c r="N80">
        <f t="shared" si="12"/>
        <v>0</v>
      </c>
      <c r="O80">
        <v>0</v>
      </c>
      <c r="P80">
        <v>0</v>
      </c>
      <c r="Q80">
        <v>0</v>
      </c>
      <c r="R80">
        <f t="shared" si="13"/>
        <v>0</v>
      </c>
      <c r="S80">
        <v>0</v>
      </c>
      <c r="T80">
        <v>0</v>
      </c>
      <c r="U80">
        <v>0</v>
      </c>
      <c r="V80">
        <f t="shared" si="15"/>
        <v>0</v>
      </c>
      <c r="W80">
        <v>0</v>
      </c>
      <c r="X80">
        <v>0</v>
      </c>
      <c r="Y80">
        <v>0</v>
      </c>
      <c r="Z80">
        <f t="shared" si="16"/>
        <v>0</v>
      </c>
      <c r="AA80">
        <f t="shared" si="14"/>
        <v>0</v>
      </c>
    </row>
    <row r="81" spans="1:27" x14ac:dyDescent="0.2">
      <c r="A81">
        <v>349</v>
      </c>
      <c r="B81">
        <v>0</v>
      </c>
      <c r="C81">
        <v>0</v>
      </c>
      <c r="D81">
        <v>0</v>
      </c>
      <c r="E81">
        <f t="shared" si="10"/>
        <v>0</v>
      </c>
      <c r="F81">
        <v>0</v>
      </c>
      <c r="G81">
        <v>0</v>
      </c>
      <c r="H81">
        <v>0</v>
      </c>
      <c r="I81">
        <f t="shared" si="11"/>
        <v>0</v>
      </c>
      <c r="J81">
        <v>0</v>
      </c>
      <c r="K81">
        <v>0</v>
      </c>
      <c r="L81">
        <v>0</v>
      </c>
      <c r="M81">
        <f t="shared" si="9"/>
        <v>0</v>
      </c>
      <c r="N81">
        <f t="shared" si="12"/>
        <v>0</v>
      </c>
      <c r="O81">
        <v>0</v>
      </c>
      <c r="P81">
        <v>0</v>
      </c>
      <c r="Q81">
        <v>0</v>
      </c>
      <c r="R81">
        <f t="shared" si="13"/>
        <v>0</v>
      </c>
      <c r="S81">
        <v>0</v>
      </c>
      <c r="T81">
        <v>0</v>
      </c>
      <c r="U81">
        <v>0</v>
      </c>
      <c r="V81">
        <f t="shared" si="15"/>
        <v>0</v>
      </c>
      <c r="W81">
        <v>0</v>
      </c>
      <c r="X81">
        <v>0</v>
      </c>
      <c r="Y81">
        <v>0</v>
      </c>
      <c r="Z81">
        <f t="shared" si="16"/>
        <v>0</v>
      </c>
      <c r="AA81">
        <f t="shared" si="14"/>
        <v>0</v>
      </c>
    </row>
    <row r="82" spans="1:27" x14ac:dyDescent="0.2">
      <c r="A82">
        <v>350</v>
      </c>
      <c r="B82">
        <v>0</v>
      </c>
      <c r="C82">
        <v>0</v>
      </c>
      <c r="D82">
        <v>0</v>
      </c>
      <c r="E82">
        <f t="shared" si="10"/>
        <v>0</v>
      </c>
      <c r="F82">
        <v>0</v>
      </c>
      <c r="G82">
        <v>0</v>
      </c>
      <c r="H82">
        <v>0</v>
      </c>
      <c r="I82">
        <f t="shared" si="11"/>
        <v>0</v>
      </c>
      <c r="J82">
        <v>0</v>
      </c>
      <c r="K82">
        <v>0</v>
      </c>
      <c r="L82">
        <v>0</v>
      </c>
      <c r="M82">
        <f t="shared" si="9"/>
        <v>0</v>
      </c>
      <c r="N82">
        <f t="shared" si="12"/>
        <v>0</v>
      </c>
      <c r="O82">
        <v>0</v>
      </c>
      <c r="P82">
        <v>0</v>
      </c>
      <c r="Q82">
        <v>0</v>
      </c>
      <c r="R82">
        <f t="shared" si="13"/>
        <v>0</v>
      </c>
      <c r="S82">
        <v>0</v>
      </c>
      <c r="T82">
        <v>0</v>
      </c>
      <c r="U82">
        <v>0</v>
      </c>
      <c r="V82">
        <f t="shared" si="15"/>
        <v>0</v>
      </c>
      <c r="W82">
        <v>0</v>
      </c>
      <c r="X82">
        <v>0</v>
      </c>
      <c r="Y82">
        <v>0</v>
      </c>
      <c r="Z82">
        <f t="shared" si="16"/>
        <v>0</v>
      </c>
      <c r="AA82">
        <f t="shared" si="14"/>
        <v>0</v>
      </c>
    </row>
    <row r="83" spans="1:27" x14ac:dyDescent="0.2">
      <c r="A83">
        <v>351</v>
      </c>
      <c r="B83">
        <v>0</v>
      </c>
      <c r="C83">
        <v>0</v>
      </c>
      <c r="D83">
        <v>0</v>
      </c>
      <c r="E83">
        <f t="shared" si="10"/>
        <v>0</v>
      </c>
      <c r="F83">
        <v>0</v>
      </c>
      <c r="G83">
        <v>0</v>
      </c>
      <c r="H83">
        <v>0</v>
      </c>
      <c r="I83">
        <f t="shared" si="11"/>
        <v>0</v>
      </c>
      <c r="J83">
        <v>0</v>
      </c>
      <c r="K83">
        <v>0</v>
      </c>
      <c r="L83">
        <v>0</v>
      </c>
      <c r="M83">
        <f t="shared" si="9"/>
        <v>0</v>
      </c>
      <c r="N83">
        <f t="shared" si="12"/>
        <v>0</v>
      </c>
      <c r="O83">
        <v>0</v>
      </c>
      <c r="P83">
        <v>0</v>
      </c>
      <c r="Q83">
        <v>0</v>
      </c>
      <c r="R83">
        <f t="shared" si="13"/>
        <v>0</v>
      </c>
      <c r="S83">
        <v>0</v>
      </c>
      <c r="T83">
        <v>0</v>
      </c>
      <c r="U83">
        <v>0</v>
      </c>
      <c r="V83">
        <f t="shared" si="15"/>
        <v>0</v>
      </c>
      <c r="W83">
        <v>0</v>
      </c>
      <c r="X83">
        <v>0</v>
      </c>
      <c r="Y83">
        <v>0</v>
      </c>
      <c r="Z83">
        <f t="shared" si="16"/>
        <v>0</v>
      </c>
      <c r="AA83">
        <f t="shared" si="14"/>
        <v>0</v>
      </c>
    </row>
    <row r="84" spans="1:27" x14ac:dyDescent="0.2">
      <c r="A84">
        <v>352</v>
      </c>
      <c r="B84">
        <v>0</v>
      </c>
      <c r="C84">
        <v>0</v>
      </c>
      <c r="D84">
        <v>0</v>
      </c>
      <c r="E84">
        <f t="shared" si="10"/>
        <v>0</v>
      </c>
      <c r="F84">
        <v>0</v>
      </c>
      <c r="G84">
        <v>0</v>
      </c>
      <c r="H84">
        <v>0</v>
      </c>
      <c r="I84">
        <f t="shared" si="11"/>
        <v>0</v>
      </c>
      <c r="J84">
        <v>0</v>
      </c>
      <c r="K84">
        <v>0</v>
      </c>
      <c r="L84">
        <v>0</v>
      </c>
      <c r="M84">
        <f t="shared" si="9"/>
        <v>0</v>
      </c>
      <c r="N84">
        <f t="shared" si="12"/>
        <v>0</v>
      </c>
      <c r="O84">
        <v>0</v>
      </c>
      <c r="P84">
        <v>0</v>
      </c>
      <c r="Q84">
        <v>0</v>
      </c>
      <c r="R84">
        <f t="shared" si="13"/>
        <v>0</v>
      </c>
      <c r="S84">
        <v>0</v>
      </c>
      <c r="T84">
        <v>0</v>
      </c>
      <c r="U84">
        <v>0</v>
      </c>
      <c r="V84">
        <f t="shared" si="15"/>
        <v>0</v>
      </c>
      <c r="W84">
        <v>0</v>
      </c>
      <c r="X84">
        <v>0</v>
      </c>
      <c r="Y84">
        <v>0</v>
      </c>
      <c r="Z84">
        <f t="shared" si="16"/>
        <v>0</v>
      </c>
      <c r="AA84">
        <f t="shared" si="14"/>
        <v>0</v>
      </c>
    </row>
    <row r="85" spans="1:27" x14ac:dyDescent="0.2">
      <c r="A85">
        <v>353</v>
      </c>
      <c r="B85">
        <v>0</v>
      </c>
      <c r="C85">
        <v>0</v>
      </c>
      <c r="D85">
        <v>0</v>
      </c>
      <c r="E85">
        <f t="shared" si="10"/>
        <v>0</v>
      </c>
      <c r="F85">
        <v>0</v>
      </c>
      <c r="G85">
        <v>0</v>
      </c>
      <c r="H85">
        <v>0</v>
      </c>
      <c r="I85">
        <f t="shared" si="11"/>
        <v>0</v>
      </c>
      <c r="J85">
        <v>0</v>
      </c>
      <c r="K85">
        <v>0</v>
      </c>
      <c r="L85">
        <v>0</v>
      </c>
      <c r="M85">
        <f t="shared" si="9"/>
        <v>0</v>
      </c>
      <c r="N85">
        <f t="shared" si="12"/>
        <v>0</v>
      </c>
      <c r="O85">
        <v>0</v>
      </c>
      <c r="P85">
        <v>0</v>
      </c>
      <c r="Q85">
        <v>0</v>
      </c>
      <c r="R85">
        <f t="shared" si="13"/>
        <v>0</v>
      </c>
      <c r="S85">
        <v>0</v>
      </c>
      <c r="T85">
        <v>0</v>
      </c>
      <c r="U85">
        <v>0</v>
      </c>
      <c r="V85">
        <f t="shared" si="15"/>
        <v>0</v>
      </c>
      <c r="W85">
        <v>0</v>
      </c>
      <c r="X85">
        <v>0</v>
      </c>
      <c r="Y85">
        <v>0</v>
      </c>
      <c r="Z85">
        <f t="shared" si="16"/>
        <v>0</v>
      </c>
      <c r="AA85">
        <f t="shared" si="14"/>
        <v>0</v>
      </c>
    </row>
    <row r="86" spans="1:27" x14ac:dyDescent="0.2">
      <c r="A86">
        <v>354</v>
      </c>
      <c r="B86">
        <v>0</v>
      </c>
      <c r="C86">
        <v>0</v>
      </c>
      <c r="D86">
        <v>0</v>
      </c>
      <c r="E86">
        <f t="shared" si="10"/>
        <v>0</v>
      </c>
      <c r="F86">
        <v>0</v>
      </c>
      <c r="G86">
        <v>0</v>
      </c>
      <c r="H86">
        <v>0</v>
      </c>
      <c r="I86">
        <f t="shared" si="11"/>
        <v>0</v>
      </c>
      <c r="J86">
        <v>0</v>
      </c>
      <c r="K86">
        <v>0</v>
      </c>
      <c r="L86">
        <v>0</v>
      </c>
      <c r="M86">
        <f t="shared" si="9"/>
        <v>0</v>
      </c>
      <c r="N86">
        <f t="shared" si="12"/>
        <v>0</v>
      </c>
      <c r="O86">
        <v>0</v>
      </c>
      <c r="P86">
        <v>0</v>
      </c>
      <c r="Q86">
        <v>0</v>
      </c>
      <c r="R86">
        <f t="shared" si="13"/>
        <v>0</v>
      </c>
      <c r="S86">
        <v>0</v>
      </c>
      <c r="T86">
        <v>0</v>
      </c>
      <c r="U86">
        <v>0</v>
      </c>
      <c r="V86">
        <f t="shared" si="15"/>
        <v>0</v>
      </c>
      <c r="W86">
        <v>0</v>
      </c>
      <c r="X86">
        <v>0</v>
      </c>
      <c r="Y86">
        <v>0</v>
      </c>
      <c r="Z86">
        <f t="shared" si="16"/>
        <v>0</v>
      </c>
      <c r="AA86">
        <f t="shared" si="14"/>
        <v>0</v>
      </c>
    </row>
    <row r="87" spans="1:27" x14ac:dyDescent="0.2">
      <c r="A87">
        <v>355</v>
      </c>
      <c r="B87">
        <v>0</v>
      </c>
      <c r="C87">
        <v>0</v>
      </c>
      <c r="D87">
        <v>0</v>
      </c>
      <c r="E87">
        <f t="shared" si="10"/>
        <v>0</v>
      </c>
      <c r="F87">
        <v>0</v>
      </c>
      <c r="G87">
        <v>0</v>
      </c>
      <c r="H87">
        <v>0</v>
      </c>
      <c r="I87">
        <f t="shared" si="11"/>
        <v>0</v>
      </c>
      <c r="J87">
        <v>0</v>
      </c>
      <c r="K87">
        <v>0</v>
      </c>
      <c r="L87">
        <v>0</v>
      </c>
      <c r="M87">
        <f t="shared" si="9"/>
        <v>0</v>
      </c>
      <c r="N87">
        <f t="shared" si="12"/>
        <v>0</v>
      </c>
      <c r="O87">
        <v>0</v>
      </c>
      <c r="P87">
        <v>0</v>
      </c>
      <c r="Q87">
        <v>0</v>
      </c>
      <c r="R87">
        <f t="shared" si="13"/>
        <v>0</v>
      </c>
      <c r="S87">
        <v>0</v>
      </c>
      <c r="T87">
        <v>0</v>
      </c>
      <c r="U87">
        <v>0</v>
      </c>
      <c r="V87">
        <f t="shared" si="15"/>
        <v>0</v>
      </c>
      <c r="W87">
        <v>0</v>
      </c>
      <c r="X87">
        <v>0</v>
      </c>
      <c r="Y87">
        <v>0</v>
      </c>
      <c r="Z87">
        <f t="shared" si="16"/>
        <v>0</v>
      </c>
      <c r="AA87">
        <f t="shared" si="14"/>
        <v>0</v>
      </c>
    </row>
    <row r="88" spans="1:27" x14ac:dyDescent="0.2">
      <c r="A88">
        <v>356</v>
      </c>
      <c r="B88">
        <v>0</v>
      </c>
      <c r="C88">
        <v>0</v>
      </c>
      <c r="D88">
        <v>0</v>
      </c>
      <c r="E88">
        <f t="shared" si="10"/>
        <v>0</v>
      </c>
      <c r="F88">
        <v>0</v>
      </c>
      <c r="G88">
        <v>0</v>
      </c>
      <c r="H88">
        <v>0</v>
      </c>
      <c r="I88">
        <f t="shared" si="11"/>
        <v>0</v>
      </c>
      <c r="J88">
        <v>0</v>
      </c>
      <c r="K88">
        <v>0</v>
      </c>
      <c r="L88">
        <v>0</v>
      </c>
      <c r="M88">
        <f t="shared" si="9"/>
        <v>0</v>
      </c>
      <c r="N88">
        <f t="shared" si="12"/>
        <v>0</v>
      </c>
      <c r="O88">
        <v>0</v>
      </c>
      <c r="P88">
        <v>0</v>
      </c>
      <c r="Q88">
        <v>0</v>
      </c>
      <c r="R88">
        <f t="shared" si="13"/>
        <v>0</v>
      </c>
      <c r="S88">
        <v>0</v>
      </c>
      <c r="T88">
        <v>0</v>
      </c>
      <c r="U88">
        <v>0</v>
      </c>
      <c r="V88">
        <f t="shared" si="15"/>
        <v>0</v>
      </c>
      <c r="W88">
        <v>0</v>
      </c>
      <c r="X88">
        <v>0</v>
      </c>
      <c r="Y88">
        <v>0</v>
      </c>
      <c r="Z88">
        <f t="shared" si="16"/>
        <v>0</v>
      </c>
      <c r="AA88">
        <f t="shared" si="14"/>
        <v>0</v>
      </c>
    </row>
    <row r="89" spans="1:27" x14ac:dyDescent="0.2">
      <c r="A89">
        <v>357</v>
      </c>
      <c r="B89">
        <v>0</v>
      </c>
      <c r="C89">
        <v>0</v>
      </c>
      <c r="D89">
        <v>0</v>
      </c>
      <c r="E89">
        <f t="shared" si="10"/>
        <v>0</v>
      </c>
      <c r="F89">
        <v>0</v>
      </c>
      <c r="G89">
        <v>0</v>
      </c>
      <c r="H89">
        <v>0</v>
      </c>
      <c r="I89">
        <f t="shared" si="11"/>
        <v>0</v>
      </c>
      <c r="J89">
        <v>0</v>
      </c>
      <c r="K89">
        <v>0</v>
      </c>
      <c r="L89">
        <v>0</v>
      </c>
      <c r="M89">
        <f t="shared" si="9"/>
        <v>0</v>
      </c>
      <c r="N89">
        <f t="shared" si="12"/>
        <v>0</v>
      </c>
      <c r="O89">
        <v>0</v>
      </c>
      <c r="P89">
        <v>0</v>
      </c>
      <c r="Q89">
        <v>0</v>
      </c>
      <c r="R89">
        <f t="shared" si="13"/>
        <v>0</v>
      </c>
      <c r="S89">
        <v>0</v>
      </c>
      <c r="T89">
        <v>0</v>
      </c>
      <c r="U89">
        <v>0</v>
      </c>
      <c r="V89">
        <f t="shared" si="15"/>
        <v>0</v>
      </c>
      <c r="W89">
        <v>0</v>
      </c>
      <c r="X89">
        <v>0</v>
      </c>
      <c r="Y89">
        <v>0</v>
      </c>
      <c r="Z89">
        <f t="shared" si="16"/>
        <v>0</v>
      </c>
      <c r="AA89">
        <f t="shared" si="14"/>
        <v>0</v>
      </c>
    </row>
    <row r="90" spans="1:27" x14ac:dyDescent="0.2">
      <c r="A90">
        <v>358</v>
      </c>
      <c r="B90">
        <v>0</v>
      </c>
      <c r="C90">
        <v>0</v>
      </c>
      <c r="D90">
        <v>0</v>
      </c>
      <c r="E90">
        <f t="shared" si="10"/>
        <v>0</v>
      </c>
      <c r="F90">
        <v>0</v>
      </c>
      <c r="G90">
        <v>0</v>
      </c>
      <c r="H90">
        <v>0</v>
      </c>
      <c r="I90">
        <f t="shared" si="11"/>
        <v>0</v>
      </c>
      <c r="J90">
        <v>0</v>
      </c>
      <c r="K90">
        <v>0</v>
      </c>
      <c r="L90">
        <v>0</v>
      </c>
      <c r="M90">
        <f t="shared" si="9"/>
        <v>0</v>
      </c>
      <c r="N90">
        <f t="shared" si="12"/>
        <v>0</v>
      </c>
      <c r="O90">
        <v>0</v>
      </c>
      <c r="P90">
        <v>0</v>
      </c>
      <c r="Q90">
        <v>0</v>
      </c>
      <c r="R90">
        <f t="shared" si="13"/>
        <v>0</v>
      </c>
      <c r="S90">
        <v>0</v>
      </c>
      <c r="T90">
        <v>0</v>
      </c>
      <c r="U90">
        <v>0</v>
      </c>
      <c r="V90">
        <f t="shared" si="15"/>
        <v>0</v>
      </c>
      <c r="W90">
        <v>0</v>
      </c>
      <c r="X90">
        <v>0</v>
      </c>
      <c r="Y90">
        <v>0</v>
      </c>
      <c r="Z90">
        <f t="shared" si="16"/>
        <v>0</v>
      </c>
      <c r="AA90">
        <f t="shared" si="14"/>
        <v>0</v>
      </c>
    </row>
    <row r="91" spans="1:27" x14ac:dyDescent="0.2">
      <c r="A91">
        <v>359</v>
      </c>
      <c r="B91">
        <v>0</v>
      </c>
      <c r="C91">
        <v>0</v>
      </c>
      <c r="D91">
        <v>0</v>
      </c>
      <c r="E91">
        <f t="shared" si="10"/>
        <v>0</v>
      </c>
      <c r="F91">
        <v>0</v>
      </c>
      <c r="G91">
        <v>0</v>
      </c>
      <c r="H91">
        <v>0</v>
      </c>
      <c r="I91">
        <f t="shared" si="11"/>
        <v>0</v>
      </c>
      <c r="J91">
        <v>0</v>
      </c>
      <c r="K91">
        <v>0</v>
      </c>
      <c r="L91">
        <v>0</v>
      </c>
      <c r="M91">
        <f t="shared" si="9"/>
        <v>0</v>
      </c>
      <c r="N91">
        <f t="shared" si="12"/>
        <v>0</v>
      </c>
      <c r="O91">
        <v>0</v>
      </c>
      <c r="P91">
        <v>0</v>
      </c>
      <c r="Q91">
        <v>0</v>
      </c>
      <c r="R91">
        <f t="shared" si="13"/>
        <v>0</v>
      </c>
      <c r="S91">
        <v>0</v>
      </c>
      <c r="T91">
        <v>0</v>
      </c>
      <c r="U91">
        <v>0</v>
      </c>
      <c r="V91">
        <f t="shared" si="15"/>
        <v>0</v>
      </c>
      <c r="W91">
        <v>0</v>
      </c>
      <c r="X91">
        <v>0</v>
      </c>
      <c r="Y91">
        <v>0</v>
      </c>
      <c r="Z91">
        <f t="shared" si="16"/>
        <v>0</v>
      </c>
      <c r="AA91">
        <f t="shared" si="14"/>
        <v>0</v>
      </c>
    </row>
    <row r="92" spans="1:27" x14ac:dyDescent="0.2">
      <c r="A92">
        <v>360</v>
      </c>
      <c r="B92">
        <v>0</v>
      </c>
      <c r="C92">
        <v>0</v>
      </c>
      <c r="D92">
        <v>0</v>
      </c>
      <c r="E92">
        <f t="shared" si="10"/>
        <v>0</v>
      </c>
      <c r="F92">
        <v>0</v>
      </c>
      <c r="G92">
        <v>0</v>
      </c>
      <c r="H92">
        <v>0</v>
      </c>
      <c r="I92">
        <f t="shared" si="11"/>
        <v>0</v>
      </c>
      <c r="J92">
        <v>0</v>
      </c>
      <c r="K92">
        <v>0</v>
      </c>
      <c r="L92">
        <v>0</v>
      </c>
      <c r="M92">
        <f t="shared" si="9"/>
        <v>0</v>
      </c>
      <c r="N92">
        <f t="shared" si="12"/>
        <v>0</v>
      </c>
      <c r="O92">
        <v>0</v>
      </c>
      <c r="P92">
        <v>0</v>
      </c>
      <c r="Q92">
        <v>0</v>
      </c>
      <c r="R92">
        <f t="shared" si="13"/>
        <v>0</v>
      </c>
      <c r="S92">
        <v>0</v>
      </c>
      <c r="T92">
        <v>0</v>
      </c>
      <c r="U92">
        <v>0</v>
      </c>
      <c r="V92">
        <f t="shared" si="15"/>
        <v>0</v>
      </c>
      <c r="W92">
        <v>0</v>
      </c>
      <c r="X92">
        <v>0</v>
      </c>
      <c r="Y92">
        <v>0</v>
      </c>
      <c r="Z92">
        <f t="shared" si="16"/>
        <v>0</v>
      </c>
      <c r="AA92">
        <f t="shared" si="14"/>
        <v>0</v>
      </c>
    </row>
    <row r="93" spans="1:27" x14ac:dyDescent="0.2">
      <c r="A93">
        <v>361</v>
      </c>
      <c r="B93">
        <v>0</v>
      </c>
      <c r="C93">
        <v>0</v>
      </c>
      <c r="D93">
        <v>0</v>
      </c>
      <c r="E93">
        <f t="shared" si="10"/>
        <v>0</v>
      </c>
      <c r="F93">
        <v>0</v>
      </c>
      <c r="G93">
        <v>0</v>
      </c>
      <c r="H93">
        <v>0</v>
      </c>
      <c r="I93">
        <f t="shared" si="11"/>
        <v>0</v>
      </c>
      <c r="J93">
        <v>0</v>
      </c>
      <c r="K93">
        <v>0</v>
      </c>
      <c r="L93">
        <v>0</v>
      </c>
      <c r="M93">
        <f t="shared" si="9"/>
        <v>0</v>
      </c>
      <c r="N93">
        <f t="shared" si="12"/>
        <v>0</v>
      </c>
      <c r="O93">
        <v>0</v>
      </c>
      <c r="P93">
        <v>0</v>
      </c>
      <c r="Q93">
        <v>0</v>
      </c>
      <c r="R93">
        <f t="shared" si="13"/>
        <v>0</v>
      </c>
      <c r="S93">
        <v>0</v>
      </c>
      <c r="T93">
        <v>0</v>
      </c>
      <c r="U93">
        <v>0</v>
      </c>
      <c r="V93">
        <f t="shared" si="15"/>
        <v>0</v>
      </c>
      <c r="W93">
        <v>0</v>
      </c>
      <c r="X93">
        <v>0</v>
      </c>
      <c r="Y93">
        <v>0</v>
      </c>
      <c r="Z93">
        <f t="shared" si="16"/>
        <v>0</v>
      </c>
      <c r="AA93">
        <f t="shared" si="14"/>
        <v>0</v>
      </c>
    </row>
    <row r="94" spans="1:27" x14ac:dyDescent="0.2">
      <c r="A94">
        <v>362</v>
      </c>
      <c r="B94">
        <v>0</v>
      </c>
      <c r="C94">
        <v>0</v>
      </c>
      <c r="D94">
        <v>0</v>
      </c>
      <c r="E94">
        <f t="shared" si="10"/>
        <v>0</v>
      </c>
      <c r="F94">
        <v>0</v>
      </c>
      <c r="G94">
        <v>0</v>
      </c>
      <c r="H94">
        <v>0</v>
      </c>
      <c r="I94">
        <f t="shared" si="11"/>
        <v>0</v>
      </c>
      <c r="J94">
        <v>0</v>
      </c>
      <c r="K94">
        <v>0</v>
      </c>
      <c r="L94">
        <v>0</v>
      </c>
      <c r="M94">
        <f t="shared" si="9"/>
        <v>0</v>
      </c>
      <c r="N94">
        <f t="shared" si="12"/>
        <v>0</v>
      </c>
      <c r="O94">
        <v>0</v>
      </c>
      <c r="P94">
        <v>0</v>
      </c>
      <c r="Q94">
        <v>0</v>
      </c>
      <c r="R94">
        <f t="shared" si="13"/>
        <v>0</v>
      </c>
      <c r="S94">
        <v>0</v>
      </c>
      <c r="T94">
        <v>0</v>
      </c>
      <c r="U94">
        <v>0</v>
      </c>
      <c r="V94">
        <f t="shared" si="15"/>
        <v>0</v>
      </c>
      <c r="W94">
        <v>0</v>
      </c>
      <c r="X94">
        <v>0</v>
      </c>
      <c r="Y94">
        <v>0</v>
      </c>
      <c r="Z94">
        <f t="shared" si="16"/>
        <v>0</v>
      </c>
      <c r="AA94">
        <f t="shared" si="14"/>
        <v>0</v>
      </c>
    </row>
    <row r="95" spans="1:27" x14ac:dyDescent="0.2">
      <c r="A95">
        <v>363</v>
      </c>
      <c r="B95">
        <v>0</v>
      </c>
      <c r="C95">
        <v>0</v>
      </c>
      <c r="D95">
        <v>0</v>
      </c>
      <c r="E95">
        <f t="shared" si="10"/>
        <v>0</v>
      </c>
      <c r="F95">
        <v>0</v>
      </c>
      <c r="G95">
        <v>0</v>
      </c>
      <c r="H95">
        <v>0</v>
      </c>
      <c r="I95">
        <f t="shared" si="11"/>
        <v>0</v>
      </c>
      <c r="J95">
        <v>0</v>
      </c>
      <c r="K95">
        <v>0</v>
      </c>
      <c r="L95">
        <v>0</v>
      </c>
      <c r="M95">
        <f t="shared" si="9"/>
        <v>0</v>
      </c>
      <c r="N95">
        <f t="shared" si="12"/>
        <v>0</v>
      </c>
      <c r="O95">
        <v>0</v>
      </c>
      <c r="P95">
        <v>0</v>
      </c>
      <c r="Q95">
        <v>0</v>
      </c>
      <c r="R95">
        <f t="shared" si="13"/>
        <v>0</v>
      </c>
      <c r="S95">
        <v>0</v>
      </c>
      <c r="T95">
        <v>0</v>
      </c>
      <c r="U95">
        <v>0</v>
      </c>
      <c r="V95">
        <f t="shared" si="15"/>
        <v>0</v>
      </c>
      <c r="W95">
        <v>0</v>
      </c>
      <c r="X95">
        <v>0</v>
      </c>
      <c r="Y95">
        <v>0</v>
      </c>
      <c r="Z95">
        <f t="shared" si="16"/>
        <v>0</v>
      </c>
      <c r="AA95">
        <f t="shared" si="14"/>
        <v>0</v>
      </c>
    </row>
    <row r="96" spans="1:27" x14ac:dyDescent="0.2">
      <c r="A96">
        <v>364</v>
      </c>
      <c r="B96">
        <v>0</v>
      </c>
      <c r="C96">
        <v>0</v>
      </c>
      <c r="D96">
        <v>0</v>
      </c>
      <c r="E96">
        <f t="shared" si="10"/>
        <v>0</v>
      </c>
      <c r="F96">
        <v>0</v>
      </c>
      <c r="G96">
        <v>0</v>
      </c>
      <c r="H96">
        <v>0</v>
      </c>
      <c r="I96">
        <f t="shared" si="11"/>
        <v>0</v>
      </c>
      <c r="J96">
        <v>0</v>
      </c>
      <c r="K96">
        <v>0</v>
      </c>
      <c r="L96">
        <v>0</v>
      </c>
      <c r="M96">
        <f t="shared" si="9"/>
        <v>0</v>
      </c>
      <c r="N96">
        <f t="shared" si="12"/>
        <v>0</v>
      </c>
      <c r="O96">
        <v>0</v>
      </c>
      <c r="P96">
        <v>0</v>
      </c>
      <c r="Q96">
        <v>0</v>
      </c>
      <c r="R96">
        <f t="shared" si="13"/>
        <v>0</v>
      </c>
      <c r="S96">
        <v>0</v>
      </c>
      <c r="T96">
        <v>0</v>
      </c>
      <c r="U96">
        <v>0</v>
      </c>
      <c r="V96">
        <f t="shared" si="15"/>
        <v>0</v>
      </c>
      <c r="W96">
        <v>0</v>
      </c>
      <c r="X96">
        <v>0</v>
      </c>
      <c r="Y96">
        <v>0</v>
      </c>
      <c r="Z96">
        <f t="shared" si="16"/>
        <v>0</v>
      </c>
      <c r="AA96">
        <f t="shared" si="14"/>
        <v>0</v>
      </c>
    </row>
    <row r="97" spans="1:27" x14ac:dyDescent="0.2">
      <c r="A97">
        <v>365</v>
      </c>
      <c r="B97">
        <v>0</v>
      </c>
      <c r="C97">
        <v>0</v>
      </c>
      <c r="D97">
        <v>0</v>
      </c>
      <c r="E97">
        <f t="shared" si="10"/>
        <v>0</v>
      </c>
      <c r="F97">
        <v>0</v>
      </c>
      <c r="G97">
        <v>0</v>
      </c>
      <c r="H97">
        <v>0</v>
      </c>
      <c r="I97">
        <f t="shared" si="11"/>
        <v>0</v>
      </c>
      <c r="J97">
        <v>0</v>
      </c>
      <c r="K97">
        <v>0</v>
      </c>
      <c r="L97">
        <v>0</v>
      </c>
      <c r="M97">
        <f t="shared" si="9"/>
        <v>0</v>
      </c>
      <c r="N97">
        <f t="shared" si="12"/>
        <v>0</v>
      </c>
      <c r="O97">
        <v>0</v>
      </c>
      <c r="P97">
        <v>0</v>
      </c>
      <c r="Q97">
        <v>0</v>
      </c>
      <c r="R97">
        <f t="shared" si="13"/>
        <v>0</v>
      </c>
      <c r="S97">
        <v>0</v>
      </c>
      <c r="T97">
        <v>0</v>
      </c>
      <c r="U97">
        <v>0</v>
      </c>
      <c r="V97">
        <f t="shared" si="15"/>
        <v>0</v>
      </c>
      <c r="W97">
        <v>0</v>
      </c>
      <c r="X97">
        <v>0</v>
      </c>
      <c r="Y97">
        <v>0</v>
      </c>
      <c r="Z97">
        <f t="shared" si="16"/>
        <v>0</v>
      </c>
      <c r="AA97">
        <f t="shared" si="14"/>
        <v>0</v>
      </c>
    </row>
    <row r="98" spans="1:27" x14ac:dyDescent="0.2">
      <c r="A98">
        <v>366</v>
      </c>
      <c r="B98">
        <v>0</v>
      </c>
      <c r="C98">
        <v>0</v>
      </c>
      <c r="D98">
        <v>0</v>
      </c>
      <c r="E98">
        <f t="shared" si="10"/>
        <v>0</v>
      </c>
      <c r="F98">
        <v>0</v>
      </c>
      <c r="G98">
        <v>0</v>
      </c>
      <c r="H98">
        <v>0</v>
      </c>
      <c r="I98">
        <f t="shared" si="11"/>
        <v>0</v>
      </c>
      <c r="J98">
        <v>0</v>
      </c>
      <c r="K98">
        <v>0</v>
      </c>
      <c r="L98">
        <v>0</v>
      </c>
      <c r="M98">
        <f t="shared" ref="M98:M122" si="17">AVERAGE(J98:L98)</f>
        <v>0</v>
      </c>
      <c r="N98">
        <f t="shared" si="12"/>
        <v>0</v>
      </c>
      <c r="O98">
        <v>0</v>
      </c>
      <c r="P98">
        <v>0</v>
      </c>
      <c r="Q98">
        <v>0</v>
      </c>
      <c r="R98">
        <f t="shared" si="13"/>
        <v>0</v>
      </c>
      <c r="S98">
        <v>0</v>
      </c>
      <c r="T98">
        <v>0</v>
      </c>
      <c r="U98">
        <v>0</v>
      </c>
      <c r="V98">
        <f t="shared" si="15"/>
        <v>0</v>
      </c>
      <c r="W98">
        <v>0</v>
      </c>
      <c r="X98">
        <v>0</v>
      </c>
      <c r="Y98">
        <v>0</v>
      </c>
      <c r="Z98">
        <f t="shared" si="16"/>
        <v>0</v>
      </c>
      <c r="AA98">
        <f t="shared" si="14"/>
        <v>0</v>
      </c>
    </row>
    <row r="99" spans="1:27" x14ac:dyDescent="0.2">
      <c r="A99">
        <v>367</v>
      </c>
      <c r="B99">
        <v>0</v>
      </c>
      <c r="C99">
        <v>0</v>
      </c>
      <c r="D99">
        <v>0</v>
      </c>
      <c r="E99">
        <f t="shared" si="10"/>
        <v>0</v>
      </c>
      <c r="F99">
        <v>0</v>
      </c>
      <c r="G99">
        <v>0</v>
      </c>
      <c r="H99">
        <v>0</v>
      </c>
      <c r="I99">
        <f t="shared" si="11"/>
        <v>0</v>
      </c>
      <c r="J99">
        <v>0</v>
      </c>
      <c r="K99">
        <v>0</v>
      </c>
      <c r="L99">
        <v>0</v>
      </c>
      <c r="M99">
        <f t="shared" si="17"/>
        <v>0</v>
      </c>
      <c r="N99">
        <f t="shared" si="12"/>
        <v>0</v>
      </c>
      <c r="O99">
        <v>0</v>
      </c>
      <c r="P99">
        <v>0</v>
      </c>
      <c r="Q99">
        <v>0</v>
      </c>
      <c r="R99">
        <f t="shared" si="13"/>
        <v>0</v>
      </c>
      <c r="S99">
        <v>0</v>
      </c>
      <c r="T99">
        <v>0</v>
      </c>
      <c r="U99">
        <v>0</v>
      </c>
      <c r="V99">
        <f t="shared" si="15"/>
        <v>0</v>
      </c>
      <c r="W99">
        <v>0</v>
      </c>
      <c r="X99">
        <v>0</v>
      </c>
      <c r="Y99">
        <v>0</v>
      </c>
      <c r="Z99">
        <f t="shared" si="16"/>
        <v>0</v>
      </c>
      <c r="AA99">
        <f t="shared" si="14"/>
        <v>0</v>
      </c>
    </row>
    <row r="100" spans="1:27" x14ac:dyDescent="0.2">
      <c r="A100">
        <v>368</v>
      </c>
      <c r="B100">
        <v>0</v>
      </c>
      <c r="C100">
        <v>0</v>
      </c>
      <c r="D100">
        <v>0</v>
      </c>
      <c r="E100">
        <f t="shared" si="10"/>
        <v>0</v>
      </c>
      <c r="F100">
        <v>0</v>
      </c>
      <c r="G100">
        <v>0</v>
      </c>
      <c r="H100">
        <v>0</v>
      </c>
      <c r="I100">
        <f t="shared" si="11"/>
        <v>0</v>
      </c>
      <c r="J100">
        <v>0</v>
      </c>
      <c r="K100">
        <v>0</v>
      </c>
      <c r="L100">
        <v>0</v>
      </c>
      <c r="M100">
        <f t="shared" si="17"/>
        <v>0</v>
      </c>
      <c r="N100">
        <f t="shared" si="12"/>
        <v>0</v>
      </c>
      <c r="O100">
        <v>0</v>
      </c>
      <c r="P100">
        <v>0</v>
      </c>
      <c r="Q100">
        <v>0</v>
      </c>
      <c r="R100">
        <f t="shared" si="13"/>
        <v>0</v>
      </c>
      <c r="S100">
        <v>0</v>
      </c>
      <c r="T100">
        <v>0</v>
      </c>
      <c r="U100">
        <v>0</v>
      </c>
      <c r="V100">
        <f t="shared" si="15"/>
        <v>0</v>
      </c>
      <c r="W100">
        <v>0</v>
      </c>
      <c r="X100">
        <v>0</v>
      </c>
      <c r="Y100">
        <v>0</v>
      </c>
      <c r="Z100">
        <f t="shared" si="16"/>
        <v>0</v>
      </c>
      <c r="AA100">
        <f t="shared" si="14"/>
        <v>0</v>
      </c>
    </row>
    <row r="101" spans="1:27" x14ac:dyDescent="0.2">
      <c r="A101">
        <v>369</v>
      </c>
      <c r="B101">
        <v>0</v>
      </c>
      <c r="C101">
        <v>0</v>
      </c>
      <c r="D101">
        <v>0</v>
      </c>
      <c r="E101">
        <f t="shared" si="10"/>
        <v>0</v>
      </c>
      <c r="F101">
        <v>0</v>
      </c>
      <c r="G101">
        <v>0</v>
      </c>
      <c r="H101">
        <v>0</v>
      </c>
      <c r="I101">
        <f t="shared" si="11"/>
        <v>0</v>
      </c>
      <c r="J101">
        <v>0</v>
      </c>
      <c r="K101">
        <v>0</v>
      </c>
      <c r="L101">
        <v>0</v>
      </c>
      <c r="M101">
        <f t="shared" si="17"/>
        <v>0</v>
      </c>
      <c r="N101">
        <f t="shared" si="12"/>
        <v>0</v>
      </c>
      <c r="O101">
        <v>0</v>
      </c>
      <c r="P101">
        <v>0</v>
      </c>
      <c r="Q101">
        <v>0</v>
      </c>
      <c r="R101">
        <f t="shared" si="13"/>
        <v>0</v>
      </c>
      <c r="S101">
        <v>0</v>
      </c>
      <c r="T101">
        <v>0</v>
      </c>
      <c r="U101">
        <v>0</v>
      </c>
      <c r="V101">
        <f t="shared" si="15"/>
        <v>0</v>
      </c>
      <c r="W101">
        <v>0</v>
      </c>
      <c r="X101">
        <v>0</v>
      </c>
      <c r="Y101">
        <v>0</v>
      </c>
      <c r="Z101">
        <f t="shared" si="16"/>
        <v>0</v>
      </c>
      <c r="AA101">
        <f t="shared" si="14"/>
        <v>0</v>
      </c>
    </row>
    <row r="102" spans="1:27" x14ac:dyDescent="0.2">
      <c r="A102">
        <v>370</v>
      </c>
      <c r="B102">
        <v>0</v>
      </c>
      <c r="C102">
        <v>0</v>
      </c>
      <c r="D102">
        <v>0</v>
      </c>
      <c r="E102">
        <f t="shared" si="10"/>
        <v>0</v>
      </c>
      <c r="F102">
        <v>0</v>
      </c>
      <c r="G102">
        <v>0</v>
      </c>
      <c r="H102">
        <v>0</v>
      </c>
      <c r="I102">
        <f t="shared" si="11"/>
        <v>0</v>
      </c>
      <c r="J102">
        <v>0</v>
      </c>
      <c r="K102">
        <v>0</v>
      </c>
      <c r="L102">
        <v>0</v>
      </c>
      <c r="M102">
        <f t="shared" si="17"/>
        <v>0</v>
      </c>
      <c r="N102">
        <f t="shared" si="12"/>
        <v>0</v>
      </c>
      <c r="O102">
        <v>0</v>
      </c>
      <c r="P102">
        <v>0</v>
      </c>
      <c r="Q102">
        <v>0</v>
      </c>
      <c r="R102">
        <f t="shared" si="13"/>
        <v>0</v>
      </c>
      <c r="S102">
        <v>0</v>
      </c>
      <c r="T102">
        <v>0</v>
      </c>
      <c r="U102">
        <v>0</v>
      </c>
      <c r="V102">
        <f t="shared" si="15"/>
        <v>0</v>
      </c>
      <c r="W102">
        <v>0</v>
      </c>
      <c r="X102">
        <v>0</v>
      </c>
      <c r="Y102">
        <v>0</v>
      </c>
      <c r="Z102">
        <f t="shared" si="16"/>
        <v>0</v>
      </c>
      <c r="AA102">
        <f t="shared" si="14"/>
        <v>0</v>
      </c>
    </row>
    <row r="103" spans="1:27" x14ac:dyDescent="0.2">
      <c r="A103">
        <v>371</v>
      </c>
      <c r="B103">
        <v>0</v>
      </c>
      <c r="C103">
        <v>0</v>
      </c>
      <c r="D103">
        <v>0</v>
      </c>
      <c r="E103">
        <f t="shared" si="10"/>
        <v>0</v>
      </c>
      <c r="F103">
        <v>0</v>
      </c>
      <c r="G103">
        <v>0</v>
      </c>
      <c r="H103">
        <v>0</v>
      </c>
      <c r="I103">
        <f t="shared" si="11"/>
        <v>0</v>
      </c>
      <c r="J103">
        <v>0</v>
      </c>
      <c r="K103">
        <v>0</v>
      </c>
      <c r="L103">
        <v>0</v>
      </c>
      <c r="M103">
        <f t="shared" si="17"/>
        <v>0</v>
      </c>
      <c r="N103">
        <f t="shared" si="12"/>
        <v>0</v>
      </c>
      <c r="O103">
        <v>0</v>
      </c>
      <c r="P103">
        <v>0</v>
      </c>
      <c r="Q103">
        <v>0</v>
      </c>
      <c r="R103">
        <f t="shared" si="13"/>
        <v>0</v>
      </c>
      <c r="S103">
        <v>0</v>
      </c>
      <c r="T103">
        <v>0</v>
      </c>
      <c r="U103">
        <v>0</v>
      </c>
      <c r="V103">
        <f t="shared" si="15"/>
        <v>0</v>
      </c>
      <c r="W103">
        <v>0</v>
      </c>
      <c r="X103">
        <v>0</v>
      </c>
      <c r="Y103">
        <v>0</v>
      </c>
      <c r="Z103">
        <f t="shared" si="16"/>
        <v>0</v>
      </c>
      <c r="AA103">
        <f t="shared" si="14"/>
        <v>0</v>
      </c>
    </row>
    <row r="104" spans="1:27" x14ac:dyDescent="0.2">
      <c r="A104">
        <v>372</v>
      </c>
      <c r="B104">
        <v>0</v>
      </c>
      <c r="C104">
        <v>0</v>
      </c>
      <c r="D104">
        <v>0</v>
      </c>
      <c r="E104">
        <f t="shared" si="10"/>
        <v>0</v>
      </c>
      <c r="F104">
        <v>0</v>
      </c>
      <c r="G104">
        <v>0</v>
      </c>
      <c r="H104">
        <v>0</v>
      </c>
      <c r="I104">
        <f t="shared" si="11"/>
        <v>0</v>
      </c>
      <c r="J104">
        <v>0</v>
      </c>
      <c r="K104">
        <v>0</v>
      </c>
      <c r="L104">
        <v>0</v>
      </c>
      <c r="M104">
        <f t="shared" si="17"/>
        <v>0</v>
      </c>
      <c r="N104">
        <f t="shared" si="12"/>
        <v>0</v>
      </c>
      <c r="O104">
        <v>0</v>
      </c>
      <c r="P104">
        <v>0</v>
      </c>
      <c r="Q104">
        <v>0</v>
      </c>
      <c r="R104">
        <f t="shared" si="13"/>
        <v>0</v>
      </c>
      <c r="S104">
        <v>0</v>
      </c>
      <c r="T104">
        <v>0</v>
      </c>
      <c r="U104">
        <v>0</v>
      </c>
      <c r="V104">
        <f t="shared" si="15"/>
        <v>0</v>
      </c>
      <c r="W104">
        <v>0</v>
      </c>
      <c r="X104">
        <v>0</v>
      </c>
      <c r="Y104">
        <v>0</v>
      </c>
      <c r="Z104">
        <f t="shared" si="16"/>
        <v>0</v>
      </c>
      <c r="AA104">
        <f t="shared" si="14"/>
        <v>0</v>
      </c>
    </row>
    <row r="105" spans="1:27" x14ac:dyDescent="0.2">
      <c r="A105">
        <v>373</v>
      </c>
      <c r="B105">
        <v>0</v>
      </c>
      <c r="C105">
        <v>0</v>
      </c>
      <c r="D105">
        <v>0</v>
      </c>
      <c r="E105">
        <f t="shared" si="10"/>
        <v>0</v>
      </c>
      <c r="F105">
        <v>0</v>
      </c>
      <c r="G105">
        <v>0</v>
      </c>
      <c r="H105">
        <v>0</v>
      </c>
      <c r="I105">
        <f t="shared" si="11"/>
        <v>0</v>
      </c>
      <c r="J105">
        <v>0</v>
      </c>
      <c r="K105">
        <v>0</v>
      </c>
      <c r="L105">
        <v>0</v>
      </c>
      <c r="M105">
        <f t="shared" si="17"/>
        <v>0</v>
      </c>
      <c r="N105">
        <f t="shared" si="12"/>
        <v>0</v>
      </c>
      <c r="O105">
        <v>0</v>
      </c>
      <c r="P105">
        <v>0</v>
      </c>
      <c r="Q105">
        <v>0</v>
      </c>
      <c r="R105">
        <f t="shared" si="13"/>
        <v>0</v>
      </c>
      <c r="S105">
        <v>0</v>
      </c>
      <c r="T105">
        <v>0</v>
      </c>
      <c r="U105">
        <v>0</v>
      </c>
      <c r="V105">
        <f t="shared" si="15"/>
        <v>0</v>
      </c>
      <c r="W105">
        <v>0</v>
      </c>
      <c r="X105">
        <v>0</v>
      </c>
      <c r="Y105">
        <v>0</v>
      </c>
      <c r="Z105">
        <f t="shared" si="16"/>
        <v>0</v>
      </c>
      <c r="AA105">
        <f t="shared" si="14"/>
        <v>0</v>
      </c>
    </row>
    <row r="106" spans="1:27" x14ac:dyDescent="0.2">
      <c r="A106">
        <v>374</v>
      </c>
      <c r="B106">
        <v>0</v>
      </c>
      <c r="C106">
        <v>0</v>
      </c>
      <c r="D106">
        <v>0</v>
      </c>
      <c r="E106">
        <f t="shared" si="10"/>
        <v>0</v>
      </c>
      <c r="F106">
        <v>0</v>
      </c>
      <c r="G106">
        <v>0</v>
      </c>
      <c r="H106">
        <v>0</v>
      </c>
      <c r="I106">
        <f t="shared" si="11"/>
        <v>0</v>
      </c>
      <c r="J106">
        <v>0</v>
      </c>
      <c r="K106">
        <v>0</v>
      </c>
      <c r="L106">
        <v>0</v>
      </c>
      <c r="M106">
        <f t="shared" si="17"/>
        <v>0</v>
      </c>
      <c r="N106">
        <f t="shared" si="12"/>
        <v>0</v>
      </c>
      <c r="O106">
        <v>0</v>
      </c>
      <c r="P106">
        <v>0</v>
      </c>
      <c r="Q106">
        <v>0</v>
      </c>
      <c r="R106">
        <f t="shared" si="13"/>
        <v>0</v>
      </c>
      <c r="S106">
        <v>0</v>
      </c>
      <c r="T106">
        <v>0</v>
      </c>
      <c r="U106">
        <v>0</v>
      </c>
      <c r="V106">
        <f t="shared" si="15"/>
        <v>0</v>
      </c>
      <c r="W106">
        <v>0</v>
      </c>
      <c r="X106">
        <v>0</v>
      </c>
      <c r="Y106">
        <v>0</v>
      </c>
      <c r="Z106">
        <f t="shared" si="16"/>
        <v>0</v>
      </c>
      <c r="AA106">
        <f t="shared" si="14"/>
        <v>0</v>
      </c>
    </row>
    <row r="107" spans="1:27" x14ac:dyDescent="0.2">
      <c r="A107">
        <v>375</v>
      </c>
      <c r="B107">
        <v>0</v>
      </c>
      <c r="C107">
        <v>0</v>
      </c>
      <c r="D107">
        <v>0</v>
      </c>
      <c r="E107">
        <f t="shared" si="10"/>
        <v>0</v>
      </c>
      <c r="F107">
        <v>0</v>
      </c>
      <c r="G107">
        <v>0</v>
      </c>
      <c r="H107">
        <v>0</v>
      </c>
      <c r="I107">
        <f t="shared" si="11"/>
        <v>0</v>
      </c>
      <c r="J107">
        <v>0</v>
      </c>
      <c r="K107">
        <v>0</v>
      </c>
      <c r="L107">
        <v>0</v>
      </c>
      <c r="M107">
        <f t="shared" si="17"/>
        <v>0</v>
      </c>
      <c r="N107">
        <f t="shared" si="12"/>
        <v>0</v>
      </c>
      <c r="O107">
        <v>0</v>
      </c>
      <c r="P107">
        <v>0</v>
      </c>
      <c r="Q107">
        <v>0</v>
      </c>
      <c r="R107">
        <f t="shared" si="13"/>
        <v>0</v>
      </c>
      <c r="S107">
        <v>0</v>
      </c>
      <c r="T107">
        <v>0</v>
      </c>
      <c r="U107">
        <v>0</v>
      </c>
      <c r="V107">
        <f t="shared" si="15"/>
        <v>0</v>
      </c>
      <c r="W107">
        <v>0</v>
      </c>
      <c r="X107">
        <v>0</v>
      </c>
      <c r="Y107">
        <v>0</v>
      </c>
      <c r="Z107">
        <f t="shared" si="16"/>
        <v>0</v>
      </c>
      <c r="AA107">
        <f t="shared" si="14"/>
        <v>0</v>
      </c>
    </row>
    <row r="108" spans="1:27" x14ac:dyDescent="0.2">
      <c r="A108">
        <v>376</v>
      </c>
      <c r="B108">
        <v>0</v>
      </c>
      <c r="C108">
        <v>0</v>
      </c>
      <c r="D108">
        <v>0</v>
      </c>
      <c r="E108">
        <f t="shared" si="10"/>
        <v>0</v>
      </c>
      <c r="F108">
        <v>0</v>
      </c>
      <c r="G108">
        <v>0</v>
      </c>
      <c r="H108">
        <v>0</v>
      </c>
      <c r="I108">
        <f t="shared" si="11"/>
        <v>0</v>
      </c>
      <c r="J108">
        <v>0</v>
      </c>
      <c r="K108">
        <v>0</v>
      </c>
      <c r="L108">
        <v>0</v>
      </c>
      <c r="M108">
        <f t="shared" si="17"/>
        <v>0</v>
      </c>
      <c r="N108">
        <f t="shared" si="12"/>
        <v>0</v>
      </c>
      <c r="O108">
        <v>0</v>
      </c>
      <c r="P108">
        <v>0</v>
      </c>
      <c r="Q108">
        <v>0</v>
      </c>
      <c r="R108">
        <f t="shared" si="13"/>
        <v>0</v>
      </c>
      <c r="S108">
        <v>0</v>
      </c>
      <c r="T108">
        <v>0</v>
      </c>
      <c r="U108">
        <v>0</v>
      </c>
      <c r="V108">
        <f t="shared" si="15"/>
        <v>0</v>
      </c>
      <c r="W108">
        <v>0</v>
      </c>
      <c r="X108">
        <v>0</v>
      </c>
      <c r="Y108">
        <v>0</v>
      </c>
      <c r="Z108">
        <f t="shared" si="16"/>
        <v>0</v>
      </c>
      <c r="AA108">
        <f t="shared" si="14"/>
        <v>0</v>
      </c>
    </row>
    <row r="109" spans="1:27" x14ac:dyDescent="0.2">
      <c r="A109">
        <v>377</v>
      </c>
      <c r="B109">
        <v>0</v>
      </c>
      <c r="C109">
        <v>0</v>
      </c>
      <c r="D109">
        <v>0</v>
      </c>
      <c r="E109">
        <f t="shared" si="10"/>
        <v>0</v>
      </c>
      <c r="F109">
        <v>0</v>
      </c>
      <c r="G109">
        <v>0</v>
      </c>
      <c r="H109">
        <v>0</v>
      </c>
      <c r="I109">
        <f t="shared" si="11"/>
        <v>0</v>
      </c>
      <c r="J109">
        <v>0</v>
      </c>
      <c r="K109">
        <v>0</v>
      </c>
      <c r="L109">
        <v>0</v>
      </c>
      <c r="M109">
        <f t="shared" si="17"/>
        <v>0</v>
      </c>
      <c r="N109">
        <f t="shared" si="12"/>
        <v>0</v>
      </c>
      <c r="O109">
        <v>0</v>
      </c>
      <c r="P109">
        <v>0</v>
      </c>
      <c r="Q109">
        <v>0</v>
      </c>
      <c r="R109">
        <f t="shared" si="13"/>
        <v>0</v>
      </c>
      <c r="S109">
        <v>0</v>
      </c>
      <c r="T109">
        <v>0</v>
      </c>
      <c r="U109">
        <v>0</v>
      </c>
      <c r="V109">
        <f t="shared" si="15"/>
        <v>0</v>
      </c>
      <c r="W109">
        <v>0</v>
      </c>
      <c r="X109">
        <v>0</v>
      </c>
      <c r="Y109">
        <v>0</v>
      </c>
      <c r="Z109">
        <f t="shared" si="16"/>
        <v>0</v>
      </c>
      <c r="AA109">
        <f t="shared" si="14"/>
        <v>0</v>
      </c>
    </row>
    <row r="110" spans="1:27" x14ac:dyDescent="0.2">
      <c r="A110">
        <v>378</v>
      </c>
      <c r="B110">
        <v>0</v>
      </c>
      <c r="C110">
        <v>0</v>
      </c>
      <c r="D110">
        <v>0</v>
      </c>
      <c r="E110">
        <f t="shared" si="10"/>
        <v>0</v>
      </c>
      <c r="F110">
        <v>0</v>
      </c>
      <c r="G110">
        <v>0</v>
      </c>
      <c r="H110">
        <v>0</v>
      </c>
      <c r="I110">
        <f t="shared" si="11"/>
        <v>0</v>
      </c>
      <c r="J110">
        <v>0</v>
      </c>
      <c r="K110">
        <v>0</v>
      </c>
      <c r="L110">
        <v>0</v>
      </c>
      <c r="M110">
        <f t="shared" si="17"/>
        <v>0</v>
      </c>
      <c r="N110">
        <f t="shared" si="12"/>
        <v>0</v>
      </c>
      <c r="O110">
        <v>0</v>
      </c>
      <c r="P110">
        <v>0</v>
      </c>
      <c r="Q110">
        <v>0</v>
      </c>
      <c r="R110">
        <f t="shared" si="13"/>
        <v>0</v>
      </c>
      <c r="S110">
        <v>0</v>
      </c>
      <c r="T110">
        <v>0</v>
      </c>
      <c r="U110">
        <v>0</v>
      </c>
      <c r="V110">
        <f t="shared" si="15"/>
        <v>0</v>
      </c>
      <c r="W110">
        <v>0</v>
      </c>
      <c r="X110">
        <v>0</v>
      </c>
      <c r="Y110">
        <v>0</v>
      </c>
      <c r="Z110">
        <f t="shared" si="16"/>
        <v>0</v>
      </c>
      <c r="AA110">
        <f t="shared" si="14"/>
        <v>0</v>
      </c>
    </row>
    <row r="111" spans="1:27" x14ac:dyDescent="0.2">
      <c r="A111">
        <v>379</v>
      </c>
      <c r="B111">
        <v>0</v>
      </c>
      <c r="C111">
        <v>0</v>
      </c>
      <c r="D111">
        <v>0</v>
      </c>
      <c r="E111">
        <f t="shared" si="10"/>
        <v>0</v>
      </c>
      <c r="F111">
        <v>0</v>
      </c>
      <c r="G111">
        <v>0</v>
      </c>
      <c r="H111">
        <v>0</v>
      </c>
      <c r="I111">
        <f t="shared" si="11"/>
        <v>0</v>
      </c>
      <c r="J111">
        <v>0</v>
      </c>
      <c r="K111">
        <v>0</v>
      </c>
      <c r="L111">
        <v>0</v>
      </c>
      <c r="M111">
        <f t="shared" si="17"/>
        <v>0</v>
      </c>
      <c r="N111">
        <f t="shared" si="12"/>
        <v>0</v>
      </c>
      <c r="O111">
        <v>0</v>
      </c>
      <c r="P111">
        <v>0</v>
      </c>
      <c r="Q111">
        <v>0</v>
      </c>
      <c r="R111">
        <f t="shared" si="13"/>
        <v>0</v>
      </c>
      <c r="S111">
        <v>0</v>
      </c>
      <c r="T111">
        <v>0</v>
      </c>
      <c r="U111">
        <v>0</v>
      </c>
      <c r="V111">
        <f t="shared" si="15"/>
        <v>0</v>
      </c>
      <c r="W111">
        <v>0</v>
      </c>
      <c r="X111">
        <v>0</v>
      </c>
      <c r="Y111">
        <v>0</v>
      </c>
      <c r="Z111">
        <f t="shared" si="16"/>
        <v>0</v>
      </c>
      <c r="AA111">
        <f t="shared" si="14"/>
        <v>0</v>
      </c>
    </row>
    <row r="112" spans="1:27" x14ac:dyDescent="0.2">
      <c r="A112">
        <v>380</v>
      </c>
      <c r="B112">
        <v>0</v>
      </c>
      <c r="C112">
        <v>0</v>
      </c>
      <c r="D112">
        <v>0</v>
      </c>
      <c r="E112">
        <f t="shared" si="10"/>
        <v>0</v>
      </c>
      <c r="F112">
        <v>0</v>
      </c>
      <c r="G112">
        <v>0</v>
      </c>
      <c r="H112">
        <v>0</v>
      </c>
      <c r="I112">
        <f t="shared" si="11"/>
        <v>0</v>
      </c>
      <c r="J112">
        <v>0</v>
      </c>
      <c r="K112">
        <v>0</v>
      </c>
      <c r="L112">
        <v>0</v>
      </c>
      <c r="M112">
        <f t="shared" si="17"/>
        <v>0</v>
      </c>
      <c r="N112">
        <f t="shared" si="12"/>
        <v>0</v>
      </c>
      <c r="O112">
        <v>0</v>
      </c>
      <c r="P112">
        <v>0</v>
      </c>
      <c r="Q112">
        <v>0</v>
      </c>
      <c r="R112">
        <f t="shared" si="13"/>
        <v>0</v>
      </c>
      <c r="S112">
        <v>0</v>
      </c>
      <c r="T112">
        <v>0</v>
      </c>
      <c r="U112">
        <v>0</v>
      </c>
      <c r="V112">
        <f t="shared" si="15"/>
        <v>0</v>
      </c>
      <c r="W112">
        <v>0</v>
      </c>
      <c r="X112">
        <v>0</v>
      </c>
      <c r="Y112">
        <v>0</v>
      </c>
      <c r="Z112">
        <f t="shared" si="16"/>
        <v>0</v>
      </c>
      <c r="AA112">
        <f t="shared" si="14"/>
        <v>0</v>
      </c>
    </row>
    <row r="113" spans="1:27" x14ac:dyDescent="0.2">
      <c r="A113">
        <v>381</v>
      </c>
      <c r="B113">
        <v>0</v>
      </c>
      <c r="C113">
        <v>0</v>
      </c>
      <c r="D113">
        <v>0</v>
      </c>
      <c r="E113">
        <f t="shared" si="10"/>
        <v>0</v>
      </c>
      <c r="F113">
        <v>0</v>
      </c>
      <c r="G113">
        <v>0</v>
      </c>
      <c r="H113">
        <v>0</v>
      </c>
      <c r="I113">
        <f t="shared" si="11"/>
        <v>0</v>
      </c>
      <c r="J113">
        <v>0</v>
      </c>
      <c r="K113">
        <v>0</v>
      </c>
      <c r="L113">
        <v>0</v>
      </c>
      <c r="M113">
        <f t="shared" si="17"/>
        <v>0</v>
      </c>
      <c r="N113">
        <f t="shared" si="12"/>
        <v>0</v>
      </c>
      <c r="O113">
        <v>0</v>
      </c>
      <c r="P113">
        <v>0</v>
      </c>
      <c r="Q113">
        <v>0</v>
      </c>
      <c r="R113">
        <f t="shared" si="13"/>
        <v>0</v>
      </c>
      <c r="S113">
        <v>0</v>
      </c>
      <c r="T113">
        <v>0</v>
      </c>
      <c r="U113">
        <v>0</v>
      </c>
      <c r="V113">
        <f t="shared" si="15"/>
        <v>0</v>
      </c>
      <c r="W113">
        <v>0</v>
      </c>
      <c r="X113">
        <v>0</v>
      </c>
      <c r="Y113">
        <v>0</v>
      </c>
      <c r="Z113">
        <f t="shared" si="16"/>
        <v>0</v>
      </c>
      <c r="AA113">
        <f t="shared" si="14"/>
        <v>0</v>
      </c>
    </row>
    <row r="114" spans="1:27" x14ac:dyDescent="0.2">
      <c r="A114">
        <v>382</v>
      </c>
      <c r="B114">
        <v>0</v>
      </c>
      <c r="C114">
        <v>0</v>
      </c>
      <c r="D114">
        <v>0</v>
      </c>
      <c r="E114">
        <f t="shared" si="10"/>
        <v>0</v>
      </c>
      <c r="F114">
        <v>0</v>
      </c>
      <c r="G114">
        <v>0</v>
      </c>
      <c r="H114">
        <v>0</v>
      </c>
      <c r="I114">
        <f t="shared" si="11"/>
        <v>0</v>
      </c>
      <c r="J114">
        <v>0</v>
      </c>
      <c r="K114">
        <v>0</v>
      </c>
      <c r="L114">
        <v>0</v>
      </c>
      <c r="M114">
        <f t="shared" si="17"/>
        <v>0</v>
      </c>
      <c r="N114">
        <f t="shared" si="12"/>
        <v>0</v>
      </c>
      <c r="O114">
        <v>0</v>
      </c>
      <c r="P114">
        <v>0</v>
      </c>
      <c r="Q114">
        <v>0</v>
      </c>
      <c r="R114">
        <f t="shared" si="13"/>
        <v>0</v>
      </c>
      <c r="S114">
        <v>0</v>
      </c>
      <c r="T114">
        <v>0</v>
      </c>
      <c r="U114">
        <v>0</v>
      </c>
      <c r="V114">
        <f t="shared" si="15"/>
        <v>0</v>
      </c>
      <c r="W114">
        <v>0</v>
      </c>
      <c r="X114">
        <v>0</v>
      </c>
      <c r="Y114">
        <v>0</v>
      </c>
      <c r="Z114">
        <f t="shared" si="16"/>
        <v>0</v>
      </c>
      <c r="AA114">
        <f t="shared" si="14"/>
        <v>0</v>
      </c>
    </row>
    <row r="115" spans="1:27" x14ac:dyDescent="0.2">
      <c r="A115">
        <v>383</v>
      </c>
      <c r="B115">
        <v>0</v>
      </c>
      <c r="C115">
        <v>0</v>
      </c>
      <c r="D115">
        <v>0</v>
      </c>
      <c r="E115">
        <f t="shared" si="10"/>
        <v>0</v>
      </c>
      <c r="F115">
        <v>0</v>
      </c>
      <c r="G115">
        <v>0</v>
      </c>
      <c r="H115">
        <v>0</v>
      </c>
      <c r="I115">
        <f t="shared" si="11"/>
        <v>0</v>
      </c>
      <c r="J115">
        <v>0</v>
      </c>
      <c r="K115">
        <v>0</v>
      </c>
      <c r="L115">
        <v>0</v>
      </c>
      <c r="M115">
        <f t="shared" si="17"/>
        <v>0</v>
      </c>
      <c r="N115">
        <f t="shared" si="12"/>
        <v>0</v>
      </c>
      <c r="O115">
        <v>0</v>
      </c>
      <c r="P115">
        <v>0</v>
      </c>
      <c r="Q115">
        <v>0</v>
      </c>
      <c r="R115">
        <f t="shared" si="13"/>
        <v>0</v>
      </c>
      <c r="S115">
        <v>0</v>
      </c>
      <c r="T115">
        <v>0</v>
      </c>
      <c r="U115">
        <v>0</v>
      </c>
      <c r="V115">
        <f t="shared" si="15"/>
        <v>0</v>
      </c>
      <c r="W115">
        <v>0</v>
      </c>
      <c r="X115">
        <v>0</v>
      </c>
      <c r="Y115">
        <v>0</v>
      </c>
      <c r="Z115">
        <f t="shared" si="16"/>
        <v>0</v>
      </c>
      <c r="AA115">
        <f t="shared" si="14"/>
        <v>0</v>
      </c>
    </row>
    <row r="116" spans="1:27" x14ac:dyDescent="0.2">
      <c r="A116">
        <v>384</v>
      </c>
      <c r="B116">
        <v>0</v>
      </c>
      <c r="C116">
        <v>0</v>
      </c>
      <c r="D116">
        <v>0</v>
      </c>
      <c r="E116">
        <f t="shared" si="10"/>
        <v>0</v>
      </c>
      <c r="F116">
        <v>0</v>
      </c>
      <c r="G116">
        <v>0</v>
      </c>
      <c r="H116">
        <v>0</v>
      </c>
      <c r="I116">
        <f t="shared" si="11"/>
        <v>0</v>
      </c>
      <c r="J116">
        <v>0</v>
      </c>
      <c r="K116">
        <v>0</v>
      </c>
      <c r="L116">
        <v>0</v>
      </c>
      <c r="M116">
        <f t="shared" si="17"/>
        <v>0</v>
      </c>
      <c r="N116">
        <f t="shared" si="12"/>
        <v>0</v>
      </c>
      <c r="O116">
        <v>0</v>
      </c>
      <c r="P116">
        <v>0</v>
      </c>
      <c r="Q116">
        <v>0</v>
      </c>
      <c r="R116">
        <f t="shared" si="13"/>
        <v>0</v>
      </c>
      <c r="S116">
        <v>0</v>
      </c>
      <c r="T116">
        <v>0</v>
      </c>
      <c r="U116">
        <v>0</v>
      </c>
      <c r="V116">
        <f t="shared" si="15"/>
        <v>0</v>
      </c>
      <c r="W116">
        <v>0</v>
      </c>
      <c r="X116">
        <v>0</v>
      </c>
      <c r="Y116">
        <v>0</v>
      </c>
      <c r="Z116">
        <f t="shared" si="16"/>
        <v>0</v>
      </c>
      <c r="AA116">
        <f t="shared" si="14"/>
        <v>0</v>
      </c>
    </row>
    <row r="117" spans="1:27" x14ac:dyDescent="0.2">
      <c r="A117">
        <v>385</v>
      </c>
      <c r="B117">
        <v>0</v>
      </c>
      <c r="C117">
        <v>0</v>
      </c>
      <c r="D117">
        <v>0</v>
      </c>
      <c r="E117">
        <f t="shared" si="10"/>
        <v>0</v>
      </c>
      <c r="F117">
        <v>0</v>
      </c>
      <c r="G117">
        <v>0</v>
      </c>
      <c r="H117">
        <v>0</v>
      </c>
      <c r="I117">
        <f t="shared" si="11"/>
        <v>0</v>
      </c>
      <c r="J117">
        <v>0</v>
      </c>
      <c r="K117">
        <v>0</v>
      </c>
      <c r="L117">
        <v>0</v>
      </c>
      <c r="M117">
        <f t="shared" si="17"/>
        <v>0</v>
      </c>
      <c r="N117">
        <f t="shared" si="12"/>
        <v>0</v>
      </c>
      <c r="O117">
        <v>0</v>
      </c>
      <c r="P117">
        <v>0</v>
      </c>
      <c r="Q117">
        <v>0</v>
      </c>
      <c r="R117">
        <f t="shared" si="13"/>
        <v>0</v>
      </c>
      <c r="S117">
        <v>0</v>
      </c>
      <c r="T117">
        <v>0</v>
      </c>
      <c r="U117">
        <v>0</v>
      </c>
      <c r="V117">
        <f t="shared" si="15"/>
        <v>0</v>
      </c>
      <c r="W117">
        <v>0</v>
      </c>
      <c r="X117">
        <v>0</v>
      </c>
      <c r="Y117">
        <v>0</v>
      </c>
      <c r="Z117">
        <f t="shared" si="16"/>
        <v>0</v>
      </c>
      <c r="AA117">
        <f t="shared" si="14"/>
        <v>0</v>
      </c>
    </row>
    <row r="118" spans="1:27" x14ac:dyDescent="0.2">
      <c r="A118">
        <v>386</v>
      </c>
      <c r="B118">
        <v>0</v>
      </c>
      <c r="C118">
        <v>0</v>
      </c>
      <c r="D118">
        <v>0</v>
      </c>
      <c r="E118">
        <f t="shared" si="10"/>
        <v>0</v>
      </c>
      <c r="F118">
        <v>0</v>
      </c>
      <c r="G118">
        <v>0</v>
      </c>
      <c r="H118">
        <v>0</v>
      </c>
      <c r="I118">
        <f t="shared" si="11"/>
        <v>0</v>
      </c>
      <c r="J118">
        <v>0</v>
      </c>
      <c r="K118">
        <v>0</v>
      </c>
      <c r="L118">
        <v>0</v>
      </c>
      <c r="M118">
        <f t="shared" si="17"/>
        <v>0</v>
      </c>
      <c r="N118">
        <f t="shared" si="12"/>
        <v>0</v>
      </c>
      <c r="O118">
        <v>0</v>
      </c>
      <c r="P118">
        <v>0</v>
      </c>
      <c r="Q118">
        <v>0</v>
      </c>
      <c r="R118">
        <f t="shared" si="13"/>
        <v>0</v>
      </c>
      <c r="S118">
        <v>0</v>
      </c>
      <c r="T118">
        <v>0</v>
      </c>
      <c r="U118">
        <v>0</v>
      </c>
      <c r="V118">
        <f t="shared" si="15"/>
        <v>0</v>
      </c>
      <c r="W118">
        <v>0</v>
      </c>
      <c r="X118">
        <v>0</v>
      </c>
      <c r="Y118">
        <v>0</v>
      </c>
      <c r="Z118">
        <f t="shared" si="16"/>
        <v>0</v>
      </c>
      <c r="AA118">
        <f t="shared" si="14"/>
        <v>0</v>
      </c>
    </row>
    <row r="119" spans="1:27" x14ac:dyDescent="0.2">
      <c r="A119">
        <v>387</v>
      </c>
      <c r="B119">
        <v>0</v>
      </c>
      <c r="C119">
        <v>0</v>
      </c>
      <c r="D119">
        <v>0</v>
      </c>
      <c r="E119">
        <f t="shared" si="10"/>
        <v>0</v>
      </c>
      <c r="F119">
        <v>0</v>
      </c>
      <c r="G119">
        <v>0</v>
      </c>
      <c r="H119">
        <v>0</v>
      </c>
      <c r="I119">
        <f t="shared" si="11"/>
        <v>0</v>
      </c>
      <c r="J119">
        <v>0</v>
      </c>
      <c r="K119">
        <v>0</v>
      </c>
      <c r="L119">
        <v>0</v>
      </c>
      <c r="M119">
        <f t="shared" si="17"/>
        <v>0</v>
      </c>
      <c r="N119">
        <f t="shared" si="12"/>
        <v>0</v>
      </c>
      <c r="O119">
        <v>0</v>
      </c>
      <c r="P119">
        <v>0</v>
      </c>
      <c r="Q119">
        <v>0</v>
      </c>
      <c r="R119">
        <f t="shared" si="13"/>
        <v>0</v>
      </c>
      <c r="S119">
        <v>0</v>
      </c>
      <c r="T119">
        <v>0</v>
      </c>
      <c r="U119">
        <v>0</v>
      </c>
      <c r="V119">
        <f t="shared" si="15"/>
        <v>0</v>
      </c>
      <c r="W119">
        <v>0</v>
      </c>
      <c r="X119">
        <v>0</v>
      </c>
      <c r="Y119">
        <v>0</v>
      </c>
      <c r="Z119">
        <f t="shared" si="16"/>
        <v>0</v>
      </c>
      <c r="AA119">
        <f t="shared" si="14"/>
        <v>0</v>
      </c>
    </row>
    <row r="120" spans="1:27" x14ac:dyDescent="0.2">
      <c r="A120">
        <v>388</v>
      </c>
      <c r="B120">
        <v>0</v>
      </c>
      <c r="C120">
        <v>0</v>
      </c>
      <c r="D120">
        <v>0</v>
      </c>
      <c r="E120">
        <f t="shared" si="10"/>
        <v>0</v>
      </c>
      <c r="F120">
        <v>0</v>
      </c>
      <c r="G120">
        <v>0</v>
      </c>
      <c r="H120">
        <v>0</v>
      </c>
      <c r="I120">
        <f t="shared" si="11"/>
        <v>0</v>
      </c>
      <c r="J120">
        <v>0</v>
      </c>
      <c r="K120">
        <v>0</v>
      </c>
      <c r="L120">
        <v>0</v>
      </c>
      <c r="M120">
        <f t="shared" si="17"/>
        <v>0</v>
      </c>
      <c r="N120">
        <f t="shared" si="12"/>
        <v>0</v>
      </c>
      <c r="O120">
        <v>0</v>
      </c>
      <c r="P120">
        <v>0</v>
      </c>
      <c r="Q120">
        <v>0</v>
      </c>
      <c r="R120">
        <f t="shared" si="13"/>
        <v>0</v>
      </c>
      <c r="S120">
        <v>0</v>
      </c>
      <c r="T120">
        <v>0</v>
      </c>
      <c r="U120">
        <v>0</v>
      </c>
      <c r="V120">
        <f t="shared" si="15"/>
        <v>0</v>
      </c>
      <c r="W120">
        <v>0</v>
      </c>
      <c r="X120">
        <v>0</v>
      </c>
      <c r="Y120">
        <v>0</v>
      </c>
      <c r="Z120">
        <f t="shared" si="16"/>
        <v>0</v>
      </c>
      <c r="AA120">
        <f t="shared" si="14"/>
        <v>0</v>
      </c>
    </row>
    <row r="121" spans="1:27" x14ac:dyDescent="0.2">
      <c r="A121">
        <v>389</v>
      </c>
      <c r="B121">
        <v>0</v>
      </c>
      <c r="C121">
        <v>0</v>
      </c>
      <c r="D121">
        <v>0</v>
      </c>
      <c r="E121">
        <f t="shared" si="10"/>
        <v>0</v>
      </c>
      <c r="F121">
        <v>0</v>
      </c>
      <c r="G121">
        <v>0</v>
      </c>
      <c r="H121">
        <v>0</v>
      </c>
      <c r="I121">
        <f t="shared" si="11"/>
        <v>0</v>
      </c>
      <c r="J121">
        <v>0</v>
      </c>
      <c r="K121">
        <v>0</v>
      </c>
      <c r="L121">
        <v>0</v>
      </c>
      <c r="M121">
        <f t="shared" si="17"/>
        <v>0</v>
      </c>
      <c r="N121">
        <f t="shared" si="12"/>
        <v>0</v>
      </c>
      <c r="O121">
        <v>0</v>
      </c>
      <c r="P121">
        <v>0</v>
      </c>
      <c r="Q121">
        <v>0</v>
      </c>
      <c r="R121">
        <f t="shared" si="13"/>
        <v>0</v>
      </c>
      <c r="S121">
        <v>0</v>
      </c>
      <c r="T121">
        <v>0</v>
      </c>
      <c r="U121">
        <v>0</v>
      </c>
      <c r="V121">
        <f t="shared" si="15"/>
        <v>0</v>
      </c>
      <c r="W121">
        <v>0</v>
      </c>
      <c r="X121">
        <v>0</v>
      </c>
      <c r="Y121">
        <v>0</v>
      </c>
      <c r="Z121">
        <f t="shared" si="16"/>
        <v>0</v>
      </c>
      <c r="AA121">
        <f t="shared" si="14"/>
        <v>0</v>
      </c>
    </row>
    <row r="122" spans="1:27" x14ac:dyDescent="0.2">
      <c r="A122">
        <v>390</v>
      </c>
      <c r="B122">
        <v>0</v>
      </c>
      <c r="C122">
        <v>0</v>
      </c>
      <c r="D122">
        <v>0</v>
      </c>
      <c r="E122">
        <f t="shared" si="10"/>
        <v>0</v>
      </c>
      <c r="F122">
        <v>0</v>
      </c>
      <c r="G122">
        <v>0</v>
      </c>
      <c r="H122">
        <v>0</v>
      </c>
      <c r="I122">
        <f t="shared" si="11"/>
        <v>0</v>
      </c>
      <c r="J122">
        <v>0</v>
      </c>
      <c r="K122">
        <v>0</v>
      </c>
      <c r="L122">
        <v>0</v>
      </c>
      <c r="M122">
        <f t="shared" si="17"/>
        <v>0</v>
      </c>
      <c r="N122">
        <f t="shared" si="12"/>
        <v>0</v>
      </c>
      <c r="O122">
        <v>0</v>
      </c>
      <c r="P122">
        <v>0</v>
      </c>
      <c r="Q122">
        <v>0</v>
      </c>
      <c r="R122">
        <f t="shared" si="13"/>
        <v>0</v>
      </c>
      <c r="S122">
        <v>0</v>
      </c>
      <c r="T122">
        <v>0</v>
      </c>
      <c r="U122">
        <v>0</v>
      </c>
      <c r="V122">
        <f t="shared" si="15"/>
        <v>0</v>
      </c>
      <c r="W122">
        <v>0</v>
      </c>
      <c r="X122">
        <v>0</v>
      </c>
      <c r="Y122">
        <v>0</v>
      </c>
      <c r="Z122">
        <f t="shared" si="16"/>
        <v>0</v>
      </c>
      <c r="AA122">
        <f t="shared" si="14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11D2E-3A18-432A-BDBD-A14C35B704CC}">
  <dimension ref="A1:AH421"/>
  <sheetViews>
    <sheetView topLeftCell="A39" zoomScale="58" workbookViewId="0">
      <selection activeCell="AF1" sqref="AF1:AF1048576"/>
    </sheetView>
  </sheetViews>
  <sheetFormatPr baseColWidth="10" defaultColWidth="8.83203125" defaultRowHeight="15" x14ac:dyDescent="0.2"/>
  <cols>
    <col min="2" max="2" width="22.5" customWidth="1"/>
    <col min="3" max="3" width="35.5" customWidth="1"/>
    <col min="4" max="4" width="19.6640625" customWidth="1"/>
    <col min="5" max="5" width="22.1640625" customWidth="1"/>
    <col min="6" max="6" width="17.33203125" customWidth="1"/>
    <col min="7" max="7" width="21.5" customWidth="1"/>
    <col min="9" max="9" width="43.1640625" customWidth="1"/>
    <col min="10" max="10" width="9" bestFit="1" customWidth="1"/>
    <col min="12" max="12" width="13.33203125" customWidth="1"/>
    <col min="13" max="14" width="9" bestFit="1" customWidth="1"/>
    <col min="18" max="20" width="9" bestFit="1" customWidth="1"/>
    <col min="21" max="21" width="16.1640625" customWidth="1"/>
    <col min="22" max="22" width="11.83203125" bestFit="1" customWidth="1"/>
    <col min="24" max="24" width="9" bestFit="1" customWidth="1"/>
    <col min="27" max="27" width="9" bestFit="1" customWidth="1"/>
    <col min="28" max="28" width="9" customWidth="1"/>
    <col min="29" max="34" width="9" bestFit="1" customWidth="1"/>
  </cols>
  <sheetData>
    <row r="1" spans="1:34" x14ac:dyDescent="0.2">
      <c r="A1" t="s">
        <v>0</v>
      </c>
      <c r="B1" t="s">
        <v>28</v>
      </c>
      <c r="C1" t="s">
        <v>29</v>
      </c>
      <c r="D1" t="s">
        <v>30</v>
      </c>
      <c r="E1" t="s">
        <v>32</v>
      </c>
      <c r="F1" t="s">
        <v>31</v>
      </c>
      <c r="I1" t="s">
        <v>43</v>
      </c>
      <c r="J1" t="s">
        <v>27</v>
      </c>
      <c r="M1" t="s">
        <v>0</v>
      </c>
      <c r="N1" t="s">
        <v>42</v>
      </c>
      <c r="R1" s="2" t="s">
        <v>37</v>
      </c>
      <c r="S1" s="2" t="s">
        <v>38</v>
      </c>
      <c r="T1" t="s">
        <v>39</v>
      </c>
      <c r="U1" t="s">
        <v>40</v>
      </c>
      <c r="V1" t="s">
        <v>41</v>
      </c>
      <c r="AB1" t="s">
        <v>44</v>
      </c>
      <c r="AF1" t="s">
        <v>45</v>
      </c>
    </row>
    <row r="2" spans="1:34" x14ac:dyDescent="0.2">
      <c r="A2">
        <v>270</v>
      </c>
      <c r="B2">
        <v>0</v>
      </c>
      <c r="C2">
        <v>0</v>
      </c>
      <c r="D2">
        <f>6.626E-34*300000000/(A2*0.000000001)</f>
        <v>7.3622222222222218E-19</v>
      </c>
      <c r="E2">
        <f>B2*0.000001/D2</f>
        <v>0</v>
      </c>
      <c r="F2">
        <f>C2*0.000001/D2</f>
        <v>0</v>
      </c>
      <c r="I2" s="1">
        <f>E2*$E$126</f>
        <v>0</v>
      </c>
      <c r="J2" s="1">
        <f>F2*$F$126</f>
        <v>0</v>
      </c>
      <c r="M2">
        <v>270</v>
      </c>
      <c r="N2" s="1">
        <v>-4.0999999999999998E-32</v>
      </c>
      <c r="R2">
        <v>251</v>
      </c>
      <c r="S2">
        <v>0</v>
      </c>
      <c r="T2">
        <f>6.626*3/R2</f>
        <v>7.919521912350598E-2</v>
      </c>
      <c r="U2">
        <f>S2/T2</f>
        <v>0</v>
      </c>
      <c r="V2">
        <f>13600000000000000*U2/$X$2</f>
        <v>0</v>
      </c>
      <c r="X2">
        <f>SUM(U:U)</f>
        <v>140.5210409530429</v>
      </c>
      <c r="AA2">
        <v>280</v>
      </c>
      <c r="AB2" s="1">
        <v>0</v>
      </c>
      <c r="AE2">
        <v>280</v>
      </c>
      <c r="AF2" s="1">
        <v>0</v>
      </c>
    </row>
    <row r="3" spans="1:34" x14ac:dyDescent="0.2">
      <c r="A3">
        <v>271</v>
      </c>
      <c r="B3">
        <v>0</v>
      </c>
      <c r="C3">
        <v>0</v>
      </c>
      <c r="D3">
        <f t="shared" ref="D3:D66" si="0">6.626E-34*300000000/(A3*0.000000001)</f>
        <v>7.3350553505535045E-19</v>
      </c>
      <c r="E3">
        <f>B3*0.000001/D3</f>
        <v>0</v>
      </c>
      <c r="F3">
        <f t="shared" ref="F3:F66" si="1">C3*0.000001/D3</f>
        <v>0</v>
      </c>
      <c r="I3" s="1">
        <f t="shared" ref="I3:I66" si="2">E3*$E$126</f>
        <v>0</v>
      </c>
      <c r="J3" s="1">
        <f t="shared" ref="J3:J66" si="3">F3*$F$126</f>
        <v>0</v>
      </c>
      <c r="K3" t="s">
        <v>49</v>
      </c>
      <c r="L3" t="s">
        <v>50</v>
      </c>
      <c r="M3">
        <v>271</v>
      </c>
      <c r="N3" s="1">
        <v>4.2800000000000002E-32</v>
      </c>
      <c r="R3">
        <v>252</v>
      </c>
      <c r="S3">
        <v>0</v>
      </c>
      <c r="T3">
        <f t="shared" ref="T3:T66" si="4">6.626*3/R3</f>
        <v>7.8880952380952385E-2</v>
      </c>
      <c r="U3">
        <f t="shared" ref="U3:U66" si="5">S3/T3</f>
        <v>0</v>
      </c>
      <c r="V3">
        <f t="shared" ref="V3:V66" si="6">13600000000000000*U3/$X$2</f>
        <v>0</v>
      </c>
      <c r="AA3">
        <v>281</v>
      </c>
      <c r="AB3" s="1">
        <v>0</v>
      </c>
      <c r="AC3" t="s">
        <v>46</v>
      </c>
      <c r="AD3" t="s">
        <v>48</v>
      </c>
      <c r="AE3">
        <v>281</v>
      </c>
      <c r="AF3" s="1">
        <v>0</v>
      </c>
      <c r="AG3" t="s">
        <v>47</v>
      </c>
      <c r="AH3" t="s">
        <v>48</v>
      </c>
    </row>
    <row r="4" spans="1:34" x14ac:dyDescent="0.2">
      <c r="A4">
        <v>272</v>
      </c>
      <c r="B4">
        <v>0</v>
      </c>
      <c r="C4">
        <v>0</v>
      </c>
      <c r="D4">
        <f t="shared" si="0"/>
        <v>7.3080882352941178E-19</v>
      </c>
      <c r="E4">
        <f t="shared" ref="E4:E66" si="7">B4*0.000001/D4</f>
        <v>0</v>
      </c>
      <c r="F4">
        <f t="shared" si="1"/>
        <v>0</v>
      </c>
      <c r="I4" s="1">
        <f t="shared" si="2"/>
        <v>0</v>
      </c>
      <c r="J4" s="1">
        <f t="shared" si="3"/>
        <v>0</v>
      </c>
      <c r="K4" s="1">
        <f>SUM(I22:I52)</f>
        <v>2861873907247011</v>
      </c>
      <c r="L4" s="1">
        <f>SUM(J22:J52)</f>
        <v>2151986743604693.5</v>
      </c>
      <c r="M4">
        <v>272</v>
      </c>
      <c r="N4" s="1">
        <v>1.3200000000000001E-29</v>
      </c>
      <c r="R4">
        <v>253</v>
      </c>
      <c r="S4">
        <v>0</v>
      </c>
      <c r="T4">
        <f t="shared" si="4"/>
        <v>7.8569169960474305E-2</v>
      </c>
      <c r="U4">
        <f t="shared" si="5"/>
        <v>0</v>
      </c>
      <c r="V4">
        <f t="shared" si="6"/>
        <v>0</v>
      </c>
      <c r="AA4">
        <v>282</v>
      </c>
      <c r="AB4" s="1">
        <v>0</v>
      </c>
      <c r="AC4" s="1">
        <f>SUM(AB2:AB42)</f>
        <v>971751901000000</v>
      </c>
      <c r="AD4" s="1">
        <f>2860000000000000/AC4</f>
        <v>2.9431380551526187</v>
      </c>
      <c r="AE4">
        <v>282</v>
      </c>
      <c r="AF4" s="1">
        <v>0</v>
      </c>
      <c r="AG4" s="1">
        <f>SUM(AF2:AF42)</f>
        <v>329277967082091.5</v>
      </c>
      <c r="AH4" s="1">
        <f>2860000000000000/AG4</f>
        <v>8.685670727816964</v>
      </c>
    </row>
    <row r="5" spans="1:34" x14ac:dyDescent="0.2">
      <c r="A5">
        <v>273</v>
      </c>
      <c r="B5">
        <v>0</v>
      </c>
      <c r="C5">
        <v>0</v>
      </c>
      <c r="D5">
        <f t="shared" si="0"/>
        <v>7.2813186813186808E-19</v>
      </c>
      <c r="E5">
        <f t="shared" si="7"/>
        <v>0</v>
      </c>
      <c r="F5">
        <f t="shared" si="1"/>
        <v>0</v>
      </c>
      <c r="I5" s="1">
        <f t="shared" si="2"/>
        <v>0</v>
      </c>
      <c r="J5" s="1">
        <f t="shared" si="3"/>
        <v>0</v>
      </c>
      <c r="M5">
        <v>273</v>
      </c>
      <c r="N5" s="1">
        <v>6.35E-27</v>
      </c>
      <c r="R5">
        <v>254</v>
      </c>
      <c r="S5">
        <v>0</v>
      </c>
      <c r="T5">
        <f t="shared" si="4"/>
        <v>7.8259842519685041E-2</v>
      </c>
      <c r="U5">
        <f t="shared" si="5"/>
        <v>0</v>
      </c>
      <c r="V5">
        <f t="shared" si="6"/>
        <v>0</v>
      </c>
      <c r="AA5">
        <v>283</v>
      </c>
      <c r="AB5" s="1">
        <v>0</v>
      </c>
      <c r="AE5">
        <v>283</v>
      </c>
      <c r="AF5" s="1">
        <v>0</v>
      </c>
    </row>
    <row r="6" spans="1:34" x14ac:dyDescent="0.2">
      <c r="A6">
        <v>274</v>
      </c>
      <c r="B6">
        <v>0</v>
      </c>
      <c r="C6">
        <v>0</v>
      </c>
      <c r="D6">
        <f t="shared" si="0"/>
        <v>7.2547445255474455E-19</v>
      </c>
      <c r="E6">
        <f t="shared" si="7"/>
        <v>0</v>
      </c>
      <c r="F6">
        <f t="shared" si="1"/>
        <v>0</v>
      </c>
      <c r="I6" s="1">
        <f t="shared" si="2"/>
        <v>0</v>
      </c>
      <c r="J6" s="1">
        <f t="shared" si="3"/>
        <v>0</v>
      </c>
      <c r="M6">
        <v>274</v>
      </c>
      <c r="N6" s="1">
        <v>3.2899999999999999E-24</v>
      </c>
      <c r="R6">
        <v>255</v>
      </c>
      <c r="S6">
        <v>0</v>
      </c>
      <c r="T6">
        <f t="shared" si="4"/>
        <v>7.7952941176470586E-2</v>
      </c>
      <c r="U6">
        <f t="shared" si="5"/>
        <v>0</v>
      </c>
      <c r="V6">
        <f t="shared" si="6"/>
        <v>0</v>
      </c>
      <c r="AA6">
        <v>284</v>
      </c>
      <c r="AB6" s="1">
        <v>0</v>
      </c>
      <c r="AE6">
        <v>284</v>
      </c>
      <c r="AF6" s="1">
        <v>0</v>
      </c>
    </row>
    <row r="7" spans="1:34" x14ac:dyDescent="0.2">
      <c r="A7">
        <v>275</v>
      </c>
      <c r="B7">
        <v>0</v>
      </c>
      <c r="C7">
        <v>0</v>
      </c>
      <c r="D7">
        <f t="shared" si="0"/>
        <v>7.2283636363636359E-19</v>
      </c>
      <c r="E7">
        <f t="shared" si="7"/>
        <v>0</v>
      </c>
      <c r="F7">
        <f t="shared" si="1"/>
        <v>0</v>
      </c>
      <c r="I7" s="1">
        <f t="shared" si="2"/>
        <v>0</v>
      </c>
      <c r="J7" s="1">
        <f t="shared" si="3"/>
        <v>0</v>
      </c>
      <c r="M7">
        <v>275</v>
      </c>
      <c r="N7" s="1">
        <v>3.93E-22</v>
      </c>
      <c r="R7">
        <v>256</v>
      </c>
      <c r="S7">
        <v>0</v>
      </c>
      <c r="T7">
        <f t="shared" si="4"/>
        <v>7.76484375E-2</v>
      </c>
      <c r="U7">
        <f t="shared" si="5"/>
        <v>0</v>
      </c>
      <c r="V7">
        <f t="shared" si="6"/>
        <v>0</v>
      </c>
      <c r="AA7">
        <v>285</v>
      </c>
      <c r="AB7" s="1">
        <v>0</v>
      </c>
      <c r="AE7">
        <v>285</v>
      </c>
      <c r="AF7" s="1">
        <v>0</v>
      </c>
    </row>
    <row r="8" spans="1:34" x14ac:dyDescent="0.2">
      <c r="A8">
        <v>276</v>
      </c>
      <c r="B8">
        <v>0</v>
      </c>
      <c r="C8">
        <v>0</v>
      </c>
      <c r="D8">
        <f t="shared" si="0"/>
        <v>7.2021739130434775E-19</v>
      </c>
      <c r="E8">
        <f t="shared" si="7"/>
        <v>0</v>
      </c>
      <c r="F8">
        <f t="shared" si="1"/>
        <v>0</v>
      </c>
      <c r="I8" s="1">
        <f t="shared" si="2"/>
        <v>0</v>
      </c>
      <c r="J8" s="1">
        <f t="shared" si="3"/>
        <v>0</v>
      </c>
      <c r="M8">
        <v>276</v>
      </c>
      <c r="N8" s="1">
        <v>1.16E-19</v>
      </c>
      <c r="R8">
        <v>257</v>
      </c>
      <c r="S8">
        <v>3.7015577274001001E-3</v>
      </c>
      <c r="T8">
        <f t="shared" si="4"/>
        <v>7.7346303501945532E-2</v>
      </c>
      <c r="U8">
        <f t="shared" si="5"/>
        <v>4.7856944156445598E-2</v>
      </c>
      <c r="V8">
        <f t="shared" si="6"/>
        <v>4631722310861.2783</v>
      </c>
      <c r="AA8">
        <v>286</v>
      </c>
      <c r="AB8" s="1">
        <v>0</v>
      </c>
      <c r="AE8">
        <v>286</v>
      </c>
      <c r="AF8" s="1">
        <v>0</v>
      </c>
    </row>
    <row r="9" spans="1:34" x14ac:dyDescent="0.2">
      <c r="A9">
        <v>277</v>
      </c>
      <c r="B9">
        <v>0</v>
      </c>
      <c r="C9">
        <v>0</v>
      </c>
      <c r="D9">
        <f t="shared" si="0"/>
        <v>7.1761732851985558E-19</v>
      </c>
      <c r="E9">
        <f t="shared" si="7"/>
        <v>0</v>
      </c>
      <c r="F9">
        <f t="shared" si="1"/>
        <v>0</v>
      </c>
      <c r="I9" s="1">
        <f t="shared" si="2"/>
        <v>0</v>
      </c>
      <c r="J9" s="1">
        <f t="shared" si="3"/>
        <v>0</v>
      </c>
      <c r="M9">
        <v>277</v>
      </c>
      <c r="N9" s="1">
        <v>1.31E-17</v>
      </c>
      <c r="R9">
        <v>258</v>
      </c>
      <c r="S9">
        <v>3.7015577274001001E-3</v>
      </c>
      <c r="T9">
        <f t="shared" si="4"/>
        <v>7.7046511627906974E-2</v>
      </c>
      <c r="U9">
        <f t="shared" si="5"/>
        <v>4.8043157946937615E-2</v>
      </c>
      <c r="V9">
        <f t="shared" si="6"/>
        <v>4649744576662.2949</v>
      </c>
      <c r="AA9">
        <v>287</v>
      </c>
      <c r="AB9" s="1">
        <v>0</v>
      </c>
      <c r="AE9">
        <v>287</v>
      </c>
      <c r="AF9" s="1">
        <v>0</v>
      </c>
    </row>
    <row r="10" spans="1:34" x14ac:dyDescent="0.2">
      <c r="A10">
        <v>278</v>
      </c>
      <c r="B10">
        <v>0</v>
      </c>
      <c r="C10">
        <v>0</v>
      </c>
      <c r="D10">
        <f t="shared" si="0"/>
        <v>7.1503597122302151E-19</v>
      </c>
      <c r="E10">
        <f t="shared" si="7"/>
        <v>0</v>
      </c>
      <c r="F10">
        <f t="shared" si="1"/>
        <v>0</v>
      </c>
      <c r="I10" s="1">
        <f t="shared" si="2"/>
        <v>0</v>
      </c>
      <c r="J10" s="1">
        <f t="shared" si="3"/>
        <v>0</v>
      </c>
      <c r="M10">
        <v>278</v>
      </c>
      <c r="N10" s="1">
        <v>2.4800000000000001E-15</v>
      </c>
      <c r="R10">
        <v>259</v>
      </c>
      <c r="S10">
        <v>7.2006649976143998E-3</v>
      </c>
      <c r="T10">
        <f t="shared" si="4"/>
        <v>7.6749034749034745E-2</v>
      </c>
      <c r="U10">
        <f t="shared" si="5"/>
        <v>9.3820919327001193E-2</v>
      </c>
      <c r="V10">
        <f t="shared" si="6"/>
        <v>9080238049713.8359</v>
      </c>
      <c r="AA10">
        <v>288</v>
      </c>
      <c r="AB10" s="1">
        <v>0</v>
      </c>
      <c r="AE10">
        <v>288</v>
      </c>
      <c r="AF10" s="1">
        <v>0</v>
      </c>
    </row>
    <row r="11" spans="1:34" x14ac:dyDescent="0.2">
      <c r="A11">
        <v>279</v>
      </c>
      <c r="B11">
        <v>0</v>
      </c>
      <c r="C11">
        <v>0</v>
      </c>
      <c r="D11">
        <f t="shared" si="0"/>
        <v>7.1247311827956991E-19</v>
      </c>
      <c r="E11">
        <f t="shared" si="7"/>
        <v>0</v>
      </c>
      <c r="F11">
        <f t="shared" si="1"/>
        <v>0</v>
      </c>
      <c r="I11" s="1">
        <f t="shared" si="2"/>
        <v>0</v>
      </c>
      <c r="J11" s="1">
        <f t="shared" si="3"/>
        <v>0</v>
      </c>
      <c r="M11">
        <v>279</v>
      </c>
      <c r="N11" s="1">
        <v>1.2099999999999999E-13</v>
      </c>
      <c r="R11">
        <v>260</v>
      </c>
      <c r="S11">
        <v>7.2006649976143998E-3</v>
      </c>
      <c r="T11">
        <f t="shared" si="4"/>
        <v>7.645384615384615E-2</v>
      </c>
      <c r="U11">
        <f t="shared" si="5"/>
        <v>9.4183162258765676E-2</v>
      </c>
      <c r="V11">
        <f t="shared" si="6"/>
        <v>9115296883882.6152</v>
      </c>
      <c r="AA11">
        <v>289</v>
      </c>
      <c r="AB11" s="1">
        <v>0</v>
      </c>
      <c r="AE11">
        <v>289</v>
      </c>
      <c r="AF11" s="1">
        <v>0</v>
      </c>
    </row>
    <row r="12" spans="1:34" x14ac:dyDescent="0.2">
      <c r="A12">
        <v>280</v>
      </c>
      <c r="B12">
        <v>0</v>
      </c>
      <c r="C12">
        <v>0</v>
      </c>
      <c r="D12">
        <f t="shared" si="0"/>
        <v>7.0992857142857135E-19</v>
      </c>
      <c r="E12">
        <f t="shared" si="7"/>
        <v>0</v>
      </c>
      <c r="F12">
        <f t="shared" si="1"/>
        <v>0</v>
      </c>
      <c r="I12" s="1">
        <f t="shared" si="2"/>
        <v>0</v>
      </c>
      <c r="J12" s="1">
        <f t="shared" si="3"/>
        <v>0</v>
      </c>
      <c r="M12">
        <v>280</v>
      </c>
      <c r="N12" s="1">
        <v>2.2400000000000001E-11</v>
      </c>
      <c r="R12">
        <v>261</v>
      </c>
      <c r="S12">
        <v>1.01970891598502E-2</v>
      </c>
      <c r="T12">
        <f t="shared" si="4"/>
        <v>7.6160919540229882E-2</v>
      </c>
      <c r="U12">
        <f t="shared" si="5"/>
        <v>0.13388873481843758</v>
      </c>
      <c r="V12">
        <f t="shared" si="6"/>
        <v>12958107776466.203</v>
      </c>
      <c r="AA12">
        <v>290</v>
      </c>
      <c r="AB12" s="1">
        <v>0</v>
      </c>
      <c r="AE12">
        <v>290</v>
      </c>
      <c r="AF12" s="1">
        <v>0</v>
      </c>
    </row>
    <row r="13" spans="1:34" x14ac:dyDescent="0.2">
      <c r="A13">
        <v>281</v>
      </c>
      <c r="B13">
        <v>0</v>
      </c>
      <c r="C13">
        <v>0</v>
      </c>
      <c r="D13">
        <f t="shared" si="0"/>
        <v>7.074021352313166E-19</v>
      </c>
      <c r="E13">
        <f t="shared" si="7"/>
        <v>0</v>
      </c>
      <c r="F13">
        <f t="shared" si="1"/>
        <v>0</v>
      </c>
      <c r="I13" s="1">
        <f t="shared" si="2"/>
        <v>0</v>
      </c>
      <c r="J13" s="1">
        <f t="shared" si="3"/>
        <v>0</v>
      </c>
      <c r="M13">
        <v>281</v>
      </c>
      <c r="N13" s="1">
        <v>6.2099999999999999E-9</v>
      </c>
      <c r="R13">
        <v>262</v>
      </c>
      <c r="S13">
        <v>1.21970006246648E-2</v>
      </c>
      <c r="T13">
        <f t="shared" si="4"/>
        <v>7.5870229007633586E-2</v>
      </c>
      <c r="U13">
        <f t="shared" si="5"/>
        <v>0.16076135243294989</v>
      </c>
      <c r="V13">
        <f t="shared" si="6"/>
        <v>15558911165614.834</v>
      </c>
      <c r="AA13">
        <v>291</v>
      </c>
      <c r="AB13" s="1">
        <v>2251000000</v>
      </c>
      <c r="AE13">
        <v>291</v>
      </c>
      <c r="AF13" s="1">
        <v>676714273.33333337</v>
      </c>
    </row>
    <row r="14" spans="1:34" x14ac:dyDescent="0.2">
      <c r="A14">
        <v>282</v>
      </c>
      <c r="B14">
        <v>0</v>
      </c>
      <c r="C14">
        <v>0</v>
      </c>
      <c r="D14">
        <f t="shared" si="0"/>
        <v>7.0489361702127662E-19</v>
      </c>
      <c r="E14">
        <f t="shared" si="7"/>
        <v>0</v>
      </c>
      <c r="F14">
        <f t="shared" si="1"/>
        <v>0</v>
      </c>
      <c r="I14" s="1">
        <f t="shared" si="2"/>
        <v>0</v>
      </c>
      <c r="J14" s="1">
        <f t="shared" si="3"/>
        <v>0</v>
      </c>
      <c r="M14">
        <v>282</v>
      </c>
      <c r="N14" s="1">
        <v>5.2900000000000004E-7</v>
      </c>
      <c r="R14">
        <v>263</v>
      </c>
      <c r="S14">
        <v>1.51914573383371E-2</v>
      </c>
      <c r="T14">
        <f t="shared" si="4"/>
        <v>7.5581749049429658E-2</v>
      </c>
      <c r="U14">
        <f t="shared" si="5"/>
        <v>0.20099372572606183</v>
      </c>
      <c r="V14">
        <f t="shared" si="6"/>
        <v>19452707233985.574</v>
      </c>
      <c r="AA14">
        <v>292</v>
      </c>
      <c r="AB14" s="1">
        <v>6650000000</v>
      </c>
      <c r="AE14">
        <v>292</v>
      </c>
      <c r="AF14" s="1">
        <v>1929864514.5833333</v>
      </c>
    </row>
    <row r="15" spans="1:34" x14ac:dyDescent="0.2">
      <c r="A15">
        <v>283</v>
      </c>
      <c r="B15">
        <v>0</v>
      </c>
      <c r="C15">
        <v>0</v>
      </c>
      <c r="D15">
        <f t="shared" si="0"/>
        <v>7.0240282685512356E-19</v>
      </c>
      <c r="E15">
        <f t="shared" si="7"/>
        <v>0</v>
      </c>
      <c r="F15">
        <f t="shared" si="1"/>
        <v>0</v>
      </c>
      <c r="I15" s="1">
        <f t="shared" si="2"/>
        <v>0</v>
      </c>
      <c r="J15" s="1">
        <f t="shared" si="3"/>
        <v>0</v>
      </c>
      <c r="M15">
        <v>283</v>
      </c>
      <c r="N15" s="1">
        <v>8.7600000000000008E-6</v>
      </c>
      <c r="R15">
        <v>264</v>
      </c>
      <c r="S15">
        <v>1.51914573383371E-2</v>
      </c>
      <c r="T15">
        <f t="shared" si="4"/>
        <v>7.529545454545454E-2</v>
      </c>
      <c r="U15">
        <f t="shared" si="5"/>
        <v>0.20175796042464003</v>
      </c>
      <c r="V15">
        <f t="shared" si="6"/>
        <v>19526671900274.496</v>
      </c>
      <c r="AA15">
        <v>293</v>
      </c>
      <c r="AB15" s="1">
        <v>23260000000</v>
      </c>
      <c r="AE15">
        <v>293</v>
      </c>
      <c r="AF15" s="1">
        <v>6566120250</v>
      </c>
    </row>
    <row r="16" spans="1:34" x14ac:dyDescent="0.2">
      <c r="A16">
        <v>284</v>
      </c>
      <c r="B16">
        <v>0</v>
      </c>
      <c r="C16">
        <v>0</v>
      </c>
      <c r="D16">
        <f t="shared" si="0"/>
        <v>6.9992957746478877E-19</v>
      </c>
      <c r="E16">
        <f t="shared" si="7"/>
        <v>0</v>
      </c>
      <c r="F16">
        <f t="shared" si="1"/>
        <v>0</v>
      </c>
      <c r="I16" s="1">
        <f t="shared" si="2"/>
        <v>0</v>
      </c>
      <c r="J16" s="1">
        <f t="shared" si="3"/>
        <v>0</v>
      </c>
      <c r="M16">
        <v>284</v>
      </c>
      <c r="N16" s="1">
        <v>8.6799999999999996E-4</v>
      </c>
      <c r="R16">
        <v>265</v>
      </c>
      <c r="S16">
        <v>1.81898489491365E-2</v>
      </c>
      <c r="T16">
        <f t="shared" si="4"/>
        <v>7.5011320754716976E-2</v>
      </c>
      <c r="U16">
        <f t="shared" si="5"/>
        <v>0.24249471634576783</v>
      </c>
      <c r="V16">
        <f t="shared" si="6"/>
        <v>23469283460577.922</v>
      </c>
      <c r="AA16">
        <v>294</v>
      </c>
      <c r="AB16" s="1">
        <v>51440000000</v>
      </c>
      <c r="AE16">
        <v>294</v>
      </c>
      <c r="AF16" s="1">
        <v>14270127341.666666</v>
      </c>
    </row>
    <row r="17" spans="1:32" x14ac:dyDescent="0.2">
      <c r="A17">
        <v>285</v>
      </c>
      <c r="B17">
        <v>0</v>
      </c>
      <c r="C17">
        <v>0</v>
      </c>
      <c r="D17">
        <f t="shared" si="0"/>
        <v>6.9747368421052628E-19</v>
      </c>
      <c r="E17">
        <f t="shared" si="7"/>
        <v>0</v>
      </c>
      <c r="F17">
        <f t="shared" si="1"/>
        <v>0</v>
      </c>
      <c r="I17" s="1">
        <f t="shared" si="2"/>
        <v>0</v>
      </c>
      <c r="J17" s="1">
        <f t="shared" si="3"/>
        <v>0</v>
      </c>
      <c r="M17">
        <v>285</v>
      </c>
      <c r="N17" s="1">
        <v>1.6299999999999999E-2</v>
      </c>
      <c r="R17">
        <v>266</v>
      </c>
      <c r="S17">
        <v>2.1186273111372299E-2</v>
      </c>
      <c r="T17">
        <f t="shared" si="4"/>
        <v>7.4729323308270673E-2</v>
      </c>
      <c r="U17">
        <f t="shared" si="5"/>
        <v>0.28350682400769855</v>
      </c>
      <c r="V17">
        <f t="shared" si="6"/>
        <v>27438544294538.316</v>
      </c>
      <c r="AA17">
        <v>295</v>
      </c>
      <c r="AB17" s="1">
        <v>151800000000</v>
      </c>
      <c r="AE17">
        <v>295</v>
      </c>
      <c r="AF17" s="1">
        <v>41550296000</v>
      </c>
    </row>
    <row r="18" spans="1:32" x14ac:dyDescent="0.2">
      <c r="A18">
        <v>286</v>
      </c>
      <c r="B18">
        <v>0</v>
      </c>
      <c r="C18">
        <v>0</v>
      </c>
      <c r="D18">
        <f t="shared" si="0"/>
        <v>6.9503496503496509E-19</v>
      </c>
      <c r="E18">
        <f t="shared" si="7"/>
        <v>0</v>
      </c>
      <c r="F18">
        <f t="shared" si="1"/>
        <v>0</v>
      </c>
      <c r="I18" s="1">
        <f t="shared" si="2"/>
        <v>0</v>
      </c>
      <c r="J18" s="1">
        <f t="shared" si="3"/>
        <v>0</v>
      </c>
      <c r="M18">
        <v>286</v>
      </c>
      <c r="N18" s="1">
        <v>0.70499999999999996</v>
      </c>
      <c r="R18">
        <v>267</v>
      </c>
      <c r="S18">
        <v>2.4182697273608101E-2</v>
      </c>
      <c r="T18">
        <f t="shared" si="4"/>
        <v>7.4449438202247198E-2</v>
      </c>
      <c r="U18">
        <f t="shared" si="5"/>
        <v>0.3248204131227167</v>
      </c>
      <c r="V18">
        <f t="shared" si="6"/>
        <v>31436983305191.547</v>
      </c>
      <c r="AA18">
        <v>296</v>
      </c>
      <c r="AB18" s="1">
        <v>303100000000</v>
      </c>
      <c r="AE18">
        <v>296</v>
      </c>
      <c r="AF18" s="1">
        <v>82476409750</v>
      </c>
    </row>
    <row r="19" spans="1:32" x14ac:dyDescent="0.2">
      <c r="A19">
        <v>287</v>
      </c>
      <c r="B19">
        <v>0</v>
      </c>
      <c r="C19">
        <v>0</v>
      </c>
      <c r="D19">
        <f t="shared" si="0"/>
        <v>6.9261324041811841E-19</v>
      </c>
      <c r="E19">
        <f t="shared" si="7"/>
        <v>0</v>
      </c>
      <c r="F19">
        <f t="shared" si="1"/>
        <v>0</v>
      </c>
      <c r="I19" s="1">
        <f t="shared" si="2"/>
        <v>0</v>
      </c>
      <c r="J19" s="1">
        <f t="shared" si="3"/>
        <v>0</v>
      </c>
      <c r="M19">
        <v>287</v>
      </c>
      <c r="N19" s="1">
        <v>17.100000000000001</v>
      </c>
      <c r="R19">
        <v>268</v>
      </c>
      <c r="S19">
        <v>2.7676885922413599E-2</v>
      </c>
      <c r="T19">
        <f t="shared" si="4"/>
        <v>7.4171641791044782E-2</v>
      </c>
      <c r="U19">
        <f t="shared" si="5"/>
        <v>0.37314646479559532</v>
      </c>
      <c r="V19">
        <f t="shared" si="6"/>
        <v>36114107088887.203</v>
      </c>
      <c r="AA19">
        <v>297</v>
      </c>
      <c r="AB19" s="1">
        <v>654500000000</v>
      </c>
      <c r="AE19">
        <v>297</v>
      </c>
      <c r="AF19" s="1">
        <v>177954175416.66666</v>
      </c>
    </row>
    <row r="20" spans="1:32" x14ac:dyDescent="0.2">
      <c r="A20">
        <v>288</v>
      </c>
      <c r="B20">
        <v>0</v>
      </c>
      <c r="C20">
        <v>0</v>
      </c>
      <c r="D20">
        <f t="shared" si="0"/>
        <v>6.9020833333333327E-19</v>
      </c>
      <c r="E20">
        <f t="shared" si="7"/>
        <v>0</v>
      </c>
      <c r="F20">
        <f t="shared" si="1"/>
        <v>0</v>
      </c>
      <c r="I20" s="1">
        <f t="shared" si="2"/>
        <v>0</v>
      </c>
      <c r="J20" s="1">
        <f t="shared" si="3"/>
        <v>0</v>
      </c>
      <c r="M20">
        <v>288</v>
      </c>
      <c r="N20" s="1">
        <v>412</v>
      </c>
      <c r="R20">
        <v>269</v>
      </c>
      <c r="S20">
        <v>2.7676885922413599E-2</v>
      </c>
      <c r="T20">
        <f t="shared" si="4"/>
        <v>7.389591078066915E-2</v>
      </c>
      <c r="U20">
        <f t="shared" si="5"/>
        <v>0.37453880235080278</v>
      </c>
      <c r="V20">
        <f t="shared" si="6"/>
        <v>36248861219815.898</v>
      </c>
      <c r="AA20">
        <v>298</v>
      </c>
      <c r="AB20" s="1">
        <v>863900000000</v>
      </c>
      <c r="AE20">
        <v>298</v>
      </c>
      <c r="AF20" s="1">
        <v>235699458750</v>
      </c>
    </row>
    <row r="21" spans="1:32" x14ac:dyDescent="0.2">
      <c r="A21">
        <v>289</v>
      </c>
      <c r="B21">
        <v>0</v>
      </c>
      <c r="C21">
        <v>0</v>
      </c>
      <c r="D21">
        <f t="shared" si="0"/>
        <v>6.8782006920415226E-19</v>
      </c>
      <c r="E21">
        <f t="shared" si="7"/>
        <v>0</v>
      </c>
      <c r="F21">
        <f t="shared" si="1"/>
        <v>0</v>
      </c>
      <c r="I21" s="1">
        <f t="shared" si="2"/>
        <v>0</v>
      </c>
      <c r="J21" s="1">
        <f t="shared" si="3"/>
        <v>0</v>
      </c>
      <c r="M21">
        <v>289</v>
      </c>
      <c r="N21" s="1">
        <v>7000</v>
      </c>
      <c r="R21">
        <v>270</v>
      </c>
      <c r="S21">
        <v>3.26712541009005E-2</v>
      </c>
      <c r="T21">
        <f t="shared" si="4"/>
        <v>7.3622222222222228E-2</v>
      </c>
      <c r="U21">
        <f t="shared" si="5"/>
        <v>0.44376892077890806</v>
      </c>
      <c r="V21">
        <f t="shared" si="6"/>
        <v>42949136169649.617</v>
      </c>
      <c r="AA21">
        <v>299</v>
      </c>
      <c r="AB21" s="1">
        <v>2122000000000</v>
      </c>
      <c r="AE21">
        <v>299</v>
      </c>
      <c r="AF21" s="1">
        <v>583360086250</v>
      </c>
    </row>
    <row r="22" spans="1:32" x14ac:dyDescent="0.2">
      <c r="A22">
        <v>290</v>
      </c>
      <c r="B22">
        <v>0.29007416666666669</v>
      </c>
      <c r="C22">
        <v>0</v>
      </c>
      <c r="D22">
        <f t="shared" si="0"/>
        <v>6.8544827586206894E-19</v>
      </c>
      <c r="E22">
        <f t="shared" si="7"/>
        <v>423188994533.31995</v>
      </c>
      <c r="F22">
        <f t="shared" si="1"/>
        <v>0</v>
      </c>
      <c r="I22" s="1">
        <f t="shared" si="2"/>
        <v>992309519169.38245</v>
      </c>
      <c r="J22" s="1">
        <f t="shared" si="3"/>
        <v>0</v>
      </c>
      <c r="M22">
        <v>290</v>
      </c>
      <c r="N22" s="1">
        <v>72500</v>
      </c>
      <c r="R22">
        <v>271</v>
      </c>
      <c r="S22">
        <v>3.6165442749705998E-2</v>
      </c>
      <c r="T22">
        <f t="shared" si="4"/>
        <v>7.3350553505535057E-2</v>
      </c>
      <c r="U22">
        <f t="shared" si="5"/>
        <v>0.49304935029531771</v>
      </c>
      <c r="V22">
        <f t="shared" si="6"/>
        <v>47718627178808.398</v>
      </c>
      <c r="AA22">
        <v>300</v>
      </c>
      <c r="AB22" s="1">
        <v>2145000000000</v>
      </c>
      <c r="AE22">
        <v>300</v>
      </c>
      <c r="AF22" s="1">
        <v>595083572083.33337</v>
      </c>
    </row>
    <row r="23" spans="1:32" x14ac:dyDescent="0.2">
      <c r="A23">
        <v>291</v>
      </c>
      <c r="B23">
        <v>1.4312758333333333</v>
      </c>
      <c r="C23">
        <v>0</v>
      </c>
      <c r="D23">
        <f t="shared" si="0"/>
        <v>6.8309278350515463E-19</v>
      </c>
      <c r="E23">
        <f t="shared" si="7"/>
        <v>2095287591810.041</v>
      </c>
      <c r="F23">
        <f t="shared" si="1"/>
        <v>0</v>
      </c>
      <c r="I23" s="1">
        <f t="shared" si="2"/>
        <v>4913109389915.5986</v>
      </c>
      <c r="J23" s="1">
        <f t="shared" si="3"/>
        <v>0</v>
      </c>
      <c r="M23">
        <v>291</v>
      </c>
      <c r="N23" s="1">
        <v>676000</v>
      </c>
      <c r="R23">
        <v>272</v>
      </c>
      <c r="S23">
        <v>3.86621349768086E-2</v>
      </c>
      <c r="T23">
        <f t="shared" si="4"/>
        <v>7.3080882352941176E-2</v>
      </c>
      <c r="U23">
        <f t="shared" si="5"/>
        <v>0.52903213168789309</v>
      </c>
      <c r="V23">
        <f t="shared" si="6"/>
        <v>51201136443044.164</v>
      </c>
      <c r="AA23">
        <v>301</v>
      </c>
      <c r="AB23" s="1">
        <v>4624000000000</v>
      </c>
      <c r="AE23">
        <v>301</v>
      </c>
      <c r="AF23" s="1">
        <v>1300515412500.0002</v>
      </c>
    </row>
    <row r="24" spans="1:32" x14ac:dyDescent="0.2">
      <c r="A24">
        <v>292</v>
      </c>
      <c r="B24">
        <v>3.2745608333333331</v>
      </c>
      <c r="C24">
        <v>0</v>
      </c>
      <c r="D24">
        <f t="shared" si="0"/>
        <v>6.8075342465753424E-19</v>
      </c>
      <c r="E24">
        <f t="shared" si="7"/>
        <v>4810201043029.1436</v>
      </c>
      <c r="F24">
        <f t="shared" si="1"/>
        <v>0</v>
      </c>
      <c r="I24" s="1">
        <f t="shared" si="2"/>
        <v>11279140870333.979</v>
      </c>
      <c r="J24" s="1">
        <f t="shared" si="3"/>
        <v>0</v>
      </c>
      <c r="M24">
        <v>292</v>
      </c>
      <c r="N24" s="1">
        <v>3940000</v>
      </c>
      <c r="R24">
        <v>273</v>
      </c>
      <c r="S24">
        <v>4.1657575414762699E-2</v>
      </c>
      <c r="T24">
        <f t="shared" si="4"/>
        <v>7.2813186813186812E-2</v>
      </c>
      <c r="U24">
        <f t="shared" si="5"/>
        <v>0.5721158108577431</v>
      </c>
      <c r="V24">
        <f t="shared" si="6"/>
        <v>55370889476013.508</v>
      </c>
      <c r="AA24">
        <v>302</v>
      </c>
      <c r="AB24" s="1">
        <v>6094000000000</v>
      </c>
      <c r="AE24">
        <v>302</v>
      </c>
      <c r="AF24" s="1">
        <v>1734253429166.6689</v>
      </c>
    </row>
    <row r="25" spans="1:32" x14ac:dyDescent="0.2">
      <c r="A25">
        <v>293</v>
      </c>
      <c r="B25">
        <v>4.3009033333333333</v>
      </c>
      <c r="C25">
        <v>0</v>
      </c>
      <c r="D25">
        <f t="shared" si="0"/>
        <v>6.7843003412969274E-19</v>
      </c>
      <c r="E25">
        <f t="shared" si="7"/>
        <v>6339494298554.5156</v>
      </c>
      <c r="F25">
        <f t="shared" si="1"/>
        <v>0</v>
      </c>
      <c r="I25" s="1">
        <f t="shared" si="2"/>
        <v>14865085388415.906</v>
      </c>
      <c r="J25" s="1">
        <f t="shared" si="3"/>
        <v>0</v>
      </c>
      <c r="M25">
        <v>293</v>
      </c>
      <c r="N25" s="1">
        <v>26300000</v>
      </c>
      <c r="R25">
        <v>274</v>
      </c>
      <c r="S25">
        <v>4.8146220777240498E-2</v>
      </c>
      <c r="T25">
        <f t="shared" si="4"/>
        <v>7.2547445255474449E-2</v>
      </c>
      <c r="U25">
        <f t="shared" si="5"/>
        <v>0.66365149879081886</v>
      </c>
      <c r="V25">
        <f t="shared" si="6"/>
        <v>64229956754812.172</v>
      </c>
      <c r="AA25">
        <v>303</v>
      </c>
      <c r="AB25" s="1">
        <v>11110000000000</v>
      </c>
      <c r="AE25">
        <v>303</v>
      </c>
      <c r="AF25" s="1">
        <v>3215575700000.0703</v>
      </c>
    </row>
    <row r="26" spans="1:32" x14ac:dyDescent="0.2">
      <c r="A26">
        <v>294</v>
      </c>
      <c r="B26">
        <v>6.8039100000000001</v>
      </c>
      <c r="C26">
        <v>0</v>
      </c>
      <c r="D26">
        <f t="shared" si="0"/>
        <v>6.7612244897959184E-19</v>
      </c>
      <c r="E26">
        <f t="shared" si="7"/>
        <v>10063132810141.865</v>
      </c>
      <c r="F26">
        <f t="shared" si="1"/>
        <v>0</v>
      </c>
      <c r="I26" s="1">
        <f t="shared" si="2"/>
        <v>23596413444497.738</v>
      </c>
      <c r="J26" s="1">
        <f t="shared" si="3"/>
        <v>0</v>
      </c>
      <c r="M26">
        <v>294</v>
      </c>
      <c r="N26" s="1">
        <v>96400000</v>
      </c>
      <c r="R26">
        <v>275</v>
      </c>
      <c r="S26">
        <v>5.1641393150327702E-2</v>
      </c>
      <c r="T26">
        <f t="shared" si="4"/>
        <v>7.2283636363636369E-2</v>
      </c>
      <c r="U26">
        <f t="shared" si="5"/>
        <v>0.71442716150216912</v>
      </c>
      <c r="V26">
        <f t="shared" si="6"/>
        <v>69144160408520.664</v>
      </c>
      <c r="AA26">
        <v>304</v>
      </c>
      <c r="AB26" s="1">
        <v>12650000000000</v>
      </c>
      <c r="AE26">
        <v>304</v>
      </c>
      <c r="AF26" s="1">
        <v>3706482037500.4341</v>
      </c>
    </row>
    <row r="27" spans="1:32" x14ac:dyDescent="0.2">
      <c r="A27">
        <v>295</v>
      </c>
      <c r="B27">
        <v>10.589141666666666</v>
      </c>
      <c r="C27">
        <v>0</v>
      </c>
      <c r="D27">
        <f t="shared" si="0"/>
        <v>6.7383050847457619E-19</v>
      </c>
      <c r="E27">
        <f t="shared" si="7"/>
        <v>15714844509843.381</v>
      </c>
      <c r="F27">
        <f t="shared" si="1"/>
        <v>0</v>
      </c>
      <c r="I27" s="1">
        <f t="shared" si="2"/>
        <v>36848760248552.484</v>
      </c>
      <c r="J27" s="1">
        <f t="shared" si="3"/>
        <v>0</v>
      </c>
      <c r="M27">
        <v>295</v>
      </c>
      <c r="N27" s="1">
        <v>490000000</v>
      </c>
      <c r="R27">
        <v>276</v>
      </c>
      <c r="S27">
        <v>5.51345980748515E-2</v>
      </c>
      <c r="T27">
        <f t="shared" si="4"/>
        <v>7.2021739130434789E-2</v>
      </c>
      <c r="U27">
        <f t="shared" si="5"/>
        <v>0.7655271691648563</v>
      </c>
      <c r="V27">
        <f t="shared" si="6"/>
        <v>74089755029078.422</v>
      </c>
      <c r="AA27">
        <v>305</v>
      </c>
      <c r="AB27" s="1">
        <v>17720000000000</v>
      </c>
      <c r="AE27">
        <v>305</v>
      </c>
      <c r="AF27" s="1">
        <v>5304044691673.5869</v>
      </c>
    </row>
    <row r="28" spans="1:32" x14ac:dyDescent="0.2">
      <c r="A28">
        <v>296</v>
      </c>
      <c r="B28">
        <v>13.208951666666668</v>
      </c>
      <c r="C28">
        <v>0</v>
      </c>
      <c r="D28">
        <f t="shared" si="0"/>
        <v>6.7155405405405402E-19</v>
      </c>
      <c r="E28">
        <f t="shared" si="7"/>
        <v>19669230774390.449</v>
      </c>
      <c r="F28">
        <f t="shared" si="1"/>
        <v>0</v>
      </c>
      <c r="I28" s="1">
        <f t="shared" si="2"/>
        <v>46121154340723.891</v>
      </c>
      <c r="J28" s="1">
        <f t="shared" si="3"/>
        <v>0</v>
      </c>
      <c r="M28">
        <v>296</v>
      </c>
      <c r="N28" s="1">
        <v>1540000000</v>
      </c>
      <c r="R28">
        <v>277</v>
      </c>
      <c r="S28">
        <v>5.8130038512805501E-2</v>
      </c>
      <c r="T28">
        <f t="shared" si="4"/>
        <v>7.176173285198556E-2</v>
      </c>
      <c r="U28">
        <f t="shared" si="5"/>
        <v>0.81004229137977279</v>
      </c>
      <c r="V28">
        <f t="shared" si="6"/>
        <v>78398046926269.609</v>
      </c>
      <c r="AA28">
        <v>306</v>
      </c>
      <c r="AB28" s="1">
        <v>19030000000000</v>
      </c>
      <c r="AE28">
        <v>306</v>
      </c>
      <c r="AF28" s="1">
        <v>5754248083355.1582</v>
      </c>
    </row>
    <row r="29" spans="1:32" x14ac:dyDescent="0.2">
      <c r="A29">
        <v>297</v>
      </c>
      <c r="B29">
        <v>15.667494999999999</v>
      </c>
      <c r="C29">
        <v>0</v>
      </c>
      <c r="D29">
        <f t="shared" si="0"/>
        <v>6.6929292929292924E-19</v>
      </c>
      <c r="E29">
        <f t="shared" si="7"/>
        <v>23409025128282.523</v>
      </c>
      <c r="F29">
        <f t="shared" si="1"/>
        <v>0</v>
      </c>
      <c r="I29" s="1">
        <f t="shared" si="2"/>
        <v>54890365225320.336</v>
      </c>
      <c r="J29" s="1">
        <f t="shared" si="3"/>
        <v>0</v>
      </c>
      <c r="M29">
        <v>297</v>
      </c>
      <c r="N29" s="1">
        <v>4990000000</v>
      </c>
      <c r="R29">
        <v>278</v>
      </c>
      <c r="S29">
        <v>6.2122975372462502E-2</v>
      </c>
      <c r="T29">
        <f t="shared" si="4"/>
        <v>7.1503597122302157E-2</v>
      </c>
      <c r="U29">
        <f t="shared" si="5"/>
        <v>0.86880909314541588</v>
      </c>
      <c r="V29">
        <f t="shared" si="6"/>
        <v>84085654266723.469</v>
      </c>
      <c r="AA29">
        <v>307</v>
      </c>
      <c r="AB29" s="1">
        <v>28850000000000</v>
      </c>
      <c r="AE29">
        <v>307</v>
      </c>
      <c r="AF29" s="1">
        <v>8923845125241.041</v>
      </c>
    </row>
    <row r="30" spans="1:32" x14ac:dyDescent="0.2">
      <c r="A30">
        <v>298</v>
      </c>
      <c r="B30">
        <v>15.723189166666668</v>
      </c>
      <c r="C30">
        <v>0</v>
      </c>
      <c r="D30">
        <f t="shared" si="0"/>
        <v>6.6704697986577183E-19</v>
      </c>
      <c r="E30">
        <f t="shared" si="7"/>
        <v>23571337014119.461</v>
      </c>
      <c r="F30">
        <f t="shared" si="1"/>
        <v>0</v>
      </c>
      <c r="I30" s="1">
        <f t="shared" si="2"/>
        <v>55270960258440.094</v>
      </c>
      <c r="J30" s="1">
        <f t="shared" si="3"/>
        <v>0</v>
      </c>
      <c r="M30">
        <v>298</v>
      </c>
      <c r="N30" s="1">
        <v>9290000000</v>
      </c>
      <c r="R30">
        <v>279</v>
      </c>
      <c r="S30">
        <v>6.8111888799807105E-2</v>
      </c>
      <c r="T30">
        <f t="shared" si="4"/>
        <v>7.1247311827956988E-2</v>
      </c>
      <c r="U30">
        <f t="shared" si="5"/>
        <v>0.95599240241202244</v>
      </c>
      <c r="V30">
        <f t="shared" si="6"/>
        <v>92523486764862.078</v>
      </c>
      <c r="AA30">
        <v>308</v>
      </c>
      <c r="AB30" s="1">
        <v>32990000000000</v>
      </c>
      <c r="AE30">
        <v>308</v>
      </c>
      <c r="AF30" s="1">
        <v>10308550792285</v>
      </c>
    </row>
    <row r="31" spans="1:32" x14ac:dyDescent="0.2">
      <c r="A31">
        <v>299</v>
      </c>
      <c r="B31">
        <v>20.710331666666669</v>
      </c>
      <c r="C31">
        <v>0</v>
      </c>
      <c r="D31">
        <f t="shared" si="0"/>
        <v>6.6481605351170563E-19</v>
      </c>
      <c r="E31">
        <f t="shared" si="7"/>
        <v>31151972876211.562</v>
      </c>
      <c r="F31">
        <f t="shared" si="1"/>
        <v>0</v>
      </c>
      <c r="I31" s="1">
        <f t="shared" si="2"/>
        <v>73046321207054.078</v>
      </c>
      <c r="J31" s="1">
        <f t="shared" si="3"/>
        <v>0</v>
      </c>
      <c r="M31">
        <v>299</v>
      </c>
      <c r="N31" s="1">
        <v>31700000000</v>
      </c>
      <c r="R31">
        <v>280</v>
      </c>
      <c r="S31">
        <v>7.5098298648854603E-2</v>
      </c>
      <c r="T31">
        <f t="shared" si="4"/>
        <v>7.0992857142857149E-2</v>
      </c>
      <c r="U31">
        <f t="shared" si="5"/>
        <v>1.0578289376033447</v>
      </c>
      <c r="V31">
        <f t="shared" si="6"/>
        <v>102379497432081.59</v>
      </c>
      <c r="AA31">
        <v>309</v>
      </c>
      <c r="AB31" s="1">
        <v>30090000000000</v>
      </c>
      <c r="AE31">
        <v>309</v>
      </c>
      <c r="AF31" s="1">
        <v>9577273960456.666</v>
      </c>
    </row>
    <row r="32" spans="1:32" x14ac:dyDescent="0.2">
      <c r="A32">
        <v>300</v>
      </c>
      <c r="B32">
        <v>22.753334166666669</v>
      </c>
      <c r="C32">
        <v>1.2812116666666669</v>
      </c>
      <c r="D32">
        <f t="shared" si="0"/>
        <v>6.6259999999999994E-19</v>
      </c>
      <c r="E32">
        <f t="shared" si="7"/>
        <v>34339472029379.219</v>
      </c>
      <c r="F32">
        <f t="shared" si="1"/>
        <v>1933612536472.4827</v>
      </c>
      <c r="I32" s="1">
        <f t="shared" si="2"/>
        <v>80520489469677.859</v>
      </c>
      <c r="J32" s="1">
        <f t="shared" si="3"/>
        <v>11534541183889.99</v>
      </c>
      <c r="M32">
        <v>300</v>
      </c>
      <c r="N32" s="1">
        <v>41300000000</v>
      </c>
      <c r="R32">
        <v>281</v>
      </c>
      <c r="S32">
        <v>7.95899837193631E-2</v>
      </c>
      <c r="T32">
        <f t="shared" si="4"/>
        <v>7.0740213523131673E-2</v>
      </c>
      <c r="U32">
        <f t="shared" si="5"/>
        <v>1.12510239587187</v>
      </c>
      <c r="V32">
        <f t="shared" si="6"/>
        <v>108890401608757.02</v>
      </c>
      <c r="AA32">
        <v>310</v>
      </c>
      <c r="AB32" s="1">
        <v>42030000000000</v>
      </c>
      <c r="AE32">
        <v>310</v>
      </c>
      <c r="AF32" s="1">
        <v>13576926757891.666</v>
      </c>
    </row>
    <row r="33" spans="1:32" x14ac:dyDescent="0.2">
      <c r="A33">
        <v>301</v>
      </c>
      <c r="B33">
        <v>24.748398333333334</v>
      </c>
      <c r="C33">
        <v>2.4327049999999995</v>
      </c>
      <c r="D33">
        <f t="shared" si="0"/>
        <v>6.6039867109634548E-19</v>
      </c>
      <c r="E33">
        <f t="shared" si="7"/>
        <v>37474936604956.906</v>
      </c>
      <c r="F33">
        <f t="shared" si="1"/>
        <v>3683691543414.8301</v>
      </c>
      <c r="I33" s="1">
        <f t="shared" si="2"/>
        <v>87872645091766.359</v>
      </c>
      <c r="J33" s="1">
        <f t="shared" si="3"/>
        <v>21974253380555.859</v>
      </c>
      <c r="M33">
        <v>301</v>
      </c>
      <c r="N33" s="1">
        <v>118000000000</v>
      </c>
      <c r="R33">
        <v>282</v>
      </c>
      <c r="S33">
        <v>8.6077645357559102E-2</v>
      </c>
      <c r="T33">
        <f t="shared" si="4"/>
        <v>7.0489361702127662E-2</v>
      </c>
      <c r="U33">
        <f t="shared" si="5"/>
        <v>1.2211437765787134</v>
      </c>
      <c r="V33">
        <f t="shared" si="6"/>
        <v>118185541815194.44</v>
      </c>
      <c r="AA33">
        <v>311</v>
      </c>
      <c r="AB33" s="1">
        <v>55040000000000</v>
      </c>
      <c r="AE33">
        <v>311</v>
      </c>
      <c r="AF33" s="1">
        <v>17972679102933.332</v>
      </c>
    </row>
    <row r="34" spans="1:32" x14ac:dyDescent="0.2">
      <c r="A34">
        <v>302</v>
      </c>
      <c r="B34">
        <v>27.585780833333335</v>
      </c>
      <c r="C34">
        <v>4.0104633333333339</v>
      </c>
      <c r="D34">
        <f t="shared" si="0"/>
        <v>6.5821192052980122E-19</v>
      </c>
      <c r="E34">
        <f t="shared" si="7"/>
        <v>41910181163430.266</v>
      </c>
      <c r="F34">
        <f t="shared" si="1"/>
        <v>6092966730388.7061</v>
      </c>
      <c r="I34" s="1">
        <f t="shared" si="2"/>
        <v>98272573851895.766</v>
      </c>
      <c r="J34" s="1">
        <f t="shared" si="3"/>
        <v>36346255704336.773</v>
      </c>
      <c r="M34">
        <v>302</v>
      </c>
      <c r="N34" s="1">
        <v>187000000000</v>
      </c>
      <c r="R34">
        <v>283</v>
      </c>
      <c r="S34">
        <v>9.55568125365822E-2</v>
      </c>
      <c r="T34">
        <f t="shared" si="4"/>
        <v>7.024028268551237E-2</v>
      </c>
      <c r="U34">
        <f t="shared" si="5"/>
        <v>1.3604275051742007</v>
      </c>
      <c r="V34">
        <f t="shared" si="6"/>
        <v>131665791435118.78</v>
      </c>
      <c r="AA34">
        <v>312</v>
      </c>
      <c r="AB34" s="1">
        <v>55270000000000</v>
      </c>
      <c r="AE34">
        <v>312</v>
      </c>
      <c r="AF34" s="1">
        <v>18417396353833.332</v>
      </c>
    </row>
    <row r="35" spans="1:32" x14ac:dyDescent="0.2">
      <c r="A35">
        <v>303</v>
      </c>
      <c r="B35">
        <v>27.705614166666667</v>
      </c>
      <c r="C35">
        <v>4.5782041666666675</v>
      </c>
      <c r="D35">
        <f t="shared" si="0"/>
        <v>6.5603960396039607E-19</v>
      </c>
      <c r="E35">
        <f t="shared" si="7"/>
        <v>42231618334339.469</v>
      </c>
      <c r="F35">
        <f t="shared" si="1"/>
        <v>6978548458094.376</v>
      </c>
      <c r="I35" s="1">
        <f t="shared" si="2"/>
        <v>99026291856447.906</v>
      </c>
      <c r="J35" s="1">
        <f t="shared" si="3"/>
        <v>41628999127461.484</v>
      </c>
      <c r="M35">
        <v>303</v>
      </c>
      <c r="N35" s="1">
        <v>425000000000</v>
      </c>
      <c r="R35">
        <v>284</v>
      </c>
      <c r="S35">
        <v>0.1010459940287935</v>
      </c>
      <c r="T35">
        <f t="shared" si="4"/>
        <v>6.9992957746478873E-2</v>
      </c>
      <c r="U35">
        <f t="shared" si="5"/>
        <v>1.4436594377793215</v>
      </c>
      <c r="V35">
        <f t="shared" si="6"/>
        <v>139721199192935.62</v>
      </c>
      <c r="AA35">
        <v>313</v>
      </c>
      <c r="AB35" s="1">
        <v>63260000000000</v>
      </c>
      <c r="AE35">
        <v>313</v>
      </c>
      <c r="AF35" s="1">
        <v>21201095138083.332</v>
      </c>
    </row>
    <row r="36" spans="1:32" x14ac:dyDescent="0.2">
      <c r="A36">
        <v>304</v>
      </c>
      <c r="B36">
        <v>30.227128333333333</v>
      </c>
      <c r="C36">
        <v>5.9479225000000007</v>
      </c>
      <c r="D36">
        <f t="shared" si="0"/>
        <v>6.5388157894736834E-19</v>
      </c>
      <c r="E36">
        <f t="shared" si="7"/>
        <v>46227221115471.039</v>
      </c>
      <c r="F36">
        <f t="shared" si="1"/>
        <v>9096329811852.3008</v>
      </c>
      <c r="I36" s="1">
        <f t="shared" si="2"/>
        <v>108395331991598.06</v>
      </c>
      <c r="J36" s="1">
        <f t="shared" si="3"/>
        <v>54262158968242.602</v>
      </c>
      <c r="M36">
        <v>304</v>
      </c>
      <c r="N36" s="1">
        <v>552000000000</v>
      </c>
      <c r="R36">
        <v>285</v>
      </c>
      <c r="S36">
        <v>0.1050389308884505</v>
      </c>
      <c r="T36">
        <f t="shared" si="4"/>
        <v>6.9747368421052627E-2</v>
      </c>
      <c r="U36">
        <f t="shared" si="5"/>
        <v>1.5059913121646238</v>
      </c>
      <c r="V36">
        <f t="shared" si="6"/>
        <v>145753843741330.25</v>
      </c>
      <c r="AA36">
        <v>314</v>
      </c>
      <c r="AB36" s="1">
        <v>64780000000000</v>
      </c>
      <c r="AE36">
        <v>314</v>
      </c>
      <c r="AF36" s="1">
        <v>22148746514875</v>
      </c>
    </row>
    <row r="37" spans="1:32" x14ac:dyDescent="0.2">
      <c r="A37">
        <v>305</v>
      </c>
      <c r="B37">
        <v>31.700679166666667</v>
      </c>
      <c r="C37">
        <v>6.9785000000000004</v>
      </c>
      <c r="D37">
        <f t="shared" si="0"/>
        <v>6.5173770491803267E-19</v>
      </c>
      <c r="E37">
        <f t="shared" si="7"/>
        <v>48640241200489.656</v>
      </c>
      <c r="F37">
        <f t="shared" si="1"/>
        <v>10707528423382.637</v>
      </c>
      <c r="I37" s="1">
        <f t="shared" si="2"/>
        <v>114053472518034.55</v>
      </c>
      <c r="J37" s="1">
        <f t="shared" si="3"/>
        <v>63873410648492.305</v>
      </c>
      <c r="M37">
        <v>305</v>
      </c>
      <c r="N37" s="1">
        <v>942000000000</v>
      </c>
      <c r="R37">
        <v>286</v>
      </c>
      <c r="S37">
        <v>0.1140193498566221</v>
      </c>
      <c r="T37">
        <f t="shared" si="4"/>
        <v>6.9503496503496506E-2</v>
      </c>
      <c r="U37">
        <f t="shared" si="5"/>
        <v>1.640483653234426</v>
      </c>
      <c r="V37">
        <f t="shared" si="6"/>
        <v>158770370135840.28</v>
      </c>
      <c r="AA37">
        <v>315</v>
      </c>
      <c r="AB37" s="1">
        <v>67340000000000</v>
      </c>
      <c r="AE37">
        <v>315</v>
      </c>
      <c r="AF37" s="1">
        <v>23121918046000</v>
      </c>
    </row>
    <row r="38" spans="1:32" x14ac:dyDescent="0.2">
      <c r="A38">
        <v>306</v>
      </c>
      <c r="B38">
        <v>32.99</v>
      </c>
      <c r="C38">
        <v>8.0467899999999997</v>
      </c>
      <c r="D38">
        <f t="shared" si="0"/>
        <v>6.4960784313725486E-19</v>
      </c>
      <c r="E38">
        <f t="shared" si="7"/>
        <v>50784485360700.273</v>
      </c>
      <c r="F38">
        <f t="shared" si="1"/>
        <v>12387150316933.293</v>
      </c>
      <c r="I38" s="1">
        <f t="shared" si="2"/>
        <v>119081377116420.38</v>
      </c>
      <c r="J38" s="1">
        <f t="shared" si="3"/>
        <v>73892826399626.703</v>
      </c>
      <c r="M38">
        <v>306</v>
      </c>
      <c r="N38" s="1">
        <v>1100000000000</v>
      </c>
      <c r="R38">
        <v>287</v>
      </c>
      <c r="S38">
        <v>0.12549449360333281</v>
      </c>
      <c r="T38">
        <f t="shared" si="4"/>
        <v>6.9261324041811845E-2</v>
      </c>
      <c r="U38">
        <f t="shared" si="5"/>
        <v>1.8118985644509769</v>
      </c>
      <c r="V38">
        <f t="shared" si="6"/>
        <v>175360361049187.62</v>
      </c>
      <c r="AA38">
        <v>316</v>
      </c>
      <c r="AB38" s="1">
        <v>68360000000000</v>
      </c>
      <c r="AE38">
        <v>316</v>
      </c>
      <c r="AF38" s="1">
        <v>23884007004166.668</v>
      </c>
    </row>
    <row r="39" spans="1:32" x14ac:dyDescent="0.2">
      <c r="A39">
        <v>307</v>
      </c>
      <c r="B39">
        <v>33.992724166666669</v>
      </c>
      <c r="C39">
        <v>10.458074166666666</v>
      </c>
      <c r="D39">
        <f t="shared" si="0"/>
        <v>6.4749185667752434E-19</v>
      </c>
      <c r="E39">
        <f t="shared" si="7"/>
        <v>52499075959184.359</v>
      </c>
      <c r="F39">
        <f t="shared" si="1"/>
        <v>16151669026897.408</v>
      </c>
      <c r="I39" s="1">
        <f t="shared" si="2"/>
        <v>123101813834606.64</v>
      </c>
      <c r="J39" s="1">
        <f t="shared" si="3"/>
        <v>96349236501735.828</v>
      </c>
      <c r="M39">
        <v>307</v>
      </c>
      <c r="N39" s="1">
        <v>1980000000000</v>
      </c>
      <c r="R39">
        <v>288</v>
      </c>
      <c r="S39">
        <v>0.13896463019344929</v>
      </c>
      <c r="T39">
        <f t="shared" si="4"/>
        <v>6.9020833333333337E-2</v>
      </c>
      <c r="U39">
        <f t="shared" si="5"/>
        <v>2.0133722454831169</v>
      </c>
      <c r="V39">
        <f t="shared" si="6"/>
        <v>194859519633934.59</v>
      </c>
      <c r="AA39">
        <v>317</v>
      </c>
      <c r="AB39" s="1">
        <v>96940000000000</v>
      </c>
      <c r="AE39">
        <v>317</v>
      </c>
      <c r="AF39" s="1">
        <v>33902156937916.668</v>
      </c>
    </row>
    <row r="40" spans="1:32" x14ac:dyDescent="0.2">
      <c r="A40">
        <v>308</v>
      </c>
      <c r="B40">
        <v>35.864977500000002</v>
      </c>
      <c r="C40">
        <v>10.921179166666667</v>
      </c>
      <c r="D40">
        <f t="shared" si="0"/>
        <v>6.4538961038961041E-19</v>
      </c>
      <c r="E40">
        <f t="shared" si="7"/>
        <v>55571048747358.883</v>
      </c>
      <c r="F40">
        <f t="shared" si="1"/>
        <v>16921839135392.559</v>
      </c>
      <c r="I40" s="1">
        <f t="shared" si="2"/>
        <v>130305091518367.09</v>
      </c>
      <c r="J40" s="1">
        <f t="shared" si="3"/>
        <v>100943517241787.69</v>
      </c>
      <c r="M40">
        <v>308</v>
      </c>
      <c r="N40" s="1">
        <v>2420000000000</v>
      </c>
      <c r="R40">
        <v>289</v>
      </c>
      <c r="S40">
        <v>0.1484437973724724</v>
      </c>
      <c r="T40">
        <f t="shared" si="4"/>
        <v>6.8782006920415223E-2</v>
      </c>
      <c r="U40">
        <f t="shared" si="5"/>
        <v>2.1581777563459363</v>
      </c>
      <c r="V40">
        <f t="shared" si="6"/>
        <v>208874182024547.22</v>
      </c>
      <c r="AA40">
        <v>318</v>
      </c>
      <c r="AB40" s="1">
        <v>77580000000000</v>
      </c>
      <c r="AE40">
        <v>318</v>
      </c>
      <c r="AF40" s="1">
        <v>27615143522916.668</v>
      </c>
    </row>
    <row r="41" spans="1:32" x14ac:dyDescent="0.2">
      <c r="A41">
        <v>309</v>
      </c>
      <c r="B41">
        <v>37.298886666666668</v>
      </c>
      <c r="C41">
        <v>12.6715175</v>
      </c>
      <c r="D41">
        <f t="shared" si="0"/>
        <v>6.4330097087378635E-19</v>
      </c>
      <c r="E41">
        <f t="shared" si="7"/>
        <v>57980460710333.031</v>
      </c>
      <c r="F41">
        <f t="shared" si="1"/>
        <v>19697650203742.832</v>
      </c>
      <c r="I41" s="1">
        <f t="shared" si="2"/>
        <v>135954771584117.45</v>
      </c>
      <c r="J41" s="1">
        <f t="shared" si="3"/>
        <v>117502008916130.19</v>
      </c>
      <c r="M41">
        <v>309</v>
      </c>
      <c r="N41" s="1">
        <v>2480000000000</v>
      </c>
      <c r="R41">
        <v>290</v>
      </c>
      <c r="S41">
        <v>0.1758788838664298</v>
      </c>
      <c r="T41">
        <f t="shared" si="4"/>
        <v>6.8544827586206891E-2</v>
      </c>
      <c r="U41">
        <f t="shared" si="5"/>
        <v>2.5658957803232041</v>
      </c>
      <c r="V41">
        <f t="shared" si="6"/>
        <v>248334216539547.5</v>
      </c>
      <c r="AA41">
        <v>319</v>
      </c>
      <c r="AB41" s="1">
        <v>95170000000000</v>
      </c>
      <c r="AE41">
        <v>319</v>
      </c>
      <c r="AF41" s="1">
        <v>34022304364166.668</v>
      </c>
    </row>
    <row r="42" spans="1:32" x14ac:dyDescent="0.2">
      <c r="A42">
        <v>310</v>
      </c>
      <c r="B42">
        <v>39.695971666666665</v>
      </c>
      <c r="C42">
        <v>14.464904999999998</v>
      </c>
      <c r="D42">
        <f t="shared" si="0"/>
        <v>6.4122580645161289E-19</v>
      </c>
      <c r="E42">
        <f t="shared" si="7"/>
        <v>61906385032028.703</v>
      </c>
      <c r="F42">
        <f t="shared" si="1"/>
        <v>22558207817687.895</v>
      </c>
      <c r="I42" s="1">
        <f t="shared" si="2"/>
        <v>145160427038965.25</v>
      </c>
      <c r="J42" s="1">
        <f t="shared" si="3"/>
        <v>134566037507469.94</v>
      </c>
      <c r="M42">
        <v>310</v>
      </c>
      <c r="N42" s="1">
        <v>3760000000000</v>
      </c>
      <c r="R42">
        <v>291</v>
      </c>
      <c r="S42">
        <v>0.2162814238425253</v>
      </c>
      <c r="T42">
        <f t="shared" si="4"/>
        <v>6.8309278350515465E-2</v>
      </c>
      <c r="U42">
        <f t="shared" si="5"/>
        <v>3.1662085893034946</v>
      </c>
      <c r="V42">
        <f t="shared" si="6"/>
        <v>306434086471909.81</v>
      </c>
      <c r="AA42">
        <v>320</v>
      </c>
      <c r="AB42" s="1">
        <v>116500000000000</v>
      </c>
      <c r="AE42">
        <v>320</v>
      </c>
      <c r="AF42" s="1">
        <v>41851237282500</v>
      </c>
    </row>
    <row r="43" spans="1:32" x14ac:dyDescent="0.2">
      <c r="A43">
        <v>311</v>
      </c>
      <c r="B43">
        <v>43.726149166666666</v>
      </c>
      <c r="C43">
        <v>17.828790833333333</v>
      </c>
      <c r="D43">
        <f t="shared" si="0"/>
        <v>6.3916398713826359E-19</v>
      </c>
      <c r="E43">
        <f t="shared" si="7"/>
        <v>68411471932957.711</v>
      </c>
      <c r="F43">
        <f t="shared" si="1"/>
        <v>27893922674145.621</v>
      </c>
      <c r="I43" s="1">
        <f t="shared" si="2"/>
        <v>160413800208403.09</v>
      </c>
      <c r="J43" s="1">
        <f t="shared" si="3"/>
        <v>166395073364665.41</v>
      </c>
      <c r="M43">
        <v>311</v>
      </c>
      <c r="N43" s="1">
        <v>5220000000000</v>
      </c>
      <c r="R43">
        <v>292</v>
      </c>
      <c r="S43">
        <v>0.2197756124913309</v>
      </c>
      <c r="T43">
        <f t="shared" si="4"/>
        <v>6.8075342465753419E-2</v>
      </c>
      <c r="U43">
        <f t="shared" si="5"/>
        <v>3.2284172878291897</v>
      </c>
      <c r="V43">
        <f t="shared" si="6"/>
        <v>312454809733077.25</v>
      </c>
      <c r="AA43">
        <v>321</v>
      </c>
      <c r="AB43" s="1">
        <v>100400000000000</v>
      </c>
      <c r="AE43">
        <v>321</v>
      </c>
      <c r="AF43" s="1">
        <v>36752616329166.664</v>
      </c>
    </row>
    <row r="44" spans="1:32" x14ac:dyDescent="0.2">
      <c r="A44">
        <v>312</v>
      </c>
      <c r="B44">
        <v>45.787183333333331</v>
      </c>
      <c r="C44">
        <v>19.986252499999999</v>
      </c>
      <c r="D44">
        <f t="shared" si="0"/>
        <v>6.3711538461538452E-19</v>
      </c>
      <c r="E44">
        <f t="shared" si="7"/>
        <v>71866390985008.562</v>
      </c>
      <c r="F44">
        <f t="shared" si="1"/>
        <v>31369910353154.242</v>
      </c>
      <c r="I44" s="1">
        <f t="shared" si="2"/>
        <v>168515024738333.03</v>
      </c>
      <c r="J44" s="1">
        <f t="shared" si="3"/>
        <v>187130314930363.47</v>
      </c>
      <c r="M44">
        <v>312</v>
      </c>
      <c r="N44" s="1">
        <v>5810000000000</v>
      </c>
      <c r="R44">
        <v>293</v>
      </c>
      <c r="S44">
        <v>0.22875701518378419</v>
      </c>
      <c r="T44">
        <f t="shared" si="4"/>
        <v>6.7843003412969283E-2</v>
      </c>
      <c r="U44">
        <f t="shared" si="5"/>
        <v>3.3718586099632142</v>
      </c>
      <c r="V44">
        <f t="shared" si="6"/>
        <v>326337442311031.38</v>
      </c>
      <c r="AA44">
        <v>322</v>
      </c>
      <c r="AB44" s="1">
        <v>100400000000000</v>
      </c>
      <c r="AE44">
        <v>322</v>
      </c>
      <c r="AF44" s="1">
        <v>36266184095833.336</v>
      </c>
    </row>
    <row r="45" spans="1:32" x14ac:dyDescent="0.2">
      <c r="A45">
        <v>313</v>
      </c>
      <c r="B45">
        <v>46.064704166666665</v>
      </c>
      <c r="C45">
        <v>22.759106666666668</v>
      </c>
      <c r="D45">
        <f t="shared" si="0"/>
        <v>6.3507987220447282E-19</v>
      </c>
      <c r="E45">
        <f t="shared" si="7"/>
        <v>72533717698795.984</v>
      </c>
      <c r="F45">
        <f t="shared" si="1"/>
        <v>35836605225207.094</v>
      </c>
      <c r="I45" s="1">
        <f t="shared" si="2"/>
        <v>170079797591695</v>
      </c>
      <c r="J45" s="1">
        <f t="shared" si="3"/>
        <v>213775402809011</v>
      </c>
      <c r="M45">
        <v>313</v>
      </c>
      <c r="N45" s="1">
        <v>6820000000000</v>
      </c>
      <c r="R45">
        <v>294</v>
      </c>
      <c r="S45">
        <v>0.23424718040027739</v>
      </c>
      <c r="T45">
        <f t="shared" si="4"/>
        <v>6.7612244897959181E-2</v>
      </c>
      <c r="U45">
        <f t="shared" si="5"/>
        <v>3.4645674131040125</v>
      </c>
      <c r="V45">
        <f t="shared" si="6"/>
        <v>335310046799039.56</v>
      </c>
      <c r="AA45">
        <v>323</v>
      </c>
      <c r="AB45" s="1">
        <v>105200000000000</v>
      </c>
      <c r="AE45">
        <v>323</v>
      </c>
      <c r="AF45" s="1">
        <v>38887454012500</v>
      </c>
    </row>
    <row r="46" spans="1:32" x14ac:dyDescent="0.2">
      <c r="A46">
        <v>314</v>
      </c>
      <c r="B46">
        <v>36.207804166666662</v>
      </c>
      <c r="C46">
        <v>16.848811666666666</v>
      </c>
      <c r="D46">
        <f t="shared" si="0"/>
        <v>6.3305732484076423E-19</v>
      </c>
      <c r="E46">
        <f t="shared" si="7"/>
        <v>57195142913438.641</v>
      </c>
      <c r="F46">
        <f t="shared" si="1"/>
        <v>26614985729617.336</v>
      </c>
      <c r="I46" s="1">
        <f t="shared" si="2"/>
        <v>134113328787877.45</v>
      </c>
      <c r="J46" s="1">
        <f t="shared" si="3"/>
        <v>158765855731864.91</v>
      </c>
      <c r="M46">
        <v>314</v>
      </c>
      <c r="N46" s="1">
        <v>7650000000000</v>
      </c>
      <c r="R46">
        <v>295</v>
      </c>
      <c r="S46">
        <v>0.2377413690490828</v>
      </c>
      <c r="T46">
        <f t="shared" si="4"/>
        <v>6.7383050847457632E-2</v>
      </c>
      <c r="U46">
        <f t="shared" si="5"/>
        <v>3.5282072577462231</v>
      </c>
      <c r="V46">
        <f t="shared" si="6"/>
        <v>341469280186894.12</v>
      </c>
      <c r="AA46">
        <v>324</v>
      </c>
      <c r="AB46" s="1">
        <v>123700000000000</v>
      </c>
      <c r="AE46">
        <v>324</v>
      </c>
      <c r="AF46" s="1">
        <v>45739224812500</v>
      </c>
    </row>
    <row r="47" spans="1:32" x14ac:dyDescent="0.2">
      <c r="A47">
        <v>315</v>
      </c>
      <c r="B47">
        <v>34.044554166666664</v>
      </c>
      <c r="C47">
        <v>14.458382499999999</v>
      </c>
      <c r="D47">
        <f t="shared" si="0"/>
        <v>6.3104761904761904E-19</v>
      </c>
      <c r="E47">
        <f t="shared" si="7"/>
        <v>53949263318744.336</v>
      </c>
      <c r="F47">
        <f t="shared" si="1"/>
        <v>22911713892242.68</v>
      </c>
      <c r="I47" s="1">
        <f t="shared" si="2"/>
        <v>126502267863562.19</v>
      </c>
      <c r="J47" s="1">
        <f t="shared" si="3"/>
        <v>136674800405307.86</v>
      </c>
      <c r="M47">
        <v>315</v>
      </c>
      <c r="N47" s="1">
        <v>8090000000000</v>
      </c>
      <c r="R47">
        <v>296</v>
      </c>
      <c r="S47">
        <v>0.23874181664363109</v>
      </c>
      <c r="T47">
        <f t="shared" si="4"/>
        <v>6.7155405405405405E-2</v>
      </c>
      <c r="U47">
        <f t="shared" si="5"/>
        <v>3.5550647814928467</v>
      </c>
      <c r="V47">
        <f t="shared" si="6"/>
        <v>344068622751372.69</v>
      </c>
      <c r="AA47">
        <v>325</v>
      </c>
      <c r="AB47" s="1">
        <v>138700000000000</v>
      </c>
      <c r="AE47">
        <v>325</v>
      </c>
      <c r="AF47" s="1">
        <v>51177352208333.336</v>
      </c>
    </row>
    <row r="48" spans="1:32" x14ac:dyDescent="0.2">
      <c r="A48">
        <v>316</v>
      </c>
      <c r="B48">
        <v>32.674135</v>
      </c>
      <c r="C48">
        <v>13.159347499999999</v>
      </c>
      <c r="D48">
        <f t="shared" si="0"/>
        <v>6.2905063291139234E-19</v>
      </c>
      <c r="E48">
        <f t="shared" si="7"/>
        <v>51941979374182.508</v>
      </c>
      <c r="F48">
        <f t="shared" si="1"/>
        <v>20919377251232.516</v>
      </c>
      <c r="I48" s="1">
        <f t="shared" si="2"/>
        <v>121795512745648.23</v>
      </c>
      <c r="J48" s="1">
        <f t="shared" si="3"/>
        <v>124789953464964.38</v>
      </c>
      <c r="M48">
        <v>316</v>
      </c>
      <c r="N48" s="1">
        <v>8840000000000</v>
      </c>
      <c r="R48">
        <v>297</v>
      </c>
      <c r="S48">
        <v>0.24173725708158511</v>
      </c>
      <c r="T48">
        <f t="shared" si="4"/>
        <v>6.6929292929292936E-2</v>
      </c>
      <c r="U48">
        <f t="shared" si="5"/>
        <v>3.6118304333046973</v>
      </c>
      <c r="V48">
        <f t="shared" si="6"/>
        <v>349562553478082.5</v>
      </c>
      <c r="AA48">
        <v>326</v>
      </c>
      <c r="AB48" s="1">
        <v>169800000000000</v>
      </c>
      <c r="AE48">
        <v>326</v>
      </c>
      <c r="AF48" s="1">
        <v>63732316683333.336</v>
      </c>
    </row>
    <row r="49" spans="1:32" x14ac:dyDescent="0.2">
      <c r="A49">
        <v>317</v>
      </c>
      <c r="B49">
        <v>29.253030000000003</v>
      </c>
      <c r="C49">
        <v>11.664880833333333</v>
      </c>
      <c r="D49">
        <f t="shared" si="0"/>
        <v>6.2706624605678221E-19</v>
      </c>
      <c r="E49">
        <f t="shared" si="7"/>
        <v>46650621340175.078</v>
      </c>
      <c r="F49">
        <f t="shared" si="1"/>
        <v>18602310213133.449</v>
      </c>
      <c r="I49" s="1">
        <f t="shared" si="2"/>
        <v>109388136811240.39</v>
      </c>
      <c r="J49" s="1">
        <f t="shared" si="3"/>
        <v>110967998614824.2</v>
      </c>
      <c r="M49">
        <v>317</v>
      </c>
      <c r="N49" s="1">
        <v>12600000000000</v>
      </c>
      <c r="R49">
        <v>298</v>
      </c>
      <c r="S49">
        <v>0.24223895646528179</v>
      </c>
      <c r="T49">
        <f t="shared" si="4"/>
        <v>6.6704697986577188E-2</v>
      </c>
      <c r="U49">
        <f t="shared" si="5"/>
        <v>3.6315126786726011</v>
      </c>
      <c r="V49">
        <f t="shared" si="6"/>
        <v>351467453521435.75</v>
      </c>
      <c r="AA49">
        <v>327</v>
      </c>
      <c r="AB49" s="1">
        <v>158000000000000</v>
      </c>
      <c r="AE49">
        <v>327</v>
      </c>
      <c r="AF49" s="1">
        <v>59062755108333.336</v>
      </c>
    </row>
    <row r="50" spans="1:32" x14ac:dyDescent="0.2">
      <c r="A50">
        <v>318</v>
      </c>
      <c r="B50">
        <v>29.076906666666666</v>
      </c>
      <c r="C50">
        <v>11.208076666666667</v>
      </c>
      <c r="D50">
        <f t="shared" si="0"/>
        <v>6.2509433962264148E-19</v>
      </c>
      <c r="E50">
        <f t="shared" si="7"/>
        <v>46516029379213.203</v>
      </c>
      <c r="F50">
        <f t="shared" si="1"/>
        <v>17930216218935.508</v>
      </c>
      <c r="I50" s="1">
        <f t="shared" si="2"/>
        <v>109072540503700.72</v>
      </c>
      <c r="J50" s="1">
        <f t="shared" si="3"/>
        <v>106958769408199.44</v>
      </c>
      <c r="M50">
        <v>318</v>
      </c>
      <c r="N50" s="1">
        <v>10800000000000</v>
      </c>
      <c r="R50">
        <v>299</v>
      </c>
      <c r="S50">
        <v>0.2427445907461056</v>
      </c>
      <c r="T50">
        <f t="shared" si="4"/>
        <v>6.6481605351170564E-2</v>
      </c>
      <c r="U50">
        <f t="shared" si="5"/>
        <v>3.6513045896511511</v>
      </c>
      <c r="V50">
        <f t="shared" si="6"/>
        <v>353382967294196.88</v>
      </c>
      <c r="AA50">
        <v>328</v>
      </c>
      <c r="AB50" s="1">
        <v>146200000000000</v>
      </c>
      <c r="AE50">
        <v>328</v>
      </c>
      <c r="AF50" s="1">
        <v>54714889679166.664</v>
      </c>
    </row>
    <row r="51" spans="1:32" x14ac:dyDescent="0.2">
      <c r="A51">
        <v>319</v>
      </c>
      <c r="B51">
        <v>26.963526666666667</v>
      </c>
      <c r="C51">
        <v>10.481306666666665</v>
      </c>
      <c r="D51">
        <f t="shared" si="0"/>
        <v>6.2313479623824443E-19</v>
      </c>
      <c r="E51">
        <f t="shared" si="7"/>
        <v>43270776771640.344</v>
      </c>
      <c r="F51">
        <f t="shared" si="1"/>
        <v>16820287889459.033</v>
      </c>
      <c r="I51" s="1">
        <f t="shared" si="2"/>
        <v>101462949762440.89</v>
      </c>
      <c r="J51" s="1">
        <f t="shared" si="3"/>
        <v>100337735573329.69</v>
      </c>
      <c r="M51">
        <v>319</v>
      </c>
      <c r="N51" s="1">
        <v>13400000000000</v>
      </c>
      <c r="R51">
        <v>300</v>
      </c>
      <c r="S51">
        <v>0.2427445907461056</v>
      </c>
      <c r="T51">
        <f t="shared" si="4"/>
        <v>6.6259999999999999E-2</v>
      </c>
      <c r="U51">
        <f t="shared" si="5"/>
        <v>3.6635163106867732</v>
      </c>
      <c r="V51">
        <f t="shared" si="6"/>
        <v>354564850127956.62</v>
      </c>
      <c r="AA51">
        <v>329</v>
      </c>
      <c r="AB51" s="1">
        <v>191100000000000</v>
      </c>
      <c r="AE51">
        <v>329</v>
      </c>
      <c r="AF51" s="1">
        <v>72497250916666.672</v>
      </c>
    </row>
    <row r="52" spans="1:32" x14ac:dyDescent="0.2">
      <c r="A52">
        <v>320</v>
      </c>
      <c r="B52">
        <v>25.687057500000002</v>
      </c>
      <c r="C52">
        <v>9.7175183333333344</v>
      </c>
      <c r="D52">
        <f t="shared" si="0"/>
        <v>6.2118749999999995E-19</v>
      </c>
      <c r="E52">
        <f t="shared" si="7"/>
        <v>41351536371868.398</v>
      </c>
      <c r="F52">
        <f t="shared" si="1"/>
        <v>15643454405205.086</v>
      </c>
      <c r="I52" s="1">
        <f t="shared" si="2"/>
        <v>96962642469789.391</v>
      </c>
      <c r="J52" s="1">
        <f t="shared" si="3"/>
        <v>93317593722433.547</v>
      </c>
      <c r="M52">
        <v>320</v>
      </c>
      <c r="N52" s="1">
        <v>16700000000000</v>
      </c>
      <c r="R52">
        <v>301</v>
      </c>
      <c r="S52">
        <v>0.24125129728639649</v>
      </c>
      <c r="T52">
        <f t="shared" si="4"/>
        <v>6.6039867109634554E-2</v>
      </c>
      <c r="U52">
        <f t="shared" si="5"/>
        <v>3.6531160319551939</v>
      </c>
      <c r="V52">
        <f t="shared" si="6"/>
        <v>353558283497150.5</v>
      </c>
      <c r="AA52">
        <v>330</v>
      </c>
      <c r="AB52" s="1">
        <v>173700000000000</v>
      </c>
      <c r="AE52">
        <v>330</v>
      </c>
      <c r="AF52" s="1">
        <v>65611979200000</v>
      </c>
    </row>
    <row r="53" spans="1:32" x14ac:dyDescent="0.2">
      <c r="A53">
        <v>321</v>
      </c>
      <c r="B53">
        <v>25.389175833333333</v>
      </c>
      <c r="C53">
        <v>9.7598349999999989</v>
      </c>
      <c r="D53">
        <f t="shared" si="0"/>
        <v>6.1925233644859809E-19</v>
      </c>
      <c r="E53">
        <f t="shared" si="7"/>
        <v>40999725538283.523</v>
      </c>
      <c r="F53">
        <f t="shared" si="1"/>
        <v>15760675294295.199</v>
      </c>
      <c r="I53" s="1">
        <f t="shared" si="2"/>
        <v>96137703155150.156</v>
      </c>
      <c r="J53" s="1">
        <f t="shared" si="3"/>
        <v>94016849207862.266</v>
      </c>
      <c r="M53">
        <v>321</v>
      </c>
      <c r="N53" s="1">
        <v>15400000000000</v>
      </c>
      <c r="R53">
        <v>302</v>
      </c>
      <c r="S53">
        <v>0.23975898755096919</v>
      </c>
      <c r="T53">
        <f t="shared" si="4"/>
        <v>6.5821192052980135E-2</v>
      </c>
      <c r="U53">
        <f t="shared" si="5"/>
        <v>3.6425804527816026</v>
      </c>
      <c r="V53">
        <f t="shared" si="6"/>
        <v>352538622129791.81</v>
      </c>
      <c r="AA53">
        <v>331</v>
      </c>
      <c r="AB53" s="1">
        <v>171900000000000</v>
      </c>
      <c r="AE53">
        <v>331</v>
      </c>
      <c r="AF53" s="1">
        <v>64943001450000</v>
      </c>
    </row>
    <row r="54" spans="1:32" x14ac:dyDescent="0.2">
      <c r="A54">
        <v>322</v>
      </c>
      <c r="B54">
        <v>24.008349999999997</v>
      </c>
      <c r="C54">
        <v>8.9449158333333347</v>
      </c>
      <c r="D54">
        <f t="shared" si="0"/>
        <v>6.1732919254658384E-19</v>
      </c>
      <c r="E54">
        <f t="shared" si="7"/>
        <v>38890676627427.297</v>
      </c>
      <c r="F54">
        <f t="shared" si="1"/>
        <v>14489701671865.045</v>
      </c>
      <c r="I54" s="1">
        <f t="shared" si="2"/>
        <v>91192325705189.859</v>
      </c>
      <c r="J54" s="1">
        <f t="shared" si="3"/>
        <v>86435135025194.062</v>
      </c>
      <c r="M54">
        <v>322</v>
      </c>
      <c r="N54" s="1">
        <v>14600000000000</v>
      </c>
      <c r="R54">
        <v>303</v>
      </c>
      <c r="S54">
        <v>0.23677141690726919</v>
      </c>
      <c r="T54">
        <f t="shared" si="4"/>
        <v>6.5603960396039607E-2</v>
      </c>
      <c r="U54">
        <f t="shared" si="5"/>
        <v>3.6091024913423162</v>
      </c>
      <c r="V54">
        <f t="shared" si="6"/>
        <v>349298536001149.81</v>
      </c>
      <c r="AA54">
        <v>332</v>
      </c>
      <c r="AB54" s="1">
        <v>170400000000000</v>
      </c>
      <c r="AE54">
        <v>332</v>
      </c>
      <c r="AF54" s="1">
        <v>65020877250000</v>
      </c>
    </row>
    <row r="55" spans="1:32" x14ac:dyDescent="0.2">
      <c r="A55">
        <v>323</v>
      </c>
      <c r="B55">
        <v>22.289880833333335</v>
      </c>
      <c r="C55">
        <v>8.1428966666666671</v>
      </c>
      <c r="D55">
        <f t="shared" si="0"/>
        <v>6.1541795665634676E-19</v>
      </c>
      <c r="E55">
        <f t="shared" si="7"/>
        <v>36219094019351.375</v>
      </c>
      <c r="F55">
        <f t="shared" si="1"/>
        <v>13231490206928.934</v>
      </c>
      <c r="I55" s="1">
        <f t="shared" si="2"/>
        <v>84927898020427.906</v>
      </c>
      <c r="J55" s="1">
        <f t="shared" si="3"/>
        <v>78929550691931.406</v>
      </c>
      <c r="M55">
        <v>323</v>
      </c>
      <c r="N55" s="1">
        <v>16700000000000</v>
      </c>
      <c r="R55">
        <v>304</v>
      </c>
      <c r="S55">
        <v>0.23677141690726919</v>
      </c>
      <c r="T55">
        <f t="shared" si="4"/>
        <v>6.5388157894736842E-2</v>
      </c>
      <c r="U55">
        <f t="shared" si="5"/>
        <v>3.6210137206866806</v>
      </c>
      <c r="V55">
        <f t="shared" si="6"/>
        <v>350451336449998.5</v>
      </c>
      <c r="AA55">
        <v>333</v>
      </c>
      <c r="AB55" s="1">
        <v>160100000000000</v>
      </c>
      <c r="AE55">
        <v>333</v>
      </c>
      <c r="AF55" s="1">
        <v>60932929429166.664</v>
      </c>
    </row>
    <row r="56" spans="1:32" x14ac:dyDescent="0.2">
      <c r="A56">
        <v>324</v>
      </c>
      <c r="B56">
        <v>20.239659166666666</v>
      </c>
      <c r="C56">
        <v>7.1582733333333337</v>
      </c>
      <c r="D56">
        <f t="shared" si="0"/>
        <v>6.1351851851851849E-19</v>
      </c>
      <c r="E56">
        <f t="shared" si="7"/>
        <v>32989483700573.496</v>
      </c>
      <c r="F56">
        <f t="shared" si="1"/>
        <v>11667575007546.031</v>
      </c>
      <c r="I56" s="1">
        <f t="shared" si="2"/>
        <v>77354985908039.266</v>
      </c>
      <c r="J56" s="1">
        <f t="shared" si="3"/>
        <v>69600357828762.188</v>
      </c>
      <c r="M56">
        <v>324</v>
      </c>
      <c r="N56" s="1">
        <v>19600000000000</v>
      </c>
      <c r="R56">
        <v>305</v>
      </c>
      <c r="S56">
        <v>0.23228760163101481</v>
      </c>
      <c r="T56">
        <f t="shared" si="4"/>
        <v>6.5173770491803285E-2</v>
      </c>
      <c r="U56">
        <f t="shared" si="5"/>
        <v>3.5641271001840984</v>
      </c>
      <c r="V56">
        <f t="shared" si="6"/>
        <v>344945698051734.38</v>
      </c>
      <c r="AA56">
        <v>334</v>
      </c>
      <c r="AB56" s="1">
        <v>179400000000000</v>
      </c>
      <c r="AE56">
        <v>334</v>
      </c>
      <c r="AF56" s="1">
        <v>68494742291666.664</v>
      </c>
    </row>
    <row r="57" spans="1:32" x14ac:dyDescent="0.2">
      <c r="A57">
        <v>325</v>
      </c>
      <c r="B57">
        <v>19.28303</v>
      </c>
      <c r="C57">
        <v>6.5708358333333337</v>
      </c>
      <c r="D57">
        <f t="shared" si="0"/>
        <v>6.1163076923076919E-19</v>
      </c>
      <c r="E57">
        <f t="shared" si="7"/>
        <v>31527239913472.184</v>
      </c>
      <c r="F57">
        <f t="shared" si="1"/>
        <v>10743141391655.768</v>
      </c>
      <c r="I57" s="1">
        <f t="shared" si="2"/>
        <v>73926261512956.547</v>
      </c>
      <c r="J57" s="1">
        <f t="shared" si="3"/>
        <v>64085851994149.062</v>
      </c>
      <c r="M57">
        <v>325</v>
      </c>
      <c r="N57" s="1">
        <v>21700000000000</v>
      </c>
      <c r="R57">
        <v>306</v>
      </c>
      <c r="S57">
        <v>0.2288002990521816</v>
      </c>
      <c r="T57">
        <f t="shared" si="4"/>
        <v>6.4960784313725484E-2</v>
      </c>
      <c r="U57">
        <f t="shared" si="5"/>
        <v>3.5221295658500642</v>
      </c>
      <c r="V57">
        <f t="shared" si="6"/>
        <v>340881065004120.31</v>
      </c>
      <c r="AA57">
        <v>335</v>
      </c>
      <c r="AB57" s="1">
        <v>182600000000000</v>
      </c>
      <c r="AE57">
        <v>335</v>
      </c>
      <c r="AF57" s="1">
        <v>70095896166666.664</v>
      </c>
    </row>
    <row r="58" spans="1:32" x14ac:dyDescent="0.2">
      <c r="A58">
        <v>326</v>
      </c>
      <c r="B58">
        <v>17.704614166666666</v>
      </c>
      <c r="C58">
        <v>5.6459216666666663</v>
      </c>
      <c r="D58">
        <f t="shared" si="0"/>
        <v>6.0975460122699381E-19</v>
      </c>
      <c r="E58">
        <f t="shared" si="7"/>
        <v>29035638486433.914</v>
      </c>
      <c r="F58">
        <f t="shared" si="1"/>
        <v>9259334255625.9844</v>
      </c>
      <c r="I58" s="1">
        <f t="shared" si="2"/>
        <v>68083860491274.438</v>
      </c>
      <c r="J58" s="1">
        <f t="shared" si="3"/>
        <v>55234526200250.047</v>
      </c>
      <c r="M58">
        <v>326</v>
      </c>
      <c r="N58" s="1">
        <v>28200000000000</v>
      </c>
      <c r="R58">
        <v>307</v>
      </c>
      <c r="S58">
        <v>0.2233180036299425</v>
      </c>
      <c r="T58">
        <f t="shared" si="4"/>
        <v>6.4749185667752437E-2</v>
      </c>
      <c r="U58">
        <f t="shared" si="5"/>
        <v>3.4489700731659299</v>
      </c>
      <c r="V58">
        <f t="shared" si="6"/>
        <v>333800494765271.12</v>
      </c>
      <c r="AA58">
        <v>336</v>
      </c>
      <c r="AB58" s="1">
        <v>142900000000000</v>
      </c>
      <c r="AE58">
        <v>336</v>
      </c>
      <c r="AF58" s="1">
        <v>54867443208333.336</v>
      </c>
    </row>
    <row r="59" spans="1:32" x14ac:dyDescent="0.2">
      <c r="A59">
        <v>327</v>
      </c>
      <c r="B59">
        <v>16.427905833333337</v>
      </c>
      <c r="C59">
        <v>5.0078200000000006</v>
      </c>
      <c r="D59">
        <f t="shared" si="0"/>
        <v>6.0788990825688075E-19</v>
      </c>
      <c r="E59">
        <f t="shared" si="7"/>
        <v>27024475337056.047</v>
      </c>
      <c r="F59">
        <f t="shared" si="1"/>
        <v>8238037730153.9395</v>
      </c>
      <c r="I59" s="1">
        <f t="shared" si="2"/>
        <v>63368009267564.977</v>
      </c>
      <c r="J59" s="1">
        <f t="shared" si="3"/>
        <v>49142205938657.297</v>
      </c>
      <c r="M59">
        <v>327</v>
      </c>
      <c r="N59" s="1">
        <v>25800000000000</v>
      </c>
      <c r="R59">
        <v>308</v>
      </c>
      <c r="S59">
        <v>0.2158387479157341</v>
      </c>
      <c r="T59">
        <f t="shared" si="4"/>
        <v>6.4538961038961035E-2</v>
      </c>
      <c r="U59">
        <f t="shared" si="5"/>
        <v>3.3443170519190111</v>
      </c>
      <c r="V59">
        <f t="shared" si="6"/>
        <v>323671897088331.75</v>
      </c>
      <c r="AA59">
        <v>337</v>
      </c>
      <c r="AB59" s="1">
        <v>157000000000000</v>
      </c>
      <c r="AE59">
        <v>337</v>
      </c>
      <c r="AF59" s="1">
        <v>60141349408333.336</v>
      </c>
    </row>
    <row r="60" spans="1:32" x14ac:dyDescent="0.2">
      <c r="A60">
        <v>328</v>
      </c>
      <c r="B60">
        <v>14.330604999999998</v>
      </c>
      <c r="C60">
        <v>4.0461499999999999</v>
      </c>
      <c r="D60">
        <f t="shared" si="0"/>
        <v>6.0603658536585359E-19</v>
      </c>
      <c r="E60">
        <f t="shared" si="7"/>
        <v>23646435456283.328</v>
      </c>
      <c r="F60">
        <f t="shared" si="1"/>
        <v>6676412113894.7578</v>
      </c>
      <c r="I60" s="1">
        <f t="shared" si="2"/>
        <v>55447053918711.617</v>
      </c>
      <c r="J60" s="1">
        <f t="shared" si="3"/>
        <v>39826671081079.352</v>
      </c>
      <c r="M60">
        <v>328</v>
      </c>
      <c r="N60" s="1">
        <v>23900000000000</v>
      </c>
      <c r="R60">
        <v>309</v>
      </c>
      <c r="S60">
        <v>0.20935895607179211</v>
      </c>
      <c r="T60">
        <f t="shared" si="4"/>
        <v>6.4330097087378635E-2</v>
      </c>
      <c r="U60">
        <f t="shared" si="5"/>
        <v>3.2544480041344084</v>
      </c>
      <c r="V60">
        <f t="shared" si="6"/>
        <v>314974131674830.25</v>
      </c>
      <c r="AA60">
        <v>338</v>
      </c>
      <c r="AB60" s="1">
        <v>166400000000000</v>
      </c>
      <c r="AE60">
        <v>338</v>
      </c>
      <c r="AF60" s="1">
        <v>64103654458333.336</v>
      </c>
    </row>
    <row r="61" spans="1:32" x14ac:dyDescent="0.2">
      <c r="A61">
        <v>329</v>
      </c>
      <c r="B61">
        <v>12.513199166666666</v>
      </c>
      <c r="C61">
        <v>3.3030983333333328</v>
      </c>
      <c r="D61">
        <f t="shared" si="0"/>
        <v>6.0419452887537995E-19</v>
      </c>
      <c r="E61">
        <f t="shared" si="7"/>
        <v>20710546965657.176</v>
      </c>
      <c r="F61">
        <f t="shared" si="1"/>
        <v>5466945123587.2148</v>
      </c>
      <c r="I61" s="1">
        <f t="shared" si="2"/>
        <v>48562871829617.188</v>
      </c>
      <c r="J61" s="1">
        <f t="shared" si="3"/>
        <v>32611861212444.449</v>
      </c>
      <c r="M61">
        <v>329</v>
      </c>
      <c r="N61" s="1">
        <v>32700000000000</v>
      </c>
      <c r="R61">
        <v>310</v>
      </c>
      <c r="S61">
        <v>0.1983884628816234</v>
      </c>
      <c r="T61">
        <f t="shared" si="4"/>
        <v>6.4122580645161284E-2</v>
      </c>
      <c r="U61">
        <f t="shared" si="5"/>
        <v>3.0938939276236672</v>
      </c>
      <c r="V61">
        <f t="shared" si="6"/>
        <v>299435281224129.88</v>
      </c>
      <c r="AA61">
        <v>339</v>
      </c>
      <c r="AB61" s="1">
        <v>181300000000000</v>
      </c>
      <c r="AE61">
        <v>339</v>
      </c>
      <c r="AF61" s="1">
        <v>69963482083333.336</v>
      </c>
    </row>
    <row r="62" spans="1:32" x14ac:dyDescent="0.2">
      <c r="A62">
        <v>330</v>
      </c>
      <c r="B62">
        <v>10.948641666666667</v>
      </c>
      <c r="C62">
        <v>2.6043133333333333</v>
      </c>
      <c r="D62">
        <f t="shared" si="0"/>
        <v>6.023636363636363E-19</v>
      </c>
      <c r="E62">
        <f t="shared" si="7"/>
        <v>18176133162289.973</v>
      </c>
      <c r="F62">
        <f t="shared" si="1"/>
        <v>4323490290773.7197</v>
      </c>
      <c r="I62" s="1">
        <f t="shared" si="2"/>
        <v>42620082732823.836</v>
      </c>
      <c r="J62" s="1">
        <f t="shared" si="3"/>
        <v>25790832380542.789</v>
      </c>
      <c r="M62">
        <v>330</v>
      </c>
      <c r="N62" s="1">
        <v>29200000000000</v>
      </c>
      <c r="R62">
        <v>311</v>
      </c>
      <c r="S62">
        <v>0.19789266584361731</v>
      </c>
      <c r="T62">
        <f t="shared" si="4"/>
        <v>6.3916398713826372E-2</v>
      </c>
      <c r="U62">
        <f t="shared" si="5"/>
        <v>3.0961172692104326</v>
      </c>
      <c r="V62">
        <f t="shared" si="6"/>
        <v>299650462134938.19</v>
      </c>
      <c r="AA62">
        <v>340</v>
      </c>
      <c r="AB62" s="1">
        <v>194000000000000</v>
      </c>
      <c r="AE62">
        <v>340</v>
      </c>
      <c r="AF62" s="1">
        <v>74841702208333.328</v>
      </c>
    </row>
    <row r="63" spans="1:32" x14ac:dyDescent="0.2">
      <c r="A63">
        <v>331</v>
      </c>
      <c r="B63">
        <v>10.076334166666667</v>
      </c>
      <c r="C63">
        <v>2.1984183333333336</v>
      </c>
      <c r="D63">
        <f t="shared" si="0"/>
        <v>6.0054380664652564E-19</v>
      </c>
      <c r="E63">
        <f t="shared" si="7"/>
        <v>16778683012207.803</v>
      </c>
      <c r="F63">
        <f t="shared" si="1"/>
        <v>3660712689069.9941</v>
      </c>
      <c r="I63" s="1">
        <f t="shared" si="2"/>
        <v>39343288902160.938</v>
      </c>
      <c r="J63" s="1">
        <f t="shared" si="3"/>
        <v>21837178068517.051</v>
      </c>
      <c r="M63">
        <v>331</v>
      </c>
      <c r="N63" s="1">
        <v>28900000000000</v>
      </c>
      <c r="R63">
        <v>312</v>
      </c>
      <c r="S63">
        <v>0.1879226202479968</v>
      </c>
      <c r="T63">
        <f t="shared" si="4"/>
        <v>6.3711538461538458E-2</v>
      </c>
      <c r="U63">
        <f t="shared" si="5"/>
        <v>2.9495853464822921</v>
      </c>
      <c r="V63">
        <f t="shared" si="6"/>
        <v>285468713013334.12</v>
      </c>
      <c r="AA63">
        <v>341</v>
      </c>
      <c r="AB63" s="1">
        <v>172800000000000</v>
      </c>
      <c r="AE63">
        <v>341</v>
      </c>
      <c r="AF63" s="1">
        <v>66903327458333.336</v>
      </c>
    </row>
    <row r="64" spans="1:32" x14ac:dyDescent="0.2">
      <c r="A64">
        <v>332</v>
      </c>
      <c r="B64">
        <v>7.8120416666666666</v>
      </c>
      <c r="C64">
        <v>1.0022791666666666</v>
      </c>
      <c r="D64">
        <f t="shared" si="0"/>
        <v>5.9873493975903612E-19</v>
      </c>
      <c r="E64">
        <f t="shared" si="7"/>
        <v>13047579401012.844</v>
      </c>
      <c r="F64">
        <f t="shared" si="1"/>
        <v>1673994784854.2776</v>
      </c>
      <c r="I64" s="1">
        <f t="shared" si="2"/>
        <v>30594456398898.598</v>
      </c>
      <c r="J64" s="1">
        <f t="shared" si="3"/>
        <v>9985848469282.2598</v>
      </c>
      <c r="M64">
        <v>332</v>
      </c>
      <c r="N64" s="1">
        <v>29500000000000</v>
      </c>
      <c r="R64">
        <v>313</v>
      </c>
      <c r="S64">
        <v>0.1664793983542292</v>
      </c>
      <c r="T64">
        <f t="shared" si="4"/>
        <v>6.3507987220447287E-2</v>
      </c>
      <c r="U64">
        <f t="shared" si="5"/>
        <v>2.6213930820441562</v>
      </c>
      <c r="V64">
        <f t="shared" si="6"/>
        <v>253705392971816.91</v>
      </c>
      <c r="AA64">
        <v>342</v>
      </c>
      <c r="AB64" s="1">
        <v>191800000000000</v>
      </c>
      <c r="AE64">
        <v>342</v>
      </c>
      <c r="AF64" s="1">
        <v>74373098291666.672</v>
      </c>
    </row>
    <row r="65" spans="1:32" x14ac:dyDescent="0.2">
      <c r="A65">
        <v>333</v>
      </c>
      <c r="B65">
        <v>6.3723066666666668</v>
      </c>
      <c r="C65">
        <v>0.25143916666666666</v>
      </c>
      <c r="D65">
        <f t="shared" si="0"/>
        <v>5.969369369369369E-19</v>
      </c>
      <c r="E65">
        <f t="shared" si="7"/>
        <v>10675008149713.252</v>
      </c>
      <c r="F65">
        <f t="shared" si="1"/>
        <v>421215627829.76147</v>
      </c>
      <c r="I65" s="1">
        <f t="shared" si="2"/>
        <v>25031161823697.094</v>
      </c>
      <c r="J65" s="1">
        <f t="shared" si="3"/>
        <v>2512669376546.3208</v>
      </c>
      <c r="M65">
        <v>333</v>
      </c>
      <c r="N65" s="1">
        <v>27500000000000</v>
      </c>
      <c r="R65">
        <v>314</v>
      </c>
      <c r="S65">
        <v>0.14902616214727329</v>
      </c>
      <c r="T65">
        <f t="shared" si="4"/>
        <v>6.3305732484076435E-2</v>
      </c>
      <c r="U65">
        <f t="shared" si="5"/>
        <v>2.3540705762271763</v>
      </c>
      <c r="V65">
        <f t="shared" si="6"/>
        <v>227833210027158.72</v>
      </c>
      <c r="AA65">
        <v>343</v>
      </c>
      <c r="AB65" s="1">
        <v>199600000000000</v>
      </c>
      <c r="AE65">
        <v>343</v>
      </c>
      <c r="AF65" s="1">
        <v>77403352458333.328</v>
      </c>
    </row>
    <row r="66" spans="1:32" x14ac:dyDescent="0.2">
      <c r="A66">
        <v>334</v>
      </c>
      <c r="B66">
        <v>5.4372699999999998</v>
      </c>
      <c r="C66">
        <v>1.3572499999999999E-2</v>
      </c>
      <c r="D66">
        <f t="shared" si="0"/>
        <v>5.9514970059880241E-19</v>
      </c>
      <c r="E66">
        <f t="shared" si="7"/>
        <v>9135970318945.5664</v>
      </c>
      <c r="F66">
        <f t="shared" si="1"/>
        <v>22805186638.494816</v>
      </c>
      <c r="I66" s="1">
        <f t="shared" si="2"/>
        <v>21422367857973.285</v>
      </c>
      <c r="J66" s="1">
        <f t="shared" si="3"/>
        <v>136039335454.40149</v>
      </c>
      <c r="M66">
        <v>334</v>
      </c>
      <c r="N66" s="1">
        <v>31000000000000</v>
      </c>
      <c r="R66">
        <v>315</v>
      </c>
      <c r="S66">
        <v>0.12957793309691151</v>
      </c>
      <c r="T66">
        <f t="shared" si="4"/>
        <v>6.31047619047619E-2</v>
      </c>
      <c r="U66">
        <f t="shared" si="5"/>
        <v>2.0533780523959719</v>
      </c>
      <c r="V66">
        <f t="shared" si="6"/>
        <v>198731388005566.16</v>
      </c>
      <c r="AA66">
        <v>344</v>
      </c>
      <c r="AB66" s="1">
        <v>140100000000000</v>
      </c>
      <c r="AE66">
        <v>344</v>
      </c>
      <c r="AF66" s="1">
        <v>54340054833333.336</v>
      </c>
    </row>
    <row r="67" spans="1:32" x14ac:dyDescent="0.2">
      <c r="A67">
        <v>335</v>
      </c>
      <c r="B67">
        <v>4.1734816666666674</v>
      </c>
      <c r="C67">
        <v>0</v>
      </c>
      <c r="D67">
        <f t="shared" ref="D67:D122" si="8">6.626E-34*300000000/(A67*0.000000001)</f>
        <v>5.9337313432835819E-19</v>
      </c>
      <c r="E67">
        <f t="shared" ref="E67:E122" si="9">B67*0.000001/D67</f>
        <v>7033486056612.002</v>
      </c>
      <c r="F67">
        <f t="shared" ref="F67:F122" si="10">C67*0.000001/D67</f>
        <v>0</v>
      </c>
      <c r="I67" s="1">
        <f t="shared" ref="I67:I122" si="11">E67*$E$126</f>
        <v>16492383443520.023</v>
      </c>
      <c r="J67" s="1">
        <f t="shared" ref="J67:J122" si="12">F67*$F$126</f>
        <v>0</v>
      </c>
      <c r="M67">
        <v>335</v>
      </c>
      <c r="N67" s="1">
        <v>32100000000000</v>
      </c>
      <c r="R67">
        <v>316</v>
      </c>
      <c r="S67">
        <v>0.12459340216124221</v>
      </c>
      <c r="T67">
        <f t="shared" ref="T67:T130" si="13">6.626*3/R67</f>
        <v>6.2905063291139235E-2</v>
      </c>
      <c r="U67">
        <f t="shared" ref="U67:U130" si="14">S67/T67</f>
        <v>1.98065776652342</v>
      </c>
      <c r="V67">
        <f t="shared" ref="V67:V130" si="15">13600000000000000*U67/$X$2</f>
        <v>191693325369827.53</v>
      </c>
      <c r="AA67">
        <v>345</v>
      </c>
      <c r="AB67" s="1">
        <v>192500000000000</v>
      </c>
      <c r="AE67">
        <v>345</v>
      </c>
      <c r="AF67" s="1">
        <v>74913030375000</v>
      </c>
    </row>
    <row r="68" spans="1:32" x14ac:dyDescent="0.2">
      <c r="A68">
        <v>336</v>
      </c>
      <c r="B68">
        <v>2.8037708333333335</v>
      </c>
      <c r="C68">
        <v>0</v>
      </c>
      <c r="D68">
        <f t="shared" si="8"/>
        <v>5.9160714285714279E-19</v>
      </c>
      <c r="E68">
        <f t="shared" si="9"/>
        <v>4739244390783.7822</v>
      </c>
      <c r="F68">
        <f t="shared" si="10"/>
        <v>0</v>
      </c>
      <c r="I68" s="1">
        <f t="shared" si="11"/>
        <v>11112759035312.227</v>
      </c>
      <c r="J68" s="1">
        <f t="shared" si="12"/>
        <v>0</v>
      </c>
      <c r="M68">
        <v>336</v>
      </c>
      <c r="N68" s="1">
        <v>25100000000000</v>
      </c>
      <c r="R68">
        <v>317</v>
      </c>
      <c r="S68">
        <v>0.1146223728413399</v>
      </c>
      <c r="T68">
        <f t="shared" si="13"/>
        <v>6.2706624605678232E-2</v>
      </c>
      <c r="U68">
        <f t="shared" si="14"/>
        <v>1.827914890366473</v>
      </c>
      <c r="V68">
        <f t="shared" si="15"/>
        <v>176910463659967</v>
      </c>
      <c r="AA68">
        <v>346</v>
      </c>
      <c r="AB68" s="1">
        <v>180300000000000</v>
      </c>
      <c r="AE68">
        <v>346</v>
      </c>
      <c r="AF68" s="1">
        <v>70153137916666.664</v>
      </c>
    </row>
    <row r="69" spans="1:32" x14ac:dyDescent="0.2">
      <c r="A69">
        <v>337</v>
      </c>
      <c r="B69">
        <v>1.5983291666666666</v>
      </c>
      <c r="C69">
        <v>0</v>
      </c>
      <c r="D69">
        <f t="shared" si="8"/>
        <v>5.898516320474777E-19</v>
      </c>
      <c r="E69">
        <f t="shared" si="9"/>
        <v>2709713900627.1592</v>
      </c>
      <c r="F69">
        <f t="shared" si="10"/>
        <v>0</v>
      </c>
      <c r="I69" s="1">
        <f t="shared" si="11"/>
        <v>6353839378037.5557</v>
      </c>
      <c r="J69" s="1">
        <f t="shared" si="12"/>
        <v>0</v>
      </c>
      <c r="M69">
        <v>337</v>
      </c>
      <c r="N69" s="1">
        <v>27300000000000</v>
      </c>
      <c r="R69">
        <v>318</v>
      </c>
      <c r="S69">
        <v>0.1041516115863045</v>
      </c>
      <c r="T69">
        <f t="shared" si="13"/>
        <v>6.2509433962264147E-2</v>
      </c>
      <c r="U69">
        <f t="shared" si="14"/>
        <v>1.6661742873752305</v>
      </c>
      <c r="V69">
        <f t="shared" si="15"/>
        <v>161256778021415.94</v>
      </c>
      <c r="AA69">
        <v>347</v>
      </c>
      <c r="AB69" s="1">
        <v>176500000000000</v>
      </c>
      <c r="AE69">
        <v>347</v>
      </c>
      <c r="AF69" s="1">
        <v>68761837208333.336</v>
      </c>
    </row>
    <row r="70" spans="1:32" x14ac:dyDescent="0.2">
      <c r="A70">
        <v>338</v>
      </c>
      <c r="B70">
        <v>0.74302083333333346</v>
      </c>
      <c r="C70">
        <v>0</v>
      </c>
      <c r="D70">
        <f t="shared" si="8"/>
        <v>5.8810650887573961E-19</v>
      </c>
      <c r="E70">
        <f t="shared" si="9"/>
        <v>1263412021665.4929</v>
      </c>
      <c r="F70">
        <f t="shared" si="10"/>
        <v>0</v>
      </c>
      <c r="I70" s="1">
        <f t="shared" si="11"/>
        <v>2962496170568.52</v>
      </c>
      <c r="J70" s="1">
        <f t="shared" si="12"/>
        <v>0</v>
      </c>
      <c r="M70">
        <v>338</v>
      </c>
      <c r="N70" s="1">
        <v>29400000000000</v>
      </c>
      <c r="R70">
        <v>319</v>
      </c>
      <c r="S70">
        <v>9.9665828861486602E-2</v>
      </c>
      <c r="T70">
        <f t="shared" si="13"/>
        <v>6.2313479623824448E-2</v>
      </c>
      <c r="U70">
        <f t="shared" si="14"/>
        <v>1.599426471818806</v>
      </c>
      <c r="V70">
        <f t="shared" si="15"/>
        <v>154796746944143.19</v>
      </c>
      <c r="AA70">
        <v>348</v>
      </c>
      <c r="AB70" s="1">
        <v>194400000000000</v>
      </c>
      <c r="AE70">
        <v>348</v>
      </c>
      <c r="AF70" s="1">
        <v>75841970416666.672</v>
      </c>
    </row>
    <row r="71" spans="1:32" x14ac:dyDescent="0.2">
      <c r="A71">
        <v>339</v>
      </c>
      <c r="B71">
        <v>0.34094249999999998</v>
      </c>
      <c r="C71">
        <v>0</v>
      </c>
      <c r="D71">
        <f t="shared" si="8"/>
        <v>5.8637168141592921E-19</v>
      </c>
      <c r="E71">
        <f t="shared" si="9"/>
        <v>581444348022.93982</v>
      </c>
      <c r="F71">
        <f t="shared" si="10"/>
        <v>0</v>
      </c>
      <c r="I71" s="1">
        <f t="shared" si="11"/>
        <v>1363392642208.6345</v>
      </c>
      <c r="J71" s="1">
        <f t="shared" si="12"/>
        <v>0</v>
      </c>
      <c r="M71">
        <v>339</v>
      </c>
      <c r="N71" s="1">
        <v>32200000000000</v>
      </c>
      <c r="R71">
        <v>320</v>
      </c>
      <c r="S71">
        <v>9.0692295963287303E-2</v>
      </c>
      <c r="T71">
        <f t="shared" si="13"/>
        <v>6.211875E-2</v>
      </c>
      <c r="U71">
        <f t="shared" si="14"/>
        <v>1.4599826294522555</v>
      </c>
      <c r="V71">
        <f t="shared" si="15"/>
        <v>141301001087700.19</v>
      </c>
      <c r="AA71">
        <v>349</v>
      </c>
      <c r="AB71" s="1">
        <v>163200000000000</v>
      </c>
      <c r="AE71">
        <v>349</v>
      </c>
      <c r="AF71" s="1">
        <v>63738475666666.664</v>
      </c>
    </row>
    <row r="72" spans="1:32" x14ac:dyDescent="0.2">
      <c r="A72">
        <v>340</v>
      </c>
      <c r="B72">
        <v>3.30125E-2</v>
      </c>
      <c r="C72">
        <v>0</v>
      </c>
      <c r="D72">
        <f t="shared" si="8"/>
        <v>5.8464705882352935E-19</v>
      </c>
      <c r="E72">
        <f t="shared" si="9"/>
        <v>56465690713.351448</v>
      </c>
      <c r="F72">
        <f t="shared" si="10"/>
        <v>0</v>
      </c>
      <c r="I72" s="1">
        <f t="shared" si="11"/>
        <v>132402881750.55835</v>
      </c>
      <c r="J72" s="1">
        <f t="shared" si="12"/>
        <v>0</v>
      </c>
      <c r="M72">
        <v>340</v>
      </c>
      <c r="N72" s="1">
        <v>34300000000000</v>
      </c>
      <c r="R72">
        <v>321</v>
      </c>
      <c r="S72">
        <v>8.6705261449320795E-2</v>
      </c>
      <c r="T72">
        <f t="shared" si="13"/>
        <v>6.1925233644859815E-2</v>
      </c>
      <c r="U72">
        <f t="shared" si="14"/>
        <v>1.4001604248532034</v>
      </c>
      <c r="V72">
        <f t="shared" si="15"/>
        <v>135511249054629.33</v>
      </c>
      <c r="AA72">
        <v>350</v>
      </c>
      <c r="AB72" s="1">
        <v>228900000000000</v>
      </c>
      <c r="AE72">
        <v>350</v>
      </c>
      <c r="AF72" s="1">
        <v>89509675083333.328</v>
      </c>
    </row>
    <row r="73" spans="1:32" x14ac:dyDescent="0.2">
      <c r="A73">
        <v>341</v>
      </c>
      <c r="B73">
        <v>5.7408333333333332E-2</v>
      </c>
      <c r="C73">
        <v>0</v>
      </c>
      <c r="D73">
        <f t="shared" si="8"/>
        <v>5.829325513196481E-19</v>
      </c>
      <c r="E73">
        <f t="shared" si="9"/>
        <v>98481948217.459839</v>
      </c>
      <c r="F73">
        <f t="shared" si="10"/>
        <v>0</v>
      </c>
      <c r="I73" s="1">
        <f t="shared" si="11"/>
        <v>230924187407.80182</v>
      </c>
      <c r="J73" s="1">
        <f t="shared" si="12"/>
        <v>0</v>
      </c>
      <c r="M73">
        <v>341</v>
      </c>
      <c r="N73" s="1">
        <v>30900000000000</v>
      </c>
      <c r="R73">
        <v>322</v>
      </c>
      <c r="S73">
        <v>8.0224485881097096E-2</v>
      </c>
      <c r="T73">
        <f t="shared" si="13"/>
        <v>6.1732919254658389E-2</v>
      </c>
      <c r="U73">
        <f t="shared" si="14"/>
        <v>1.2995414253804842</v>
      </c>
      <c r="V73">
        <f t="shared" si="15"/>
        <v>125773074731780.03</v>
      </c>
      <c r="AA73">
        <v>351</v>
      </c>
      <c r="AB73" s="1">
        <v>197600000000000</v>
      </c>
      <c r="AE73">
        <v>351</v>
      </c>
      <c r="AF73" s="1">
        <v>77347550541666.672</v>
      </c>
    </row>
    <row r="74" spans="1:32" x14ac:dyDescent="0.2">
      <c r="A74">
        <v>342</v>
      </c>
      <c r="B74">
        <v>0</v>
      </c>
      <c r="C74">
        <v>0</v>
      </c>
      <c r="D74">
        <f t="shared" si="8"/>
        <v>5.8122807017543856E-19</v>
      </c>
      <c r="E74">
        <f t="shared" si="9"/>
        <v>0</v>
      </c>
      <c r="F74">
        <f t="shared" si="10"/>
        <v>0</v>
      </c>
      <c r="I74" s="1">
        <f t="shared" si="11"/>
        <v>0</v>
      </c>
      <c r="J74" s="1">
        <f t="shared" si="12"/>
        <v>0</v>
      </c>
      <c r="M74">
        <v>342</v>
      </c>
      <c r="N74" s="1">
        <v>34400000000000</v>
      </c>
      <c r="R74">
        <v>323</v>
      </c>
      <c r="S74">
        <v>7.5739686880561097E-2</v>
      </c>
      <c r="T74">
        <f t="shared" si="13"/>
        <v>6.1541795665634676E-2</v>
      </c>
      <c r="U74">
        <f t="shared" si="14"/>
        <v>1.2307032328413943</v>
      </c>
      <c r="V74">
        <f t="shared" si="15"/>
        <v>119110731411647.14</v>
      </c>
      <c r="AA74">
        <v>352</v>
      </c>
      <c r="AB74" s="1">
        <v>178500000000000</v>
      </c>
      <c r="AE74">
        <v>352</v>
      </c>
      <c r="AF74" s="1">
        <v>69964236000000</v>
      </c>
    </row>
    <row r="75" spans="1:32" x14ac:dyDescent="0.2">
      <c r="A75">
        <v>343</v>
      </c>
      <c r="B75">
        <v>0</v>
      </c>
      <c r="C75">
        <v>0</v>
      </c>
      <c r="D75">
        <f t="shared" si="8"/>
        <v>5.7953352769679294E-19</v>
      </c>
      <c r="E75">
        <f t="shared" si="9"/>
        <v>0</v>
      </c>
      <c r="F75">
        <f t="shared" si="10"/>
        <v>0</v>
      </c>
      <c r="I75" s="1">
        <f t="shared" si="11"/>
        <v>0</v>
      </c>
      <c r="J75" s="1">
        <f t="shared" si="12"/>
        <v>0</v>
      </c>
      <c r="M75">
        <v>343</v>
      </c>
      <c r="N75" s="1">
        <v>35800000000000</v>
      </c>
      <c r="R75">
        <v>324</v>
      </c>
      <c r="S75">
        <v>7.0755155944891707E-2</v>
      </c>
      <c r="T75">
        <f t="shared" si="13"/>
        <v>6.1351851851851852E-2</v>
      </c>
      <c r="U75">
        <f t="shared" si="14"/>
        <v>1.153268463937263</v>
      </c>
      <c r="V75">
        <f t="shared" si="15"/>
        <v>111616388571928.94</v>
      </c>
      <c r="AA75">
        <v>353</v>
      </c>
      <c r="AB75" s="1">
        <v>215300000000000</v>
      </c>
      <c r="AE75">
        <v>353</v>
      </c>
      <c r="AF75" s="1">
        <v>84488433916666.672</v>
      </c>
    </row>
    <row r="76" spans="1:32" x14ac:dyDescent="0.2">
      <c r="A76">
        <v>344</v>
      </c>
      <c r="B76">
        <v>0</v>
      </c>
      <c r="C76">
        <v>0</v>
      </c>
      <c r="D76">
        <f t="shared" si="8"/>
        <v>5.7784883720930233E-19</v>
      </c>
      <c r="E76">
        <f t="shared" si="9"/>
        <v>0</v>
      </c>
      <c r="F76">
        <f t="shared" si="10"/>
        <v>0</v>
      </c>
      <c r="I76" s="1">
        <f t="shared" si="11"/>
        <v>0</v>
      </c>
      <c r="J76" s="1">
        <f t="shared" si="12"/>
        <v>0</v>
      </c>
      <c r="M76">
        <v>344</v>
      </c>
      <c r="N76" s="1">
        <v>25100000000000</v>
      </c>
      <c r="R76">
        <v>325</v>
      </c>
      <c r="S76">
        <v>6.7765617852628093E-2</v>
      </c>
      <c r="T76">
        <f t="shared" si="13"/>
        <v>6.1163076923076924E-2</v>
      </c>
      <c r="U76">
        <f t="shared" si="14"/>
        <v>1.107949783786303</v>
      </c>
      <c r="V76">
        <f t="shared" si="15"/>
        <v>107230326200963.36</v>
      </c>
      <c r="AA76">
        <v>354</v>
      </c>
      <c r="AB76" s="1">
        <v>233500000000000</v>
      </c>
      <c r="AE76">
        <v>354</v>
      </c>
      <c r="AF76" s="1">
        <v>91738362583333.328</v>
      </c>
    </row>
    <row r="77" spans="1:32" x14ac:dyDescent="0.2">
      <c r="A77">
        <v>345</v>
      </c>
      <c r="B77">
        <v>0</v>
      </c>
      <c r="C77">
        <v>0</v>
      </c>
      <c r="D77">
        <f t="shared" si="8"/>
        <v>5.7617391304347824E-19</v>
      </c>
      <c r="E77">
        <f t="shared" si="9"/>
        <v>0</v>
      </c>
      <c r="F77">
        <f t="shared" si="10"/>
        <v>0</v>
      </c>
      <c r="I77" s="1">
        <f t="shared" si="11"/>
        <v>0</v>
      </c>
      <c r="J77" s="1">
        <f t="shared" si="12"/>
        <v>0</v>
      </c>
      <c r="M77">
        <v>345</v>
      </c>
      <c r="N77" s="1">
        <v>34800000000000</v>
      </c>
      <c r="R77">
        <v>326</v>
      </c>
      <c r="S77">
        <v>6.3778583338661807E-2</v>
      </c>
      <c r="T77">
        <f t="shared" si="13"/>
        <v>6.0975460122699388E-2</v>
      </c>
      <c r="U77">
        <f t="shared" si="14"/>
        <v>1.0459713335548722</v>
      </c>
      <c r="V77">
        <f t="shared" si="15"/>
        <v>101231886981963.2</v>
      </c>
      <c r="AA77">
        <v>355</v>
      </c>
      <c r="AB77" s="1">
        <v>218600000000000</v>
      </c>
      <c r="AE77">
        <v>355</v>
      </c>
      <c r="AF77" s="1">
        <v>85979482208333.328</v>
      </c>
    </row>
    <row r="78" spans="1:32" x14ac:dyDescent="0.2">
      <c r="A78">
        <v>346</v>
      </c>
      <c r="B78">
        <v>0</v>
      </c>
      <c r="C78">
        <v>0</v>
      </c>
      <c r="D78">
        <f t="shared" si="8"/>
        <v>5.7450867052023124E-19</v>
      </c>
      <c r="E78">
        <f t="shared" si="9"/>
        <v>0</v>
      </c>
      <c r="F78">
        <f t="shared" si="10"/>
        <v>0</v>
      </c>
      <c r="I78" s="1">
        <f t="shared" si="11"/>
        <v>0</v>
      </c>
      <c r="J78" s="1">
        <f t="shared" si="12"/>
        <v>0</v>
      </c>
      <c r="M78">
        <v>346</v>
      </c>
      <c r="N78" s="1">
        <v>32500000000000</v>
      </c>
      <c r="R78">
        <v>327</v>
      </c>
      <c r="S78">
        <v>5.87960198515559E-2</v>
      </c>
      <c r="T78">
        <f t="shared" si="13"/>
        <v>6.0788990825688075E-2</v>
      </c>
      <c r="U78">
        <f t="shared" si="14"/>
        <v>0.96721493568059058</v>
      </c>
      <c r="V78">
        <f t="shared" si="15"/>
        <v>93609633376197.875</v>
      </c>
      <c r="AA78">
        <v>356</v>
      </c>
      <c r="AB78" s="1">
        <v>203200000000000</v>
      </c>
      <c r="AE78">
        <v>356</v>
      </c>
      <c r="AF78" s="1">
        <v>80006818125000</v>
      </c>
    </row>
    <row r="79" spans="1:32" x14ac:dyDescent="0.2">
      <c r="A79">
        <v>347</v>
      </c>
      <c r="B79">
        <v>0</v>
      </c>
      <c r="C79">
        <v>0</v>
      </c>
      <c r="D79">
        <f t="shared" si="8"/>
        <v>5.7285302593659936E-19</v>
      </c>
      <c r="E79">
        <f t="shared" si="9"/>
        <v>0</v>
      </c>
      <c r="F79">
        <f t="shared" si="10"/>
        <v>0</v>
      </c>
      <c r="I79" s="1">
        <f t="shared" si="11"/>
        <v>0</v>
      </c>
      <c r="J79" s="1">
        <f t="shared" si="12"/>
        <v>0</v>
      </c>
      <c r="M79">
        <v>347</v>
      </c>
      <c r="N79" s="1">
        <v>31900000000000</v>
      </c>
      <c r="R79">
        <v>328</v>
      </c>
      <c r="S79">
        <v>5.6304246245862097E-2</v>
      </c>
      <c r="T79">
        <f t="shared" si="13"/>
        <v>6.0603658536585364E-2</v>
      </c>
      <c r="U79">
        <f t="shared" si="14"/>
        <v>0.92905688543328147</v>
      </c>
      <c r="V79">
        <f t="shared" si="15"/>
        <v>89916595807989</v>
      </c>
      <c r="AA79">
        <v>357</v>
      </c>
      <c r="AB79" s="1">
        <v>173100000000000</v>
      </c>
      <c r="AE79">
        <v>357</v>
      </c>
      <c r="AF79" s="1">
        <v>68219923375000</v>
      </c>
    </row>
    <row r="80" spans="1:32" x14ac:dyDescent="0.2">
      <c r="A80">
        <v>348</v>
      </c>
      <c r="B80">
        <v>0</v>
      </c>
      <c r="C80">
        <v>0</v>
      </c>
      <c r="D80">
        <f t="shared" si="8"/>
        <v>5.7120689655172404E-19</v>
      </c>
      <c r="E80">
        <f t="shared" si="9"/>
        <v>0</v>
      </c>
      <c r="F80">
        <f t="shared" si="10"/>
        <v>0</v>
      </c>
      <c r="I80" s="1">
        <f t="shared" si="11"/>
        <v>0</v>
      </c>
      <c r="J80" s="1">
        <f t="shared" si="12"/>
        <v>0</v>
      </c>
      <c r="M80">
        <v>348</v>
      </c>
      <c r="N80" s="1">
        <v>35200000000000</v>
      </c>
      <c r="R80">
        <v>329</v>
      </c>
      <c r="S80">
        <v>5.3314708153598601E-2</v>
      </c>
      <c r="T80">
        <f t="shared" si="13"/>
        <v>6.0419452887537993E-2</v>
      </c>
      <c r="U80">
        <f t="shared" si="14"/>
        <v>0.88240964797937116</v>
      </c>
      <c r="V80">
        <f t="shared" si="15"/>
        <v>85401952128504.906</v>
      </c>
      <c r="AA80">
        <v>358</v>
      </c>
      <c r="AB80" s="1">
        <v>133800000000000</v>
      </c>
      <c r="AE80">
        <v>358</v>
      </c>
      <c r="AF80" s="1">
        <v>52801346458333.336</v>
      </c>
    </row>
    <row r="81" spans="1:32" x14ac:dyDescent="0.2">
      <c r="A81">
        <v>349</v>
      </c>
      <c r="B81">
        <v>0</v>
      </c>
      <c r="C81">
        <v>0</v>
      </c>
      <c r="D81">
        <f t="shared" si="8"/>
        <v>5.6957020057306585E-19</v>
      </c>
      <c r="E81">
        <f t="shared" si="9"/>
        <v>0</v>
      </c>
      <c r="F81">
        <f t="shared" si="10"/>
        <v>0</v>
      </c>
      <c r="I81" s="1">
        <f t="shared" si="11"/>
        <v>0</v>
      </c>
      <c r="J81" s="1">
        <f t="shared" si="12"/>
        <v>0</v>
      </c>
      <c r="M81">
        <v>349</v>
      </c>
      <c r="N81" s="1">
        <v>29600000000000</v>
      </c>
      <c r="R81">
        <v>330</v>
      </c>
      <c r="S81">
        <v>5.1322666483038099E-2</v>
      </c>
      <c r="T81">
        <f t="shared" si="13"/>
        <v>6.0236363636363636E-2</v>
      </c>
      <c r="U81">
        <f t="shared" si="14"/>
        <v>0.85202132706522649</v>
      </c>
      <c r="V81">
        <f t="shared" si="15"/>
        <v>82460889625484.656</v>
      </c>
      <c r="AA81">
        <v>359</v>
      </c>
      <c r="AB81" s="1">
        <v>225500000000000</v>
      </c>
      <c r="AE81">
        <v>359</v>
      </c>
      <c r="AF81" s="1">
        <v>89097277125000</v>
      </c>
    </row>
    <row r="82" spans="1:32" x14ac:dyDescent="0.2">
      <c r="A82">
        <v>350</v>
      </c>
      <c r="B82">
        <v>0</v>
      </c>
      <c r="C82">
        <v>0</v>
      </c>
      <c r="D82">
        <f t="shared" si="8"/>
        <v>5.6794285714285704E-19</v>
      </c>
      <c r="E82">
        <f t="shared" si="9"/>
        <v>0</v>
      </c>
      <c r="F82">
        <f t="shared" si="10"/>
        <v>0</v>
      </c>
      <c r="I82" s="1">
        <f t="shared" si="11"/>
        <v>0</v>
      </c>
      <c r="J82" s="1">
        <f t="shared" si="12"/>
        <v>0</v>
      </c>
      <c r="M82">
        <v>350</v>
      </c>
      <c r="N82" s="1">
        <v>41700000000000</v>
      </c>
      <c r="R82">
        <v>331</v>
      </c>
      <c r="S82">
        <v>4.6838851206783702E-2</v>
      </c>
      <c r="T82">
        <f t="shared" si="13"/>
        <v>6.0054380664652567E-2</v>
      </c>
      <c r="U82">
        <f t="shared" si="14"/>
        <v>0.77994062528651809</v>
      </c>
      <c r="V82">
        <f t="shared" si="15"/>
        <v>75484727639052.938</v>
      </c>
      <c r="AA82">
        <v>360</v>
      </c>
      <c r="AB82" s="1">
        <v>209400000000000</v>
      </c>
      <c r="AE82">
        <v>360</v>
      </c>
      <c r="AF82" s="1">
        <v>82814592000000</v>
      </c>
    </row>
    <row r="83" spans="1:32" x14ac:dyDescent="0.2">
      <c r="A83">
        <v>351</v>
      </c>
      <c r="B83">
        <v>0</v>
      </c>
      <c r="C83">
        <v>0</v>
      </c>
      <c r="D83">
        <f t="shared" si="8"/>
        <v>5.6632478632478632E-19</v>
      </c>
      <c r="E83">
        <f t="shared" si="9"/>
        <v>0</v>
      </c>
      <c r="F83">
        <f t="shared" si="10"/>
        <v>0</v>
      </c>
      <c r="I83" s="1">
        <f t="shared" si="11"/>
        <v>0</v>
      </c>
      <c r="J83" s="1">
        <f t="shared" si="12"/>
        <v>0</v>
      </c>
      <c r="M83">
        <v>351</v>
      </c>
      <c r="N83" s="1">
        <v>36000000000000</v>
      </c>
      <c r="R83">
        <v>332</v>
      </c>
      <c r="S83">
        <v>4.3350564903668697E-2</v>
      </c>
      <c r="T83">
        <f t="shared" si="13"/>
        <v>5.9873493975903615E-2</v>
      </c>
      <c r="U83">
        <f t="shared" si="14"/>
        <v>0.72403599698249355</v>
      </c>
      <c r="V83">
        <f t="shared" si="15"/>
        <v>70074129056960.156</v>
      </c>
      <c r="AA83">
        <v>361</v>
      </c>
      <c r="AB83" s="1">
        <v>189100000000000</v>
      </c>
      <c r="AE83">
        <v>361</v>
      </c>
      <c r="AF83" s="1">
        <v>74873893000000</v>
      </c>
    </row>
    <row r="84" spans="1:32" x14ac:dyDescent="0.2">
      <c r="A84">
        <v>352</v>
      </c>
      <c r="B84">
        <v>0</v>
      </c>
      <c r="C84">
        <v>0</v>
      </c>
      <c r="D84">
        <f t="shared" si="8"/>
        <v>5.6471590909090908E-19</v>
      </c>
      <c r="E84">
        <f t="shared" si="9"/>
        <v>0</v>
      </c>
      <c r="F84">
        <f t="shared" si="10"/>
        <v>0</v>
      </c>
      <c r="I84" s="1">
        <f t="shared" si="11"/>
        <v>0</v>
      </c>
      <c r="J84" s="1">
        <f t="shared" si="12"/>
        <v>0</v>
      </c>
      <c r="M84">
        <v>352</v>
      </c>
      <c r="N84" s="1">
        <v>32600000000000</v>
      </c>
      <c r="R84">
        <v>333</v>
      </c>
      <c r="S84">
        <v>4.08597750222566E-2</v>
      </c>
      <c r="T84">
        <f t="shared" si="13"/>
        <v>5.9693693693693692E-2</v>
      </c>
      <c r="U84">
        <f t="shared" si="14"/>
        <v>0.68449064706768525</v>
      </c>
      <c r="V84">
        <f t="shared" si="15"/>
        <v>66246824937991.164</v>
      </c>
      <c r="AA84">
        <v>362</v>
      </c>
      <c r="AB84" s="1">
        <v>222500000000000</v>
      </c>
      <c r="AE84">
        <v>362</v>
      </c>
      <c r="AF84" s="1">
        <v>88169310166666.672</v>
      </c>
    </row>
    <row r="85" spans="1:32" x14ac:dyDescent="0.2">
      <c r="A85">
        <v>353</v>
      </c>
      <c r="B85">
        <v>0</v>
      </c>
      <c r="C85">
        <v>0</v>
      </c>
      <c r="D85">
        <f t="shared" si="8"/>
        <v>5.631161473087819E-19</v>
      </c>
      <c r="E85">
        <f t="shared" si="9"/>
        <v>0</v>
      </c>
      <c r="F85">
        <f t="shared" si="10"/>
        <v>0</v>
      </c>
      <c r="I85" s="1">
        <f t="shared" si="11"/>
        <v>0</v>
      </c>
      <c r="J85" s="1">
        <f t="shared" si="12"/>
        <v>0</v>
      </c>
      <c r="M85">
        <v>353</v>
      </c>
      <c r="N85" s="1">
        <v>39500000000000</v>
      </c>
      <c r="R85">
        <v>334</v>
      </c>
      <c r="S85">
        <v>3.9865229773399E-2</v>
      </c>
      <c r="T85">
        <f t="shared" si="13"/>
        <v>5.951497005988024E-2</v>
      </c>
      <c r="U85">
        <f t="shared" si="14"/>
        <v>0.66983533274551088</v>
      </c>
      <c r="V85">
        <f t="shared" si="15"/>
        <v>64828444648250.961</v>
      </c>
      <c r="AA85">
        <v>363</v>
      </c>
      <c r="AB85" s="1">
        <v>198200000000000</v>
      </c>
      <c r="AE85">
        <v>363</v>
      </c>
      <c r="AF85" s="1">
        <v>78649646875000</v>
      </c>
    </row>
    <row r="86" spans="1:32" x14ac:dyDescent="0.2">
      <c r="A86">
        <v>354</v>
      </c>
      <c r="B86">
        <v>0</v>
      </c>
      <c r="C86">
        <v>0</v>
      </c>
      <c r="D86">
        <f t="shared" si="8"/>
        <v>5.6152542372881354E-19</v>
      </c>
      <c r="E86">
        <f t="shared" si="9"/>
        <v>0</v>
      </c>
      <c r="F86">
        <f t="shared" si="10"/>
        <v>0</v>
      </c>
      <c r="I86" s="1">
        <f t="shared" si="11"/>
        <v>0</v>
      </c>
      <c r="J86" s="1">
        <f t="shared" si="12"/>
        <v>0</v>
      </c>
      <c r="M86">
        <v>354</v>
      </c>
      <c r="N86" s="1">
        <v>42900000000000</v>
      </c>
      <c r="R86">
        <v>335</v>
      </c>
      <c r="S86">
        <v>3.8370952589408099E-2</v>
      </c>
      <c r="T86">
        <f t="shared" si="13"/>
        <v>5.9337313432835818E-2</v>
      </c>
      <c r="U86">
        <f t="shared" si="14"/>
        <v>0.64665807010019682</v>
      </c>
      <c r="V86">
        <f t="shared" si="15"/>
        <v>62585287539262.539</v>
      </c>
      <c r="AA86">
        <v>364</v>
      </c>
      <c r="AB86" s="1">
        <v>216600000000000</v>
      </c>
      <c r="AE86">
        <v>364</v>
      </c>
      <c r="AF86" s="1">
        <v>86033258083333.328</v>
      </c>
    </row>
    <row r="87" spans="1:32" x14ac:dyDescent="0.2">
      <c r="A87">
        <v>355</v>
      </c>
      <c r="B87">
        <v>0</v>
      </c>
      <c r="C87">
        <v>0</v>
      </c>
      <c r="D87">
        <f t="shared" si="8"/>
        <v>5.599436619718309E-19</v>
      </c>
      <c r="E87">
        <f t="shared" si="9"/>
        <v>0</v>
      </c>
      <c r="F87">
        <f t="shared" si="10"/>
        <v>0</v>
      </c>
      <c r="I87" s="1">
        <f t="shared" si="11"/>
        <v>0</v>
      </c>
      <c r="J87" s="1">
        <f t="shared" si="12"/>
        <v>0</v>
      </c>
      <c r="M87">
        <v>355</v>
      </c>
      <c r="N87" s="1">
        <v>40200000000000</v>
      </c>
      <c r="R87">
        <v>336</v>
      </c>
      <c r="S87">
        <v>3.63798946431294E-2</v>
      </c>
      <c r="T87">
        <f t="shared" si="13"/>
        <v>5.9160714285714289E-2</v>
      </c>
      <c r="U87">
        <f t="shared" si="14"/>
        <v>0.61493332327656092</v>
      </c>
      <c r="V87">
        <f t="shared" si="15"/>
        <v>59514882183059.508</v>
      </c>
      <c r="AA87">
        <v>365</v>
      </c>
      <c r="AB87" s="1">
        <v>264400000000000</v>
      </c>
      <c r="AE87">
        <v>365</v>
      </c>
      <c r="AF87" s="1">
        <v>105106734666666.67</v>
      </c>
    </row>
    <row r="88" spans="1:32" x14ac:dyDescent="0.2">
      <c r="A88">
        <v>356</v>
      </c>
      <c r="B88">
        <v>0</v>
      </c>
      <c r="C88">
        <v>0</v>
      </c>
      <c r="D88">
        <f t="shared" si="8"/>
        <v>5.5837078651685392E-19</v>
      </c>
      <c r="E88">
        <f t="shared" si="9"/>
        <v>0</v>
      </c>
      <c r="F88">
        <f t="shared" si="10"/>
        <v>0</v>
      </c>
      <c r="I88" s="1">
        <f t="shared" si="11"/>
        <v>0</v>
      </c>
      <c r="J88" s="1">
        <f t="shared" si="12"/>
        <v>0</v>
      </c>
      <c r="M88">
        <v>356</v>
      </c>
      <c r="N88" s="1">
        <v>37500000000000</v>
      </c>
      <c r="R88">
        <v>337</v>
      </c>
      <c r="S88">
        <v>3.1896079366874899E-2</v>
      </c>
      <c r="T88">
        <f t="shared" si="13"/>
        <v>5.8985163204747774E-2</v>
      </c>
      <c r="U88">
        <f t="shared" si="14"/>
        <v>0.54074749706393199</v>
      </c>
      <c r="V88">
        <f t="shared" si="15"/>
        <v>52334980656220.547</v>
      </c>
      <c r="AA88">
        <v>366</v>
      </c>
      <c r="AB88" s="1">
        <v>280300000000000</v>
      </c>
      <c r="AE88">
        <v>366</v>
      </c>
      <c r="AF88" s="1">
        <v>111545282750000</v>
      </c>
    </row>
    <row r="89" spans="1:32" x14ac:dyDescent="0.2">
      <c r="A89">
        <v>357</v>
      </c>
      <c r="B89">
        <v>0</v>
      </c>
      <c r="C89">
        <v>0</v>
      </c>
      <c r="D89">
        <f t="shared" si="8"/>
        <v>5.5680672268907557E-19</v>
      </c>
      <c r="E89">
        <f t="shared" si="9"/>
        <v>0</v>
      </c>
      <c r="F89">
        <f t="shared" si="10"/>
        <v>0</v>
      </c>
      <c r="I89" s="1">
        <f t="shared" si="11"/>
        <v>0</v>
      </c>
      <c r="J89" s="1">
        <f t="shared" si="12"/>
        <v>0</v>
      </c>
      <c r="M89">
        <v>357</v>
      </c>
      <c r="N89" s="1">
        <v>32000000000000</v>
      </c>
      <c r="R89">
        <v>338</v>
      </c>
      <c r="S89">
        <v>2.99040376963144E-2</v>
      </c>
      <c r="T89">
        <f t="shared" si="13"/>
        <v>5.8810650887573965E-2</v>
      </c>
      <c r="U89">
        <f t="shared" si="14"/>
        <v>0.50847996485331859</v>
      </c>
      <c r="V89">
        <f t="shared" si="15"/>
        <v>49212043086956.547</v>
      </c>
      <c r="AA89">
        <v>367</v>
      </c>
      <c r="AB89" s="1">
        <v>266600000000000</v>
      </c>
      <c r="AE89">
        <v>367</v>
      </c>
      <c r="AF89" s="1">
        <v>106197698625000</v>
      </c>
    </row>
    <row r="90" spans="1:32" x14ac:dyDescent="0.2">
      <c r="A90">
        <v>358</v>
      </c>
      <c r="B90">
        <v>0</v>
      </c>
      <c r="C90">
        <v>0</v>
      </c>
      <c r="D90">
        <f t="shared" si="8"/>
        <v>5.552513966480447E-19</v>
      </c>
      <c r="E90">
        <f t="shared" si="9"/>
        <v>0</v>
      </c>
      <c r="F90">
        <f t="shared" si="10"/>
        <v>0</v>
      </c>
      <c r="I90" s="1">
        <f t="shared" si="11"/>
        <v>0</v>
      </c>
      <c r="J90" s="1">
        <f t="shared" si="12"/>
        <v>0</v>
      </c>
      <c r="M90">
        <v>358</v>
      </c>
      <c r="N90" s="1">
        <v>24800000000000</v>
      </c>
      <c r="R90">
        <v>339</v>
      </c>
      <c r="S90">
        <v>2.79119960257538E-2</v>
      </c>
      <c r="T90">
        <f t="shared" si="13"/>
        <v>5.8637168141592921E-2</v>
      </c>
      <c r="U90">
        <f t="shared" si="14"/>
        <v>0.47601200587234821</v>
      </c>
      <c r="V90">
        <f t="shared" si="15"/>
        <v>46069707681906.766</v>
      </c>
      <c r="AA90">
        <v>368</v>
      </c>
      <c r="AB90" s="1">
        <v>234500000000000</v>
      </c>
      <c r="AE90">
        <v>368</v>
      </c>
      <c r="AF90" s="1">
        <v>93548561333333.328</v>
      </c>
    </row>
    <row r="91" spans="1:32" x14ac:dyDescent="0.2">
      <c r="A91">
        <v>359</v>
      </c>
      <c r="B91">
        <v>0</v>
      </c>
      <c r="C91">
        <v>0</v>
      </c>
      <c r="D91">
        <f t="shared" si="8"/>
        <v>5.5370473537604452E-19</v>
      </c>
      <c r="E91">
        <f t="shared" si="9"/>
        <v>0</v>
      </c>
      <c r="F91">
        <f t="shared" si="10"/>
        <v>0</v>
      </c>
      <c r="I91" s="1">
        <f t="shared" si="11"/>
        <v>0</v>
      </c>
      <c r="J91" s="1">
        <f t="shared" si="12"/>
        <v>0</v>
      </c>
      <c r="M91">
        <v>359</v>
      </c>
      <c r="N91" s="1">
        <v>41800000000000</v>
      </c>
      <c r="R91">
        <v>340</v>
      </c>
      <c r="S91">
        <v>2.54212061443417E-2</v>
      </c>
      <c r="T91">
        <f t="shared" si="13"/>
        <v>5.8464705882352939E-2</v>
      </c>
      <c r="U91">
        <f t="shared" si="14"/>
        <v>0.43481286291760629</v>
      </c>
      <c r="V91">
        <f t="shared" si="15"/>
        <v>42082345074966.469</v>
      </c>
      <c r="AA91">
        <v>369</v>
      </c>
      <c r="AB91" s="1">
        <v>281800000000000</v>
      </c>
      <c r="AE91">
        <v>369</v>
      </c>
      <c r="AF91" s="1">
        <v>112512046375000</v>
      </c>
    </row>
    <row r="92" spans="1:32" x14ac:dyDescent="0.2">
      <c r="A92">
        <v>360</v>
      </c>
      <c r="B92">
        <v>0</v>
      </c>
      <c r="C92">
        <v>0</v>
      </c>
      <c r="D92">
        <f t="shared" si="8"/>
        <v>5.5216666666666664E-19</v>
      </c>
      <c r="E92">
        <f t="shared" si="9"/>
        <v>0</v>
      </c>
      <c r="F92">
        <f t="shared" si="10"/>
        <v>0</v>
      </c>
      <c r="I92" s="1">
        <f t="shared" si="11"/>
        <v>0</v>
      </c>
      <c r="J92" s="1">
        <f t="shared" si="12"/>
        <v>0</v>
      </c>
      <c r="M92">
        <v>360</v>
      </c>
      <c r="N92" s="1">
        <v>38900000000000</v>
      </c>
      <c r="R92">
        <v>341</v>
      </c>
      <c r="S92">
        <v>2.3929880133196101E-2</v>
      </c>
      <c r="T92">
        <f t="shared" si="13"/>
        <v>5.8293255131964809E-2</v>
      </c>
      <c r="U92">
        <f t="shared" si="14"/>
        <v>0.41050855847770751</v>
      </c>
      <c r="V92">
        <f t="shared" si="15"/>
        <v>39730109864204.844</v>
      </c>
      <c r="AA92">
        <v>370</v>
      </c>
      <c r="AB92" s="1">
        <v>256100000000000</v>
      </c>
      <c r="AE92">
        <v>370</v>
      </c>
      <c r="AF92" s="1">
        <v>102342732333333.33</v>
      </c>
    </row>
    <row r="93" spans="1:32" x14ac:dyDescent="0.2">
      <c r="A93">
        <v>361</v>
      </c>
      <c r="B93">
        <v>0</v>
      </c>
      <c r="C93">
        <v>0</v>
      </c>
      <c r="D93">
        <f t="shared" si="8"/>
        <v>5.5063711911357343E-19</v>
      </c>
      <c r="E93">
        <f t="shared" si="9"/>
        <v>0</v>
      </c>
      <c r="F93">
        <f t="shared" si="10"/>
        <v>0</v>
      </c>
      <c r="I93" s="1">
        <f t="shared" si="11"/>
        <v>0</v>
      </c>
      <c r="J93" s="1">
        <f t="shared" si="12"/>
        <v>0</v>
      </c>
      <c r="M93">
        <v>361</v>
      </c>
      <c r="N93" s="1">
        <v>35200000000000</v>
      </c>
      <c r="R93">
        <v>342</v>
      </c>
      <c r="S93">
        <v>2.3929880133196101E-2</v>
      </c>
      <c r="T93">
        <f t="shared" si="13"/>
        <v>5.8122807017543861E-2</v>
      </c>
      <c r="U93">
        <f t="shared" si="14"/>
        <v>0.41171239589259817</v>
      </c>
      <c r="V93">
        <f t="shared" si="15"/>
        <v>39846620450316.883</v>
      </c>
      <c r="AA93">
        <v>371</v>
      </c>
      <c r="AB93" s="1">
        <v>293500000000000</v>
      </c>
      <c r="AE93">
        <v>371</v>
      </c>
      <c r="AF93" s="1">
        <v>117418759458333.33</v>
      </c>
    </row>
    <row r="94" spans="1:32" x14ac:dyDescent="0.2">
      <c r="A94">
        <v>362</v>
      </c>
      <c r="B94">
        <v>0</v>
      </c>
      <c r="C94">
        <v>0</v>
      </c>
      <c r="D94">
        <f t="shared" si="8"/>
        <v>5.4911602209944745E-19</v>
      </c>
      <c r="E94">
        <f t="shared" si="9"/>
        <v>0</v>
      </c>
      <c r="F94">
        <f t="shared" si="10"/>
        <v>0</v>
      </c>
      <c r="I94" s="1">
        <f t="shared" si="11"/>
        <v>0</v>
      </c>
      <c r="J94" s="1">
        <f t="shared" si="12"/>
        <v>0</v>
      </c>
      <c r="M94">
        <v>362</v>
      </c>
      <c r="N94" s="1">
        <v>41500000000000</v>
      </c>
      <c r="R94">
        <v>343</v>
      </c>
      <c r="S94">
        <v>2.1441057700347699E-2</v>
      </c>
      <c r="T94">
        <f t="shared" si="13"/>
        <v>5.7953352769679299E-2</v>
      </c>
      <c r="U94">
        <f t="shared" si="14"/>
        <v>0.369970962431797</v>
      </c>
      <c r="V94">
        <f t="shared" si="15"/>
        <v>35806773526206.805</v>
      </c>
      <c r="AA94">
        <v>372</v>
      </c>
      <c r="AB94" s="1">
        <v>217200000000000</v>
      </c>
      <c r="AE94">
        <v>372</v>
      </c>
      <c r="AF94" s="1">
        <v>86961255000000</v>
      </c>
    </row>
    <row r="95" spans="1:32" x14ac:dyDescent="0.2">
      <c r="A95">
        <v>363</v>
      </c>
      <c r="B95">
        <v>0</v>
      </c>
      <c r="C95">
        <v>0</v>
      </c>
      <c r="D95">
        <f t="shared" si="8"/>
        <v>5.4760330578512391E-19</v>
      </c>
      <c r="E95">
        <f t="shared" si="9"/>
        <v>0</v>
      </c>
      <c r="F95">
        <f t="shared" si="10"/>
        <v>0</v>
      </c>
      <c r="I95" s="1">
        <f t="shared" si="11"/>
        <v>0</v>
      </c>
      <c r="J95" s="1">
        <f t="shared" si="12"/>
        <v>0</v>
      </c>
      <c r="M95">
        <v>363</v>
      </c>
      <c r="N95" s="1">
        <v>37100000000000</v>
      </c>
      <c r="R95">
        <v>344</v>
      </c>
      <c r="S95">
        <v>1.9948747964920299E-2</v>
      </c>
      <c r="T95">
        <f t="shared" si="13"/>
        <v>5.7784883720930234E-2</v>
      </c>
      <c r="U95">
        <f t="shared" si="14"/>
        <v>0.34522433343055553</v>
      </c>
      <c r="V95">
        <f t="shared" si="15"/>
        <v>33411728968222.438</v>
      </c>
      <c r="AA95">
        <v>373</v>
      </c>
      <c r="AB95" s="1">
        <v>196600000000000</v>
      </c>
      <c r="AE95">
        <v>373</v>
      </c>
      <c r="AF95" s="1">
        <v>78813801208333.328</v>
      </c>
    </row>
    <row r="96" spans="1:32" x14ac:dyDescent="0.2">
      <c r="A96">
        <v>364</v>
      </c>
      <c r="B96">
        <v>0</v>
      </c>
      <c r="C96">
        <v>0</v>
      </c>
      <c r="D96">
        <f t="shared" si="8"/>
        <v>5.4609890109890106E-19</v>
      </c>
      <c r="E96">
        <f t="shared" si="9"/>
        <v>0</v>
      </c>
      <c r="F96">
        <f t="shared" si="10"/>
        <v>0</v>
      </c>
      <c r="I96" s="1">
        <f t="shared" si="11"/>
        <v>0</v>
      </c>
      <c r="J96" s="1">
        <f t="shared" si="12"/>
        <v>0</v>
      </c>
      <c r="M96">
        <v>364</v>
      </c>
      <c r="N96" s="1">
        <v>40600000000000</v>
      </c>
      <c r="R96">
        <v>345</v>
      </c>
      <c r="S96">
        <v>1.7955722570077898E-2</v>
      </c>
      <c r="T96">
        <f t="shared" si="13"/>
        <v>5.7617391304347829E-2</v>
      </c>
      <c r="U96">
        <f t="shared" si="14"/>
        <v>0.3116372012615391</v>
      </c>
      <c r="V96">
        <f t="shared" si="15"/>
        <v>30161077006063.512</v>
      </c>
      <c r="AA96">
        <v>374</v>
      </c>
      <c r="AB96" s="1">
        <v>216200000000000</v>
      </c>
      <c r="AE96">
        <v>374</v>
      </c>
      <c r="AF96" s="1">
        <v>86726633833333.328</v>
      </c>
    </row>
    <row r="97" spans="1:32" x14ac:dyDescent="0.2">
      <c r="A97">
        <v>365</v>
      </c>
      <c r="B97">
        <v>0</v>
      </c>
      <c r="C97">
        <v>0</v>
      </c>
      <c r="D97">
        <f t="shared" si="8"/>
        <v>5.4460273972602741E-19</v>
      </c>
      <c r="E97">
        <f t="shared" si="9"/>
        <v>0</v>
      </c>
      <c r="F97">
        <f t="shared" si="10"/>
        <v>0</v>
      </c>
      <c r="I97" s="1">
        <f t="shared" si="11"/>
        <v>0</v>
      </c>
      <c r="J97" s="1">
        <f t="shared" si="12"/>
        <v>0</v>
      </c>
      <c r="M97">
        <v>365</v>
      </c>
      <c r="N97" s="1">
        <v>49600000000000</v>
      </c>
      <c r="R97">
        <v>346</v>
      </c>
      <c r="S97">
        <v>1.6963144769783799E-2</v>
      </c>
      <c r="T97">
        <f t="shared" si="13"/>
        <v>5.7450867052023125E-2</v>
      </c>
      <c r="U97">
        <f t="shared" si="14"/>
        <v>0.29526351194009426</v>
      </c>
      <c r="V97">
        <f t="shared" si="15"/>
        <v>28576387814598.855</v>
      </c>
      <c r="AA97">
        <v>375</v>
      </c>
      <c r="AB97" s="1">
        <v>244300000000000</v>
      </c>
      <c r="AE97">
        <v>375</v>
      </c>
      <c r="AF97" s="1">
        <v>98109807333333.328</v>
      </c>
    </row>
    <row r="98" spans="1:32" x14ac:dyDescent="0.2">
      <c r="A98">
        <v>366</v>
      </c>
      <c r="B98">
        <v>0</v>
      </c>
      <c r="C98">
        <v>0</v>
      </c>
      <c r="D98">
        <f t="shared" si="8"/>
        <v>5.4311475409836067E-19</v>
      </c>
      <c r="E98">
        <f t="shared" si="9"/>
        <v>0</v>
      </c>
      <c r="F98">
        <f t="shared" si="10"/>
        <v>0</v>
      </c>
      <c r="I98" s="1">
        <f t="shared" si="11"/>
        <v>0</v>
      </c>
      <c r="J98" s="1">
        <f t="shared" si="12"/>
        <v>0</v>
      </c>
      <c r="M98">
        <v>366</v>
      </c>
      <c r="N98" s="1">
        <v>52700000000000</v>
      </c>
      <c r="R98">
        <v>347</v>
      </c>
      <c r="S98">
        <v>1.4972086823504999E-2</v>
      </c>
      <c r="T98">
        <f t="shared" si="13"/>
        <v>5.7285302593659944E-2</v>
      </c>
      <c r="U98">
        <f t="shared" si="14"/>
        <v>0.26136000240246676</v>
      </c>
      <c r="V98">
        <f t="shared" si="15"/>
        <v>25295116009433.301</v>
      </c>
      <c r="AA98">
        <v>376</v>
      </c>
      <c r="AB98" s="1">
        <v>244300000000000</v>
      </c>
      <c r="AE98">
        <v>376</v>
      </c>
      <c r="AF98" s="1">
        <v>98232315791666.672</v>
      </c>
    </row>
    <row r="99" spans="1:32" x14ac:dyDescent="0.2">
      <c r="A99">
        <v>367</v>
      </c>
      <c r="B99">
        <v>0</v>
      </c>
      <c r="C99">
        <v>0</v>
      </c>
      <c r="D99">
        <f t="shared" si="8"/>
        <v>5.4163487738419611E-19</v>
      </c>
      <c r="E99">
        <f t="shared" si="9"/>
        <v>0</v>
      </c>
      <c r="F99">
        <f t="shared" si="10"/>
        <v>0</v>
      </c>
      <c r="I99" s="1">
        <f t="shared" si="11"/>
        <v>0</v>
      </c>
      <c r="J99" s="1">
        <f t="shared" si="12"/>
        <v>0</v>
      </c>
      <c r="M99">
        <v>367</v>
      </c>
      <c r="N99" s="1">
        <v>50200000000000</v>
      </c>
      <c r="R99">
        <v>348</v>
      </c>
      <c r="S99">
        <v>1.4972086823504999E-2</v>
      </c>
      <c r="T99">
        <f t="shared" si="13"/>
        <v>5.7120689655172412E-2</v>
      </c>
      <c r="U99">
        <f t="shared" si="14"/>
        <v>0.26211320125665261</v>
      </c>
      <c r="V99">
        <f t="shared" si="15"/>
        <v>25368012597356.746</v>
      </c>
      <c r="AA99">
        <v>377</v>
      </c>
      <c r="AB99" s="1">
        <v>291400000000000</v>
      </c>
      <c r="AE99">
        <v>377</v>
      </c>
      <c r="AF99" s="1">
        <v>117268305041666.67</v>
      </c>
    </row>
    <row r="100" spans="1:32" x14ac:dyDescent="0.2">
      <c r="A100">
        <v>368</v>
      </c>
      <c r="B100">
        <v>0</v>
      </c>
      <c r="C100">
        <v>0</v>
      </c>
      <c r="D100">
        <f t="shared" si="8"/>
        <v>5.4016304347826088E-19</v>
      </c>
      <c r="E100">
        <f t="shared" si="9"/>
        <v>0</v>
      </c>
      <c r="F100">
        <f t="shared" si="10"/>
        <v>0</v>
      </c>
      <c r="I100" s="1">
        <f t="shared" si="11"/>
        <v>0</v>
      </c>
      <c r="J100" s="1">
        <f t="shared" si="12"/>
        <v>0</v>
      </c>
      <c r="M100">
        <v>368</v>
      </c>
      <c r="N100" s="1">
        <v>44300000000000</v>
      </c>
      <c r="R100">
        <v>349</v>
      </c>
      <c r="S100">
        <v>1.34817445366411E-2</v>
      </c>
      <c r="T100">
        <f t="shared" si="13"/>
        <v>5.6957020057306587E-2</v>
      </c>
      <c r="U100">
        <f t="shared" si="14"/>
        <v>0.23670031408027689</v>
      </c>
      <c r="V100">
        <f t="shared" si="15"/>
        <v>22908485801549.688</v>
      </c>
      <c r="AA100">
        <v>378</v>
      </c>
      <c r="AB100" s="1">
        <v>318200000000000</v>
      </c>
      <c r="AE100">
        <v>378</v>
      </c>
      <c r="AF100" s="1">
        <v>128153086291666.67</v>
      </c>
    </row>
    <row r="101" spans="1:32" x14ac:dyDescent="0.2">
      <c r="A101">
        <v>369</v>
      </c>
      <c r="B101">
        <v>0</v>
      </c>
      <c r="C101">
        <v>0</v>
      </c>
      <c r="D101">
        <f t="shared" si="8"/>
        <v>5.3869918699186985E-19</v>
      </c>
      <c r="E101">
        <f t="shared" si="9"/>
        <v>0</v>
      </c>
      <c r="F101">
        <f t="shared" si="10"/>
        <v>0</v>
      </c>
      <c r="I101" s="1">
        <f t="shared" si="11"/>
        <v>0</v>
      </c>
      <c r="J101" s="1">
        <f t="shared" si="12"/>
        <v>0</v>
      </c>
      <c r="M101">
        <v>369</v>
      </c>
      <c r="N101" s="1">
        <v>53300000000000</v>
      </c>
      <c r="R101">
        <v>350</v>
      </c>
      <c r="S101">
        <v>1.1988451076932E-2</v>
      </c>
      <c r="T101">
        <f t="shared" si="13"/>
        <v>5.6794285714285714E-2</v>
      </c>
      <c r="U101">
        <f t="shared" si="14"/>
        <v>0.2110855154908039</v>
      </c>
      <c r="V101">
        <f t="shared" si="15"/>
        <v>20429417482284.656</v>
      </c>
      <c r="AA101">
        <v>379</v>
      </c>
      <c r="AB101" s="1">
        <v>235800000000000</v>
      </c>
      <c r="AE101">
        <v>379</v>
      </c>
      <c r="AF101" s="1">
        <v>95055750083333.328</v>
      </c>
    </row>
    <row r="102" spans="1:32" x14ac:dyDescent="0.2">
      <c r="A102">
        <v>370</v>
      </c>
      <c r="B102">
        <v>0</v>
      </c>
      <c r="C102">
        <v>0</v>
      </c>
      <c r="D102">
        <f t="shared" si="8"/>
        <v>5.3724324324324321E-19</v>
      </c>
      <c r="E102">
        <f t="shared" si="9"/>
        <v>0</v>
      </c>
      <c r="F102">
        <f t="shared" si="10"/>
        <v>0</v>
      </c>
      <c r="I102" s="1">
        <f t="shared" si="11"/>
        <v>0</v>
      </c>
      <c r="J102" s="1">
        <f t="shared" si="12"/>
        <v>0</v>
      </c>
      <c r="M102">
        <v>370</v>
      </c>
      <c r="N102" s="1">
        <v>48500000000000</v>
      </c>
      <c r="R102">
        <v>351</v>
      </c>
      <c r="S102">
        <v>1.04961413415047E-2</v>
      </c>
      <c r="T102">
        <f t="shared" si="13"/>
        <v>5.6632478632478632E-2</v>
      </c>
      <c r="U102">
        <f t="shared" si="14"/>
        <v>0.18533784137579987</v>
      </c>
      <c r="V102">
        <f t="shared" si="15"/>
        <v>17937489116332.199</v>
      </c>
      <c r="AA102">
        <v>380</v>
      </c>
      <c r="AB102" s="1">
        <v>284000000000000</v>
      </c>
      <c r="AE102">
        <v>380</v>
      </c>
      <c r="AF102" s="1">
        <v>114625948125000</v>
      </c>
    </row>
    <row r="103" spans="1:32" x14ac:dyDescent="0.2">
      <c r="A103">
        <v>371</v>
      </c>
      <c r="B103">
        <v>0</v>
      </c>
      <c r="C103">
        <v>0</v>
      </c>
      <c r="D103">
        <f t="shared" si="8"/>
        <v>5.357951482479784E-19</v>
      </c>
      <c r="E103">
        <f t="shared" si="9"/>
        <v>0</v>
      </c>
      <c r="F103">
        <f t="shared" si="10"/>
        <v>0</v>
      </c>
      <c r="I103" s="1">
        <f t="shared" si="11"/>
        <v>0</v>
      </c>
      <c r="J103" s="1">
        <f t="shared" si="12"/>
        <v>0</v>
      </c>
      <c r="M103">
        <v>371</v>
      </c>
      <c r="N103" s="1">
        <v>55700000000000</v>
      </c>
      <c r="R103">
        <v>352</v>
      </c>
      <c r="S103">
        <v>1.0001328027780299E-2</v>
      </c>
      <c r="T103">
        <f t="shared" si="13"/>
        <v>5.6471590909090909E-2</v>
      </c>
      <c r="U103">
        <f t="shared" si="14"/>
        <v>0.17710370589489211</v>
      </c>
      <c r="V103">
        <f t="shared" si="15"/>
        <v>17140567589272.299</v>
      </c>
      <c r="AA103">
        <v>381</v>
      </c>
      <c r="AB103" s="1">
        <v>267300000000000</v>
      </c>
      <c r="AE103">
        <v>381</v>
      </c>
      <c r="AF103" s="1">
        <v>107987812500000</v>
      </c>
    </row>
    <row r="104" spans="1:32" x14ac:dyDescent="0.2">
      <c r="A104">
        <v>372</v>
      </c>
      <c r="B104">
        <v>0</v>
      </c>
      <c r="C104">
        <v>0</v>
      </c>
      <c r="D104">
        <f t="shared" si="8"/>
        <v>5.3435483870967731E-19</v>
      </c>
      <c r="E104">
        <f t="shared" si="9"/>
        <v>0</v>
      </c>
      <c r="F104">
        <f t="shared" si="10"/>
        <v>0</v>
      </c>
      <c r="I104" s="1">
        <f t="shared" si="11"/>
        <v>0</v>
      </c>
      <c r="J104" s="1">
        <f t="shared" si="12"/>
        <v>0</v>
      </c>
      <c r="M104">
        <v>372</v>
      </c>
      <c r="N104" s="1">
        <v>41300000000000</v>
      </c>
      <c r="R104">
        <v>353</v>
      </c>
      <c r="S104">
        <v>9.0067827789225997E-3</v>
      </c>
      <c r="T104">
        <f t="shared" si="13"/>
        <v>5.6311614730878187E-2</v>
      </c>
      <c r="U104">
        <f t="shared" si="14"/>
        <v>0.15994538288357368</v>
      </c>
      <c r="V104">
        <f t="shared" si="15"/>
        <v>15479939462898.621</v>
      </c>
      <c r="AA104">
        <v>382</v>
      </c>
      <c r="AB104" s="1">
        <v>178400000000000</v>
      </c>
      <c r="AE104">
        <v>382</v>
      </c>
      <c r="AF104" s="1">
        <v>72140594583333.328</v>
      </c>
    </row>
    <row r="105" spans="1:32" x14ac:dyDescent="0.2">
      <c r="A105">
        <v>373</v>
      </c>
      <c r="B105">
        <v>0</v>
      </c>
      <c r="C105">
        <v>0</v>
      </c>
      <c r="D105">
        <f t="shared" si="8"/>
        <v>5.3292225201072382E-19</v>
      </c>
      <c r="E105">
        <f t="shared" si="9"/>
        <v>0</v>
      </c>
      <c r="F105">
        <f t="shared" si="10"/>
        <v>0</v>
      </c>
      <c r="I105" s="1">
        <f t="shared" si="11"/>
        <v>0</v>
      </c>
      <c r="J105" s="1">
        <f t="shared" si="12"/>
        <v>0</v>
      </c>
      <c r="M105">
        <v>373</v>
      </c>
      <c r="N105" s="1">
        <v>37500000000000</v>
      </c>
      <c r="R105">
        <v>354</v>
      </c>
      <c r="S105">
        <v>8.0122375300649001E-3</v>
      </c>
      <c r="T105">
        <f t="shared" si="13"/>
        <v>5.6152542372881357E-2</v>
      </c>
      <c r="U105">
        <f t="shared" si="14"/>
        <v>0.14268699495135198</v>
      </c>
      <c r="V105">
        <f t="shared" si="15"/>
        <v>13809626787399.383</v>
      </c>
      <c r="AA105">
        <v>383</v>
      </c>
      <c r="AB105" s="1">
        <v>156900000000000</v>
      </c>
      <c r="AE105">
        <v>383</v>
      </c>
      <c r="AF105" s="1">
        <v>63513144541666.664</v>
      </c>
    </row>
    <row r="106" spans="1:32" x14ac:dyDescent="0.2">
      <c r="A106">
        <v>374</v>
      </c>
      <c r="B106">
        <v>0</v>
      </c>
      <c r="C106">
        <v>0</v>
      </c>
      <c r="D106">
        <f t="shared" si="8"/>
        <v>5.314973262032085E-19</v>
      </c>
      <c r="E106">
        <f t="shared" si="9"/>
        <v>0</v>
      </c>
      <c r="F106">
        <f t="shared" si="10"/>
        <v>0</v>
      </c>
      <c r="I106" s="1">
        <f t="shared" si="11"/>
        <v>0</v>
      </c>
      <c r="J106" s="1">
        <f t="shared" si="12"/>
        <v>0</v>
      </c>
      <c r="M106">
        <v>374</v>
      </c>
      <c r="N106" s="1">
        <v>41300000000000</v>
      </c>
      <c r="R106">
        <v>355</v>
      </c>
      <c r="S106">
        <v>7.0196597297708004E-3</v>
      </c>
      <c r="T106">
        <f t="shared" si="13"/>
        <v>5.59943661971831E-2</v>
      </c>
      <c r="U106">
        <f t="shared" si="14"/>
        <v>0.12536367864315495</v>
      </c>
      <c r="V106">
        <f t="shared" si="15"/>
        <v>12133030171023.562</v>
      </c>
      <c r="AA106">
        <v>384</v>
      </c>
      <c r="AB106" s="1">
        <v>235900000000000</v>
      </c>
      <c r="AE106">
        <v>384</v>
      </c>
      <c r="AF106" s="1">
        <v>95559112875000</v>
      </c>
    </row>
    <row r="107" spans="1:32" x14ac:dyDescent="0.2">
      <c r="A107">
        <v>375</v>
      </c>
      <c r="B107">
        <v>0</v>
      </c>
      <c r="C107">
        <v>0</v>
      </c>
      <c r="D107">
        <f t="shared" si="8"/>
        <v>5.3008000000000001E-19</v>
      </c>
      <c r="E107">
        <f t="shared" si="9"/>
        <v>0</v>
      </c>
      <c r="F107">
        <f t="shared" si="10"/>
        <v>0</v>
      </c>
      <c r="I107" s="1">
        <f t="shared" si="11"/>
        <v>0</v>
      </c>
      <c r="J107" s="1">
        <f t="shared" si="12"/>
        <v>0</v>
      </c>
      <c r="M107">
        <v>375</v>
      </c>
      <c r="N107" s="1">
        <v>46700000000000</v>
      </c>
      <c r="R107">
        <v>356</v>
      </c>
      <c r="S107">
        <v>7.0196597297708004E-3</v>
      </c>
      <c r="T107">
        <f t="shared" si="13"/>
        <v>5.5837078651685391E-2</v>
      </c>
      <c r="U107">
        <f t="shared" si="14"/>
        <v>0.12571681576609342</v>
      </c>
      <c r="V107">
        <f t="shared" si="15"/>
        <v>12167207720801.096</v>
      </c>
      <c r="AA107">
        <v>385</v>
      </c>
      <c r="AB107" s="1">
        <v>233700000000000</v>
      </c>
      <c r="AE107">
        <v>385</v>
      </c>
      <c r="AF107" s="1">
        <v>94784453750000</v>
      </c>
    </row>
    <row r="108" spans="1:32" x14ac:dyDescent="0.2">
      <c r="A108">
        <v>376</v>
      </c>
      <c r="B108">
        <v>0</v>
      </c>
      <c r="C108">
        <v>0</v>
      </c>
      <c r="D108">
        <f t="shared" si="8"/>
        <v>5.2867021276595739E-19</v>
      </c>
      <c r="E108">
        <f t="shared" si="9"/>
        <v>0</v>
      </c>
      <c r="F108">
        <f t="shared" si="10"/>
        <v>0</v>
      </c>
      <c r="I108" s="1">
        <f t="shared" si="11"/>
        <v>0</v>
      </c>
      <c r="J108" s="1">
        <f t="shared" si="12"/>
        <v>0</v>
      </c>
      <c r="M108">
        <v>376</v>
      </c>
      <c r="N108" s="1">
        <v>46800000000000</v>
      </c>
      <c r="R108">
        <v>357</v>
      </c>
      <c r="S108">
        <v>6.5238626917645997E-3</v>
      </c>
      <c r="T108">
        <f t="shared" si="13"/>
        <v>5.5680672268907563E-2</v>
      </c>
      <c r="U108">
        <f t="shared" si="14"/>
        <v>0.11716565957138354</v>
      </c>
      <c r="V108">
        <f t="shared" si="15"/>
        <v>11339604086076.271</v>
      </c>
      <c r="AA108">
        <v>386</v>
      </c>
      <c r="AB108" s="1">
        <v>238600000000000</v>
      </c>
      <c r="AE108">
        <v>386</v>
      </c>
      <c r="AF108" s="1">
        <v>96870480708333.328</v>
      </c>
    </row>
    <row r="109" spans="1:32" x14ac:dyDescent="0.2">
      <c r="A109">
        <v>377</v>
      </c>
      <c r="B109">
        <v>0</v>
      </c>
      <c r="C109">
        <v>0</v>
      </c>
      <c r="D109">
        <f t="shared" si="8"/>
        <v>5.2726790450928385E-19</v>
      </c>
      <c r="E109">
        <f t="shared" si="9"/>
        <v>0</v>
      </c>
      <c r="F109">
        <f t="shared" si="10"/>
        <v>0</v>
      </c>
      <c r="I109" s="1">
        <f t="shared" si="11"/>
        <v>0</v>
      </c>
      <c r="J109" s="1">
        <f t="shared" si="12"/>
        <v>0</v>
      </c>
      <c r="M109">
        <v>377</v>
      </c>
      <c r="N109" s="1">
        <v>56000000000000</v>
      </c>
      <c r="R109">
        <v>358</v>
      </c>
      <c r="S109">
        <v>6.5287813131734004E-3</v>
      </c>
      <c r="T109">
        <f t="shared" si="13"/>
        <v>5.552513966480447E-2</v>
      </c>
      <c r="U109">
        <f t="shared" si="14"/>
        <v>0.11758243837992138</v>
      </c>
      <c r="V109">
        <f t="shared" si="15"/>
        <v>11379941047414.385</v>
      </c>
      <c r="AA109">
        <v>387</v>
      </c>
      <c r="AB109" s="1">
        <v>222200000000000</v>
      </c>
      <c r="AE109">
        <v>387</v>
      </c>
      <c r="AF109" s="1">
        <v>90265678458333.328</v>
      </c>
    </row>
    <row r="110" spans="1:32" x14ac:dyDescent="0.2">
      <c r="A110">
        <v>378</v>
      </c>
      <c r="B110">
        <v>0</v>
      </c>
      <c r="C110">
        <v>0</v>
      </c>
      <c r="D110">
        <f t="shared" si="8"/>
        <v>5.258730158730158E-19</v>
      </c>
      <c r="E110">
        <f t="shared" si="9"/>
        <v>0</v>
      </c>
      <c r="F110">
        <f t="shared" si="10"/>
        <v>0</v>
      </c>
      <c r="I110" s="1">
        <f t="shared" si="11"/>
        <v>0</v>
      </c>
      <c r="J110" s="1">
        <f t="shared" si="12"/>
        <v>0</v>
      </c>
      <c r="M110">
        <v>378</v>
      </c>
      <c r="N110" s="1">
        <v>61200000000000</v>
      </c>
      <c r="R110">
        <v>359</v>
      </c>
      <c r="S110">
        <v>5.5352197885974999E-3</v>
      </c>
      <c r="T110">
        <f t="shared" si="13"/>
        <v>5.5370473537604457E-2</v>
      </c>
      <c r="U110">
        <f t="shared" si="14"/>
        <v>9.9966993867919435E-2</v>
      </c>
      <c r="V110">
        <f t="shared" si="15"/>
        <v>9675071486682.3223</v>
      </c>
      <c r="AA110">
        <v>388</v>
      </c>
      <c r="AB110" s="1">
        <v>223000000000000</v>
      </c>
      <c r="AE110">
        <v>388</v>
      </c>
      <c r="AF110" s="1">
        <v>90698633000000</v>
      </c>
    </row>
    <row r="111" spans="1:32" x14ac:dyDescent="0.2">
      <c r="A111">
        <v>379</v>
      </c>
      <c r="B111">
        <v>0</v>
      </c>
      <c r="C111">
        <v>0</v>
      </c>
      <c r="D111">
        <f t="shared" si="8"/>
        <v>5.2448548812664905E-19</v>
      </c>
      <c r="E111">
        <f t="shared" si="9"/>
        <v>0</v>
      </c>
      <c r="F111">
        <f t="shared" si="10"/>
        <v>0</v>
      </c>
      <c r="I111" s="1">
        <f t="shared" si="11"/>
        <v>0</v>
      </c>
      <c r="J111" s="1">
        <f t="shared" si="12"/>
        <v>0</v>
      </c>
      <c r="M111">
        <v>379</v>
      </c>
      <c r="N111" s="1">
        <v>45400000000000</v>
      </c>
      <c r="R111">
        <v>360</v>
      </c>
      <c r="S111">
        <v>4.5426419883033003E-3</v>
      </c>
      <c r="T111">
        <f t="shared" si="13"/>
        <v>5.5216666666666664E-2</v>
      </c>
      <c r="U111">
        <f t="shared" si="14"/>
        <v>8.2269399124116516E-2</v>
      </c>
      <c r="V111">
        <f t="shared" si="15"/>
        <v>7962251208072.5967</v>
      </c>
      <c r="AA111">
        <v>389</v>
      </c>
      <c r="AB111" s="1">
        <v>281700000000000</v>
      </c>
      <c r="AE111">
        <v>389</v>
      </c>
      <c r="AF111" s="1">
        <v>114666743458333.33</v>
      </c>
    </row>
    <row r="112" spans="1:32" x14ac:dyDescent="0.2">
      <c r="A112">
        <v>380</v>
      </c>
      <c r="B112">
        <v>0</v>
      </c>
      <c r="C112">
        <v>0</v>
      </c>
      <c r="D112">
        <f t="shared" si="8"/>
        <v>5.2310526315789471E-19</v>
      </c>
      <c r="E112">
        <f t="shared" si="9"/>
        <v>0</v>
      </c>
      <c r="F112">
        <f t="shared" si="10"/>
        <v>0</v>
      </c>
      <c r="I112" s="1">
        <f t="shared" si="11"/>
        <v>0</v>
      </c>
      <c r="J112" s="1">
        <f t="shared" si="12"/>
        <v>0</v>
      </c>
      <c r="M112">
        <v>380</v>
      </c>
      <c r="N112" s="1">
        <v>54900000000000</v>
      </c>
      <c r="R112">
        <v>361</v>
      </c>
      <c r="S112">
        <v>4.5426419883033003E-3</v>
      </c>
      <c r="T112">
        <f t="shared" si="13"/>
        <v>5.5063711911357338E-2</v>
      </c>
      <c r="U112">
        <f t="shared" si="14"/>
        <v>8.2497925232794617E-2</v>
      </c>
      <c r="V112">
        <f t="shared" si="15"/>
        <v>7984368572539.4648</v>
      </c>
      <c r="AA112">
        <v>390</v>
      </c>
      <c r="AB112" s="1">
        <v>277200000000000</v>
      </c>
      <c r="AE112">
        <v>390</v>
      </c>
      <c r="AF112" s="1">
        <v>112918654208333.33</v>
      </c>
    </row>
    <row r="113" spans="1:32" x14ac:dyDescent="0.2">
      <c r="A113">
        <v>381</v>
      </c>
      <c r="B113">
        <v>0</v>
      </c>
      <c r="C113">
        <v>0</v>
      </c>
      <c r="D113">
        <f t="shared" si="8"/>
        <v>5.2173228346456692E-19</v>
      </c>
      <c r="E113">
        <f t="shared" si="9"/>
        <v>0</v>
      </c>
      <c r="F113">
        <f t="shared" si="10"/>
        <v>0</v>
      </c>
      <c r="I113" s="1">
        <f t="shared" si="11"/>
        <v>0</v>
      </c>
      <c r="J113" s="1">
        <f t="shared" si="12"/>
        <v>0</v>
      </c>
      <c r="M113">
        <v>381</v>
      </c>
      <c r="N113" s="1">
        <v>51700000000000</v>
      </c>
      <c r="R113">
        <v>362</v>
      </c>
      <c r="S113">
        <v>4.0488123988607003E-3</v>
      </c>
      <c r="T113">
        <f t="shared" si="13"/>
        <v>5.4911602209944753E-2</v>
      </c>
      <c r="U113">
        <f t="shared" si="14"/>
        <v>7.3733277411589374E-2</v>
      </c>
      <c r="V113">
        <f t="shared" si="15"/>
        <v>7136102650511.2939</v>
      </c>
      <c r="AA113">
        <v>391</v>
      </c>
      <c r="AB113" s="1">
        <v>329300000000000</v>
      </c>
      <c r="AE113">
        <v>391</v>
      </c>
      <c r="AF113" s="1">
        <v>134291937166666.67</v>
      </c>
    </row>
    <row r="114" spans="1:32" x14ac:dyDescent="0.2">
      <c r="A114">
        <v>382</v>
      </c>
      <c r="B114">
        <v>0</v>
      </c>
      <c r="C114">
        <v>0</v>
      </c>
      <c r="D114">
        <f t="shared" si="8"/>
        <v>5.2036649214659687E-19</v>
      </c>
      <c r="E114">
        <f t="shared" si="9"/>
        <v>0</v>
      </c>
      <c r="F114">
        <f t="shared" si="10"/>
        <v>0</v>
      </c>
      <c r="I114" s="1">
        <f t="shared" si="11"/>
        <v>0</v>
      </c>
      <c r="J114" s="1">
        <f t="shared" si="12"/>
        <v>0</v>
      </c>
      <c r="M114">
        <v>382</v>
      </c>
      <c r="N114" s="1">
        <v>34600000000000</v>
      </c>
      <c r="R114">
        <v>363</v>
      </c>
      <c r="S114">
        <v>3.5549828094181002E-3</v>
      </c>
      <c r="T114">
        <f t="shared" si="13"/>
        <v>5.4760330578512394E-2</v>
      </c>
      <c r="U114">
        <f t="shared" si="14"/>
        <v>6.4918943546572613E-2</v>
      </c>
      <c r="V114">
        <f t="shared" si="15"/>
        <v>6283027981043.9229</v>
      </c>
      <c r="AA114">
        <v>392</v>
      </c>
      <c r="AB114" s="1">
        <v>247400000000000</v>
      </c>
      <c r="AE114">
        <v>392</v>
      </c>
      <c r="AF114" s="1">
        <v>100967513416666.67</v>
      </c>
    </row>
    <row r="115" spans="1:32" x14ac:dyDescent="0.2">
      <c r="A115">
        <v>383</v>
      </c>
      <c r="B115">
        <v>0</v>
      </c>
      <c r="C115">
        <v>0</v>
      </c>
      <c r="D115">
        <f t="shared" si="8"/>
        <v>5.1900783289817224E-19</v>
      </c>
      <c r="E115">
        <f t="shared" si="9"/>
        <v>0</v>
      </c>
      <c r="F115">
        <f t="shared" si="10"/>
        <v>0</v>
      </c>
      <c r="I115" s="1">
        <f t="shared" si="11"/>
        <v>0</v>
      </c>
      <c r="J115" s="1">
        <f t="shared" si="12"/>
        <v>0</v>
      </c>
      <c r="M115">
        <v>383</v>
      </c>
      <c r="N115" s="1">
        <v>30500000000000</v>
      </c>
      <c r="R115">
        <v>364</v>
      </c>
      <c r="S115">
        <v>3.5549828094181002E-3</v>
      </c>
      <c r="T115">
        <f t="shared" si="13"/>
        <v>5.4609890109890112E-2</v>
      </c>
      <c r="U115">
        <f t="shared" si="14"/>
        <v>6.5097783611439197E-2</v>
      </c>
      <c r="V115">
        <f t="shared" si="15"/>
        <v>6300336598071.5918</v>
      </c>
      <c r="AA115">
        <v>393</v>
      </c>
      <c r="AB115" s="1">
        <v>107700000000000</v>
      </c>
      <c r="AE115">
        <v>393</v>
      </c>
      <c r="AF115" s="1">
        <v>44003388375000</v>
      </c>
    </row>
    <row r="116" spans="1:32" x14ac:dyDescent="0.2">
      <c r="A116">
        <v>384</v>
      </c>
      <c r="B116">
        <v>0</v>
      </c>
      <c r="C116">
        <v>0</v>
      </c>
      <c r="D116">
        <f t="shared" si="8"/>
        <v>5.1765624999999993E-19</v>
      </c>
      <c r="E116">
        <f t="shared" si="9"/>
        <v>0</v>
      </c>
      <c r="F116">
        <f t="shared" si="10"/>
        <v>0</v>
      </c>
      <c r="I116" s="1">
        <f t="shared" si="11"/>
        <v>0</v>
      </c>
      <c r="J116" s="1">
        <f t="shared" si="12"/>
        <v>0</v>
      </c>
      <c r="M116">
        <v>384</v>
      </c>
      <c r="N116" s="1">
        <v>45900000000000</v>
      </c>
      <c r="R116">
        <v>365</v>
      </c>
      <c r="S116">
        <v>3.0611532199753999E-3</v>
      </c>
      <c r="T116">
        <f t="shared" si="13"/>
        <v>5.4460273972602738E-2</v>
      </c>
      <c r="U116">
        <f t="shared" si="14"/>
        <v>5.6208920680703343E-2</v>
      </c>
      <c r="V116">
        <f t="shared" si="15"/>
        <v>5440048807445.2451</v>
      </c>
      <c r="AA116">
        <v>394</v>
      </c>
      <c r="AB116" s="1">
        <v>253900000000000</v>
      </c>
      <c r="AE116">
        <v>394</v>
      </c>
      <c r="AF116" s="1">
        <v>103809441000000</v>
      </c>
    </row>
    <row r="117" spans="1:32" x14ac:dyDescent="0.2">
      <c r="A117">
        <v>385</v>
      </c>
      <c r="B117">
        <v>0</v>
      </c>
      <c r="C117">
        <v>0</v>
      </c>
      <c r="D117">
        <f t="shared" si="8"/>
        <v>5.1631168831168825E-19</v>
      </c>
      <c r="E117">
        <f t="shared" si="9"/>
        <v>0</v>
      </c>
      <c r="F117">
        <f t="shared" si="10"/>
        <v>0</v>
      </c>
      <c r="I117" s="1">
        <f t="shared" si="11"/>
        <v>0</v>
      </c>
      <c r="J117" s="1">
        <f t="shared" si="12"/>
        <v>0</v>
      </c>
      <c r="M117">
        <v>385</v>
      </c>
      <c r="N117" s="1">
        <v>45600000000000</v>
      </c>
      <c r="R117">
        <v>366</v>
      </c>
      <c r="S117">
        <v>2.566339906251E-3</v>
      </c>
      <c r="T117">
        <f t="shared" si="13"/>
        <v>5.4311475409836066E-2</v>
      </c>
      <c r="U117">
        <f t="shared" si="14"/>
        <v>4.7252259064687899E-2</v>
      </c>
      <c r="V117">
        <f t="shared" si="15"/>
        <v>4573199279775.4717</v>
      </c>
      <c r="AA117">
        <v>395</v>
      </c>
      <c r="AB117" s="1">
        <v>327200000000000</v>
      </c>
      <c r="AE117">
        <v>395</v>
      </c>
      <c r="AF117" s="1">
        <v>133913540500000</v>
      </c>
    </row>
    <row r="118" spans="1:32" x14ac:dyDescent="0.2">
      <c r="A118">
        <v>386</v>
      </c>
      <c r="B118">
        <v>0</v>
      </c>
      <c r="C118">
        <v>0</v>
      </c>
      <c r="D118">
        <f t="shared" si="8"/>
        <v>5.1497409326424863E-19</v>
      </c>
      <c r="E118">
        <f t="shared" si="9"/>
        <v>0</v>
      </c>
      <c r="F118">
        <f t="shared" si="10"/>
        <v>0</v>
      </c>
      <c r="I118" s="1">
        <f t="shared" si="11"/>
        <v>0</v>
      </c>
      <c r="J118" s="1">
        <f t="shared" si="12"/>
        <v>0</v>
      </c>
      <c r="M118">
        <v>386</v>
      </c>
      <c r="N118" s="1">
        <v>46600000000000</v>
      </c>
      <c r="R118">
        <v>367</v>
      </c>
      <c r="S118">
        <v>2.0725103168083001E-3</v>
      </c>
      <c r="T118">
        <f t="shared" si="13"/>
        <v>5.416348773841962E-2</v>
      </c>
      <c r="U118">
        <f t="shared" si="14"/>
        <v>3.8263974558237553E-2</v>
      </c>
      <c r="V118">
        <f t="shared" si="15"/>
        <v>3703289204681.6421</v>
      </c>
      <c r="AA118">
        <v>396</v>
      </c>
      <c r="AB118" s="1">
        <v>192400000000000</v>
      </c>
      <c r="AE118">
        <v>396</v>
      </c>
      <c r="AF118" s="1">
        <v>78817896125000</v>
      </c>
    </row>
    <row r="119" spans="1:32" x14ac:dyDescent="0.2">
      <c r="A119">
        <v>387</v>
      </c>
      <c r="B119">
        <v>0</v>
      </c>
      <c r="C119">
        <v>0</v>
      </c>
      <c r="D119">
        <f t="shared" si="8"/>
        <v>5.1364341085271319E-19</v>
      </c>
      <c r="E119">
        <f t="shared" si="9"/>
        <v>0</v>
      </c>
      <c r="F119">
        <f t="shared" si="10"/>
        <v>0</v>
      </c>
      <c r="I119" s="1">
        <f t="shared" si="11"/>
        <v>0</v>
      </c>
      <c r="J119" s="1">
        <f t="shared" si="12"/>
        <v>0</v>
      </c>
      <c r="M119">
        <v>387</v>
      </c>
      <c r="N119" s="1">
        <v>43500000000000</v>
      </c>
      <c r="R119">
        <v>368</v>
      </c>
      <c r="S119">
        <v>2.0725103168083001E-3</v>
      </c>
      <c r="T119">
        <f t="shared" si="13"/>
        <v>5.4016304347826088E-2</v>
      </c>
      <c r="U119">
        <f t="shared" si="14"/>
        <v>3.8368236069295424E-2</v>
      </c>
      <c r="V119">
        <f t="shared" si="15"/>
        <v>3713379910961.4287</v>
      </c>
      <c r="AA119">
        <v>397</v>
      </c>
      <c r="AB119" s="1">
        <v>222400000000000</v>
      </c>
      <c r="AE119">
        <v>397</v>
      </c>
      <c r="AF119" s="1">
        <v>91189482875000</v>
      </c>
    </row>
    <row r="120" spans="1:32" x14ac:dyDescent="0.2">
      <c r="A120">
        <v>388</v>
      </c>
      <c r="B120">
        <v>0</v>
      </c>
      <c r="C120">
        <v>0</v>
      </c>
      <c r="D120">
        <f t="shared" si="8"/>
        <v>5.1231958762886595E-19</v>
      </c>
      <c r="E120">
        <f t="shared" si="9"/>
        <v>0</v>
      </c>
      <c r="F120">
        <f t="shared" si="10"/>
        <v>0</v>
      </c>
      <c r="I120" s="1">
        <f t="shared" si="11"/>
        <v>0</v>
      </c>
      <c r="J120" s="1">
        <f t="shared" si="12"/>
        <v>0</v>
      </c>
      <c r="M120">
        <v>388</v>
      </c>
      <c r="N120" s="1">
        <v>43700000000000</v>
      </c>
      <c r="R120">
        <v>369</v>
      </c>
      <c r="S120">
        <v>1.5786807273656001E-3</v>
      </c>
      <c r="T120">
        <f t="shared" si="13"/>
        <v>5.3869918699186989E-2</v>
      </c>
      <c r="U120">
        <f t="shared" si="14"/>
        <v>2.9305422497127802E-2</v>
      </c>
      <c r="V120">
        <f t="shared" si="15"/>
        <v>2836256714708.7993</v>
      </c>
      <c r="AA120">
        <v>398</v>
      </c>
      <c r="AB120" s="1">
        <v>382800000000000</v>
      </c>
      <c r="AE120">
        <v>398</v>
      </c>
      <c r="AF120" s="1">
        <v>157091562333333.34</v>
      </c>
    </row>
    <row r="121" spans="1:32" x14ac:dyDescent="0.2">
      <c r="A121">
        <v>389</v>
      </c>
      <c r="B121">
        <v>0</v>
      </c>
      <c r="C121">
        <v>0</v>
      </c>
      <c r="D121">
        <f t="shared" si="8"/>
        <v>5.1100257069408737E-19</v>
      </c>
      <c r="E121">
        <f t="shared" si="9"/>
        <v>0</v>
      </c>
      <c r="F121">
        <f t="shared" si="10"/>
        <v>0</v>
      </c>
      <c r="I121" s="1">
        <f t="shared" si="11"/>
        <v>0</v>
      </c>
      <c r="J121" s="1">
        <f t="shared" si="12"/>
        <v>0</v>
      </c>
      <c r="M121">
        <v>389</v>
      </c>
      <c r="N121" s="1">
        <v>55300000000000</v>
      </c>
      <c r="R121">
        <v>370</v>
      </c>
      <c r="S121">
        <v>1.0838674136411E-3</v>
      </c>
      <c r="T121">
        <f t="shared" si="13"/>
        <v>5.3724324324324321E-2</v>
      </c>
      <c r="U121">
        <f t="shared" si="14"/>
        <v>2.017461228731296E-2</v>
      </c>
      <c r="V121">
        <f t="shared" si="15"/>
        <v>1952552623056.2329</v>
      </c>
      <c r="AA121">
        <v>399</v>
      </c>
      <c r="AB121" s="1">
        <v>398800000000000</v>
      </c>
      <c r="AE121">
        <v>399</v>
      </c>
      <c r="AF121" s="1">
        <v>163800943625000</v>
      </c>
    </row>
    <row r="122" spans="1:32" x14ac:dyDescent="0.2">
      <c r="A122">
        <v>390</v>
      </c>
      <c r="B122">
        <v>0</v>
      </c>
      <c r="C122">
        <v>0</v>
      </c>
      <c r="D122">
        <f t="shared" si="8"/>
        <v>5.0969230769230769E-19</v>
      </c>
      <c r="E122">
        <f t="shared" si="9"/>
        <v>0</v>
      </c>
      <c r="F122">
        <f t="shared" si="10"/>
        <v>0</v>
      </c>
      <c r="I122" s="1">
        <f t="shared" si="11"/>
        <v>0</v>
      </c>
      <c r="J122" s="1">
        <f t="shared" si="12"/>
        <v>0</v>
      </c>
      <c r="M122">
        <v>390</v>
      </c>
      <c r="N122" s="1">
        <v>54500000000000</v>
      </c>
      <c r="R122">
        <v>371</v>
      </c>
      <c r="S122">
        <v>1.0838674136411E-3</v>
      </c>
      <c r="T122">
        <f t="shared" si="13"/>
        <v>5.3579514824797843E-2</v>
      </c>
      <c r="U122">
        <f t="shared" si="14"/>
        <v>2.0229138266467859E-2</v>
      </c>
      <c r="V122">
        <f t="shared" si="15"/>
        <v>1957829792307.7363</v>
      </c>
      <c r="AA122">
        <v>400</v>
      </c>
      <c r="AB122" s="1">
        <v>420000000000000</v>
      </c>
      <c r="AE122">
        <v>400</v>
      </c>
      <c r="AF122" s="1">
        <v>172642189375000</v>
      </c>
    </row>
    <row r="123" spans="1:32" x14ac:dyDescent="0.2">
      <c r="M123">
        <v>391</v>
      </c>
      <c r="N123" s="1">
        <v>64900000000000</v>
      </c>
      <c r="R123">
        <v>372</v>
      </c>
      <c r="S123">
        <v>1.0897697593316999E-3</v>
      </c>
      <c r="T123">
        <f t="shared" si="13"/>
        <v>5.3435483870967741E-2</v>
      </c>
      <c r="U123">
        <f t="shared" si="14"/>
        <v>2.0394121665730576E-2</v>
      </c>
      <c r="V123">
        <f t="shared" si="15"/>
        <v>1973797324392.2925</v>
      </c>
      <c r="AB123" s="1"/>
      <c r="AF123" s="1"/>
    </row>
    <row r="124" spans="1:32" x14ac:dyDescent="0.2">
      <c r="D124" t="s">
        <v>33</v>
      </c>
      <c r="E124">
        <f>SUM(E2:E122)</f>
        <v>1585838709829962.8</v>
      </c>
      <c r="F124">
        <f>SUM(F2:F122)</f>
        <v>466387509231311</v>
      </c>
      <c r="M124">
        <v>392</v>
      </c>
      <c r="N124" s="1">
        <v>48900000000000</v>
      </c>
      <c r="R124">
        <v>373</v>
      </c>
      <c r="S124">
        <v>1.0897697593316999E-3</v>
      </c>
      <c r="T124">
        <f t="shared" si="13"/>
        <v>5.3292225201072387E-2</v>
      </c>
      <c r="U124">
        <f t="shared" si="14"/>
        <v>2.0448944573434151E-2</v>
      </c>
      <c r="V124">
        <f t="shared" si="15"/>
        <v>1979103231178.2932</v>
      </c>
      <c r="AB124" s="1"/>
      <c r="AF124" s="1"/>
    </row>
    <row r="125" spans="1:32" x14ac:dyDescent="0.2">
      <c r="D125" t="s">
        <v>34</v>
      </c>
      <c r="E125" s="1">
        <v>3718534432510302</v>
      </c>
      <c r="F125" s="1">
        <v>2782132320415366</v>
      </c>
      <c r="M125">
        <v>393</v>
      </c>
      <c r="N125" s="1">
        <v>21300000000000</v>
      </c>
      <c r="R125">
        <v>374</v>
      </c>
      <c r="S125">
        <v>9.9159407601099998E-5</v>
      </c>
      <c r="T125">
        <f t="shared" si="13"/>
        <v>5.3149732620320855E-2</v>
      </c>
      <c r="U125">
        <f t="shared" si="14"/>
        <v>1.8656614570284435E-3</v>
      </c>
      <c r="V125">
        <f t="shared" si="15"/>
        <v>180563676752.61942</v>
      </c>
      <c r="AB125" s="1"/>
      <c r="AF125" s="1"/>
    </row>
    <row r="126" spans="1:32" x14ac:dyDescent="0.2">
      <c r="E126" s="1">
        <f>E125/E124</f>
        <v>2.3448377249594392</v>
      </c>
      <c r="F126" s="1">
        <f>F125/F124</f>
        <v>5.9652805131955864</v>
      </c>
      <c r="M126">
        <v>394</v>
      </c>
      <c r="N126" s="1">
        <v>50300000000000</v>
      </c>
      <c r="R126">
        <v>375</v>
      </c>
      <c r="S126">
        <v>9.9159407601099998E-5</v>
      </c>
      <c r="T126">
        <f t="shared" si="13"/>
        <v>5.3008E-2</v>
      </c>
      <c r="U126">
        <f t="shared" si="14"/>
        <v>1.8706498566461666E-3</v>
      </c>
      <c r="V126">
        <f t="shared" si="15"/>
        <v>181046467332.17188</v>
      </c>
      <c r="AB126" s="1"/>
      <c r="AF126" s="1"/>
    </row>
    <row r="127" spans="1:32" x14ac:dyDescent="0.2">
      <c r="M127">
        <v>395</v>
      </c>
      <c r="N127" s="1">
        <v>65000000000000</v>
      </c>
      <c r="R127">
        <v>376</v>
      </c>
      <c r="S127">
        <v>1.0604547757339999E-4</v>
      </c>
      <c r="T127">
        <f t="shared" si="13"/>
        <v>5.2867021276595746E-2</v>
      </c>
      <c r="U127">
        <f t="shared" si="14"/>
        <v>2.0058909129489081E-3</v>
      </c>
      <c r="V127">
        <f t="shared" si="15"/>
        <v>194135456377.81879</v>
      </c>
      <c r="AB127" s="1"/>
      <c r="AF127" s="1"/>
    </row>
    <row r="128" spans="1:32" x14ac:dyDescent="0.2">
      <c r="M128">
        <v>396</v>
      </c>
      <c r="N128" s="1">
        <v>38300000000000</v>
      </c>
      <c r="R128">
        <v>377</v>
      </c>
      <c r="S128">
        <v>1.0604547757339999E-4</v>
      </c>
      <c r="T128">
        <f t="shared" si="13"/>
        <v>5.2726790450928381E-2</v>
      </c>
      <c r="U128">
        <f t="shared" si="14"/>
        <v>2.0112257292067511E-3</v>
      </c>
      <c r="V128">
        <f t="shared" si="15"/>
        <v>194651774080.95132</v>
      </c>
      <c r="AB128" s="1"/>
      <c r="AF128" s="1"/>
    </row>
    <row r="129" spans="13:32" x14ac:dyDescent="0.2">
      <c r="M129">
        <v>397</v>
      </c>
      <c r="N129" s="1">
        <v>44300000000000</v>
      </c>
      <c r="R129">
        <v>378</v>
      </c>
      <c r="S129">
        <v>1.139152718275E-4</v>
      </c>
      <c r="T129">
        <f t="shared" si="13"/>
        <v>5.2587301587301585E-2</v>
      </c>
      <c r="U129">
        <f t="shared" si="14"/>
        <v>2.1662125339971324E-3</v>
      </c>
      <c r="V129">
        <f t="shared" si="15"/>
        <v>209651809170.73935</v>
      </c>
      <c r="AB129" s="1"/>
      <c r="AF129" s="1"/>
    </row>
    <row r="130" spans="13:32" x14ac:dyDescent="0.2">
      <c r="M130">
        <v>398</v>
      </c>
      <c r="N130" s="1">
        <v>76400000000000</v>
      </c>
      <c r="R130">
        <v>379</v>
      </c>
      <c r="S130">
        <v>1.139152718275E-4</v>
      </c>
      <c r="T130">
        <f t="shared" si="13"/>
        <v>5.2448548812664905E-2</v>
      </c>
      <c r="U130">
        <f t="shared" si="14"/>
        <v>2.1719432549865431E-3</v>
      </c>
      <c r="V130">
        <f t="shared" si="15"/>
        <v>210206443586.535</v>
      </c>
      <c r="AB130" s="1"/>
      <c r="AF130" s="1"/>
    </row>
    <row r="131" spans="13:32" x14ac:dyDescent="0.2">
      <c r="M131">
        <v>399</v>
      </c>
      <c r="N131" s="1">
        <v>79800000000000</v>
      </c>
      <c r="R131">
        <v>380</v>
      </c>
      <c r="S131">
        <v>0</v>
      </c>
      <c r="T131">
        <f t="shared" ref="T131:T181" si="16">6.626*3/R131</f>
        <v>5.2310526315789474E-2</v>
      </c>
      <c r="U131">
        <f t="shared" ref="U131:U181" si="17">S131/T131</f>
        <v>0</v>
      </c>
      <c r="V131">
        <f t="shared" ref="V131:V181" si="18">13600000000000000*U131/$X$2</f>
        <v>0</v>
      </c>
      <c r="AB131" s="1"/>
      <c r="AF131" s="1"/>
    </row>
    <row r="132" spans="13:32" x14ac:dyDescent="0.2">
      <c r="N132" t="s">
        <v>35</v>
      </c>
      <c r="R132">
        <v>381</v>
      </c>
      <c r="S132">
        <v>0</v>
      </c>
      <c r="T132">
        <f t="shared" si="16"/>
        <v>5.2173228346456692E-2</v>
      </c>
      <c r="U132">
        <f t="shared" si="17"/>
        <v>0</v>
      </c>
      <c r="V132">
        <f t="shared" si="18"/>
        <v>0</v>
      </c>
      <c r="AB132" s="1"/>
      <c r="AF132" s="1"/>
    </row>
    <row r="133" spans="13:32" x14ac:dyDescent="0.2">
      <c r="N133" s="1">
        <v>3210000000000000</v>
      </c>
      <c r="R133">
        <v>382</v>
      </c>
      <c r="S133">
        <v>0</v>
      </c>
      <c r="T133">
        <f t="shared" si="16"/>
        <v>5.2036649214659683E-2</v>
      </c>
      <c r="U133">
        <f t="shared" si="17"/>
        <v>0</v>
      </c>
      <c r="V133">
        <f t="shared" si="18"/>
        <v>0</v>
      </c>
      <c r="AB133" s="1"/>
      <c r="AF133" s="1"/>
    </row>
    <row r="134" spans="13:32" x14ac:dyDescent="0.2">
      <c r="N134" t="s">
        <v>36</v>
      </c>
      <c r="R134">
        <v>383</v>
      </c>
      <c r="S134">
        <v>0</v>
      </c>
      <c r="T134">
        <f t="shared" si="16"/>
        <v>5.1900783289817232E-2</v>
      </c>
      <c r="U134">
        <f t="shared" si="17"/>
        <v>0</v>
      </c>
      <c r="V134">
        <f t="shared" si="18"/>
        <v>0</v>
      </c>
      <c r="AB134" s="1"/>
      <c r="AF134" s="1"/>
    </row>
    <row r="135" spans="13:32" x14ac:dyDescent="0.2">
      <c r="N135" s="1">
        <f>SUM(N3:N72)</f>
        <v>635083437395929.75</v>
      </c>
      <c r="R135">
        <v>384</v>
      </c>
      <c r="S135">
        <v>0</v>
      </c>
      <c r="T135">
        <f t="shared" si="16"/>
        <v>5.1765625000000003E-2</v>
      </c>
      <c r="U135">
        <f t="shared" si="17"/>
        <v>0</v>
      </c>
      <c r="V135">
        <f t="shared" si="18"/>
        <v>0</v>
      </c>
      <c r="AB135" s="1"/>
      <c r="AF135" s="1"/>
    </row>
    <row r="136" spans="13:32" x14ac:dyDescent="0.2">
      <c r="R136">
        <v>385</v>
      </c>
      <c r="S136">
        <v>0</v>
      </c>
      <c r="T136">
        <f t="shared" si="16"/>
        <v>5.1631168831168833E-2</v>
      </c>
      <c r="U136">
        <f t="shared" si="17"/>
        <v>0</v>
      </c>
      <c r="V136">
        <f t="shared" si="18"/>
        <v>0</v>
      </c>
      <c r="AB136" s="1"/>
      <c r="AF136" s="1"/>
    </row>
    <row r="137" spans="13:32" x14ac:dyDescent="0.2">
      <c r="R137">
        <v>386</v>
      </c>
      <c r="S137">
        <v>0</v>
      </c>
      <c r="T137">
        <f t="shared" si="16"/>
        <v>5.1497409326424874E-2</v>
      </c>
      <c r="U137">
        <f t="shared" si="17"/>
        <v>0</v>
      </c>
      <c r="V137">
        <f t="shared" si="18"/>
        <v>0</v>
      </c>
      <c r="AB137" s="1"/>
      <c r="AF137" s="1"/>
    </row>
    <row r="138" spans="13:32" x14ac:dyDescent="0.2">
      <c r="R138">
        <v>387</v>
      </c>
      <c r="S138">
        <v>0</v>
      </c>
      <c r="T138">
        <f t="shared" si="16"/>
        <v>5.1364341085271319E-2</v>
      </c>
      <c r="U138">
        <f t="shared" si="17"/>
        <v>0</v>
      </c>
      <c r="V138">
        <f t="shared" si="18"/>
        <v>0</v>
      </c>
      <c r="AB138" s="1"/>
      <c r="AF138" s="1"/>
    </row>
    <row r="139" spans="13:32" x14ac:dyDescent="0.2">
      <c r="R139">
        <v>388</v>
      </c>
      <c r="S139">
        <v>0</v>
      </c>
      <c r="T139">
        <f t="shared" si="16"/>
        <v>5.1231958762886595E-2</v>
      </c>
      <c r="U139">
        <f t="shared" si="17"/>
        <v>0</v>
      </c>
      <c r="V139">
        <f t="shared" si="18"/>
        <v>0</v>
      </c>
      <c r="AB139" s="1"/>
      <c r="AF139" s="1"/>
    </row>
    <row r="140" spans="13:32" x14ac:dyDescent="0.2">
      <c r="R140">
        <v>389</v>
      </c>
      <c r="S140">
        <v>0</v>
      </c>
      <c r="T140">
        <f t="shared" si="16"/>
        <v>5.1100257069408739E-2</v>
      </c>
      <c r="U140">
        <f t="shared" si="17"/>
        <v>0</v>
      </c>
      <c r="V140">
        <f t="shared" si="18"/>
        <v>0</v>
      </c>
      <c r="AB140" s="1"/>
      <c r="AF140" s="1"/>
    </row>
    <row r="141" spans="13:32" x14ac:dyDescent="0.2">
      <c r="R141">
        <v>390</v>
      </c>
      <c r="S141">
        <v>0</v>
      </c>
      <c r="T141">
        <f t="shared" si="16"/>
        <v>5.0969230769230767E-2</v>
      </c>
      <c r="U141">
        <f t="shared" si="17"/>
        <v>0</v>
      </c>
      <c r="V141">
        <f t="shared" si="18"/>
        <v>0</v>
      </c>
      <c r="AB141" s="1"/>
      <c r="AF141" s="1"/>
    </row>
    <row r="142" spans="13:32" x14ac:dyDescent="0.2">
      <c r="R142">
        <v>391</v>
      </c>
      <c r="S142">
        <v>0</v>
      </c>
      <c r="T142">
        <f t="shared" si="16"/>
        <v>5.0838874680306907E-2</v>
      </c>
      <c r="U142">
        <f t="shared" si="17"/>
        <v>0</v>
      </c>
      <c r="V142">
        <f t="shared" si="18"/>
        <v>0</v>
      </c>
      <c r="AB142" s="1"/>
      <c r="AF142" s="1"/>
    </row>
    <row r="143" spans="13:32" x14ac:dyDescent="0.2">
      <c r="R143">
        <v>392</v>
      </c>
      <c r="S143">
        <v>0</v>
      </c>
      <c r="T143">
        <f t="shared" si="16"/>
        <v>5.0709183673469389E-2</v>
      </c>
      <c r="U143">
        <f t="shared" si="17"/>
        <v>0</v>
      </c>
      <c r="V143">
        <f t="shared" si="18"/>
        <v>0</v>
      </c>
      <c r="AB143" s="1"/>
      <c r="AF143" s="1"/>
    </row>
    <row r="144" spans="13:32" x14ac:dyDescent="0.2">
      <c r="R144">
        <v>393</v>
      </c>
      <c r="S144">
        <v>0</v>
      </c>
      <c r="T144">
        <f t="shared" si="16"/>
        <v>5.0580152671755724E-2</v>
      </c>
      <c r="U144">
        <f t="shared" si="17"/>
        <v>0</v>
      </c>
      <c r="V144">
        <f t="shared" si="18"/>
        <v>0</v>
      </c>
      <c r="AB144" s="1"/>
      <c r="AF144" s="1"/>
    </row>
    <row r="145" spans="18:32" x14ac:dyDescent="0.2">
      <c r="R145">
        <v>394</v>
      </c>
      <c r="S145">
        <v>0</v>
      </c>
      <c r="T145">
        <f t="shared" si="16"/>
        <v>5.0451776649746191E-2</v>
      </c>
      <c r="U145">
        <f t="shared" si="17"/>
        <v>0</v>
      </c>
      <c r="V145">
        <f t="shared" si="18"/>
        <v>0</v>
      </c>
      <c r="AB145" s="1"/>
      <c r="AF145" s="1"/>
    </row>
    <row r="146" spans="18:32" x14ac:dyDescent="0.2">
      <c r="R146">
        <v>395</v>
      </c>
      <c r="S146">
        <v>0</v>
      </c>
      <c r="T146">
        <f t="shared" si="16"/>
        <v>5.0324050632911392E-2</v>
      </c>
      <c r="U146">
        <f t="shared" si="17"/>
        <v>0</v>
      </c>
      <c r="V146">
        <f t="shared" si="18"/>
        <v>0</v>
      </c>
      <c r="AB146" s="1"/>
      <c r="AF146" s="1"/>
    </row>
    <row r="147" spans="18:32" x14ac:dyDescent="0.2">
      <c r="R147">
        <v>396</v>
      </c>
      <c r="S147">
        <v>0</v>
      </c>
      <c r="T147">
        <f t="shared" si="16"/>
        <v>5.0196969696969698E-2</v>
      </c>
      <c r="U147">
        <f t="shared" si="17"/>
        <v>0</v>
      </c>
      <c r="V147">
        <f t="shared" si="18"/>
        <v>0</v>
      </c>
      <c r="AB147" s="1"/>
      <c r="AF147" s="1"/>
    </row>
    <row r="148" spans="18:32" x14ac:dyDescent="0.2">
      <c r="R148">
        <v>397</v>
      </c>
      <c r="S148">
        <v>0</v>
      </c>
      <c r="T148">
        <f t="shared" si="16"/>
        <v>5.0070528967254412E-2</v>
      </c>
      <c r="U148">
        <f t="shared" si="17"/>
        <v>0</v>
      </c>
      <c r="V148">
        <f t="shared" si="18"/>
        <v>0</v>
      </c>
      <c r="AB148" s="1"/>
      <c r="AF148" s="1"/>
    </row>
    <row r="149" spans="18:32" x14ac:dyDescent="0.2">
      <c r="R149">
        <v>398</v>
      </c>
      <c r="S149">
        <v>0</v>
      </c>
      <c r="T149">
        <f t="shared" si="16"/>
        <v>4.994472361809045E-2</v>
      </c>
      <c r="U149">
        <f t="shared" si="17"/>
        <v>0</v>
      </c>
      <c r="V149">
        <f t="shared" si="18"/>
        <v>0</v>
      </c>
      <c r="AB149" s="1"/>
      <c r="AF149" s="1"/>
    </row>
    <row r="150" spans="18:32" x14ac:dyDescent="0.2">
      <c r="R150">
        <v>399</v>
      </c>
      <c r="S150">
        <v>0</v>
      </c>
      <c r="T150">
        <f t="shared" si="16"/>
        <v>4.9819548872180451E-2</v>
      </c>
      <c r="U150">
        <f t="shared" si="17"/>
        <v>0</v>
      </c>
      <c r="V150">
        <f t="shared" si="18"/>
        <v>0</v>
      </c>
      <c r="AB150" s="1"/>
      <c r="AF150" s="1"/>
    </row>
    <row r="151" spans="18:32" x14ac:dyDescent="0.2">
      <c r="R151">
        <v>400</v>
      </c>
      <c r="S151">
        <v>0</v>
      </c>
      <c r="T151">
        <f t="shared" si="16"/>
        <v>4.9695000000000003E-2</v>
      </c>
      <c r="U151">
        <f t="shared" si="17"/>
        <v>0</v>
      </c>
      <c r="V151">
        <f t="shared" si="18"/>
        <v>0</v>
      </c>
      <c r="AB151" s="1"/>
      <c r="AF151" s="1"/>
    </row>
    <row r="152" spans="18:32" x14ac:dyDescent="0.2">
      <c r="R152">
        <v>401</v>
      </c>
      <c r="S152">
        <v>0</v>
      </c>
      <c r="T152">
        <f t="shared" si="16"/>
        <v>4.9571072319201992E-2</v>
      </c>
      <c r="U152">
        <f t="shared" si="17"/>
        <v>0</v>
      </c>
      <c r="V152">
        <f t="shared" si="18"/>
        <v>0</v>
      </c>
      <c r="AB152" s="1"/>
      <c r="AF152" s="1"/>
    </row>
    <row r="153" spans="18:32" x14ac:dyDescent="0.2">
      <c r="R153">
        <v>402</v>
      </c>
      <c r="S153">
        <v>0</v>
      </c>
      <c r="T153">
        <f t="shared" si="16"/>
        <v>4.9447761194029854E-2</v>
      </c>
      <c r="U153">
        <f t="shared" si="17"/>
        <v>0</v>
      </c>
      <c r="V153">
        <f t="shared" si="18"/>
        <v>0</v>
      </c>
      <c r="AB153" s="1"/>
      <c r="AF153" s="1"/>
    </row>
    <row r="154" spans="18:32" x14ac:dyDescent="0.2">
      <c r="R154">
        <v>403</v>
      </c>
      <c r="S154">
        <v>0</v>
      </c>
      <c r="T154">
        <f t="shared" si="16"/>
        <v>4.9325062034739457E-2</v>
      </c>
      <c r="U154">
        <f t="shared" si="17"/>
        <v>0</v>
      </c>
      <c r="V154">
        <f t="shared" si="18"/>
        <v>0</v>
      </c>
      <c r="AB154" s="1"/>
      <c r="AF154" s="1"/>
    </row>
    <row r="155" spans="18:32" x14ac:dyDescent="0.2">
      <c r="R155">
        <v>404</v>
      </c>
      <c r="S155">
        <v>0</v>
      </c>
      <c r="T155">
        <f t="shared" si="16"/>
        <v>4.9202970297029705E-2</v>
      </c>
      <c r="U155">
        <f t="shared" si="17"/>
        <v>0</v>
      </c>
      <c r="V155">
        <f t="shared" si="18"/>
        <v>0</v>
      </c>
      <c r="AB155" s="1"/>
      <c r="AF155" s="1"/>
    </row>
    <row r="156" spans="18:32" x14ac:dyDescent="0.2">
      <c r="R156">
        <v>405</v>
      </c>
      <c r="S156">
        <v>0</v>
      </c>
      <c r="T156">
        <f t="shared" si="16"/>
        <v>4.9081481481481483E-2</v>
      </c>
      <c r="U156">
        <f t="shared" si="17"/>
        <v>0</v>
      </c>
      <c r="V156">
        <f t="shared" si="18"/>
        <v>0</v>
      </c>
      <c r="AB156" s="1"/>
      <c r="AF156" s="1"/>
    </row>
    <row r="157" spans="18:32" x14ac:dyDescent="0.2">
      <c r="R157">
        <v>406</v>
      </c>
      <c r="S157">
        <v>0</v>
      </c>
      <c r="T157">
        <f t="shared" si="16"/>
        <v>4.8960591133004924E-2</v>
      </c>
      <c r="U157">
        <f t="shared" si="17"/>
        <v>0</v>
      </c>
      <c r="V157">
        <f t="shared" si="18"/>
        <v>0</v>
      </c>
      <c r="AB157" s="1"/>
      <c r="AF157" s="1"/>
    </row>
    <row r="158" spans="18:32" x14ac:dyDescent="0.2">
      <c r="R158">
        <v>407</v>
      </c>
      <c r="S158">
        <v>0</v>
      </c>
      <c r="T158">
        <f t="shared" si="16"/>
        <v>4.884029484029484E-2</v>
      </c>
      <c r="U158">
        <f t="shared" si="17"/>
        <v>0</v>
      </c>
      <c r="V158">
        <f t="shared" si="18"/>
        <v>0</v>
      </c>
      <c r="AB158" s="1"/>
      <c r="AF158" s="1"/>
    </row>
    <row r="159" spans="18:32" x14ac:dyDescent="0.2">
      <c r="R159">
        <v>408</v>
      </c>
      <c r="S159">
        <v>0</v>
      </c>
      <c r="T159">
        <f t="shared" si="16"/>
        <v>4.872058823529412E-2</v>
      </c>
      <c r="U159">
        <f t="shared" si="17"/>
        <v>0</v>
      </c>
      <c r="V159">
        <f t="shared" si="18"/>
        <v>0</v>
      </c>
      <c r="AB159" s="1"/>
      <c r="AF159" s="1"/>
    </row>
    <row r="160" spans="18:32" x14ac:dyDescent="0.2">
      <c r="R160">
        <v>409</v>
      </c>
      <c r="S160">
        <v>0</v>
      </c>
      <c r="T160">
        <f t="shared" si="16"/>
        <v>4.8601466992665036E-2</v>
      </c>
      <c r="U160">
        <f t="shared" si="17"/>
        <v>0</v>
      </c>
      <c r="V160">
        <f t="shared" si="18"/>
        <v>0</v>
      </c>
      <c r="AB160" s="1"/>
      <c r="AF160" s="1"/>
    </row>
    <row r="161" spans="18:32" x14ac:dyDescent="0.2">
      <c r="R161">
        <v>410</v>
      </c>
      <c r="S161">
        <v>0</v>
      </c>
      <c r="T161">
        <f t="shared" si="16"/>
        <v>4.8482926829268295E-2</v>
      </c>
      <c r="U161">
        <f t="shared" si="17"/>
        <v>0</v>
      </c>
      <c r="V161">
        <f t="shared" si="18"/>
        <v>0</v>
      </c>
      <c r="AB161" s="1"/>
      <c r="AF161" s="1"/>
    </row>
    <row r="162" spans="18:32" x14ac:dyDescent="0.2">
      <c r="R162">
        <v>411</v>
      </c>
      <c r="S162">
        <v>0</v>
      </c>
      <c r="T162">
        <f t="shared" si="16"/>
        <v>4.8364963503649633E-2</v>
      </c>
      <c r="U162">
        <f t="shared" si="17"/>
        <v>0</v>
      </c>
      <c r="V162">
        <f t="shared" si="18"/>
        <v>0</v>
      </c>
      <c r="AB162" s="1"/>
      <c r="AF162" s="1"/>
    </row>
    <row r="163" spans="18:32" x14ac:dyDescent="0.2">
      <c r="R163">
        <v>412</v>
      </c>
      <c r="S163">
        <v>0</v>
      </c>
      <c r="T163">
        <f t="shared" si="16"/>
        <v>4.8247572815533983E-2</v>
      </c>
      <c r="U163">
        <f t="shared" si="17"/>
        <v>0</v>
      </c>
      <c r="V163">
        <f t="shared" si="18"/>
        <v>0</v>
      </c>
      <c r="AB163" s="1"/>
      <c r="AF163" s="1"/>
    </row>
    <row r="164" spans="18:32" x14ac:dyDescent="0.2">
      <c r="R164">
        <v>413</v>
      </c>
      <c r="S164">
        <v>0</v>
      </c>
      <c r="T164">
        <f t="shared" si="16"/>
        <v>4.8130750605326879E-2</v>
      </c>
      <c r="U164">
        <f t="shared" si="17"/>
        <v>0</v>
      </c>
      <c r="V164">
        <f t="shared" si="18"/>
        <v>0</v>
      </c>
      <c r="AB164" s="1"/>
      <c r="AF164" s="1"/>
    </row>
    <row r="165" spans="18:32" x14ac:dyDescent="0.2">
      <c r="R165">
        <v>414</v>
      </c>
      <c r="S165">
        <v>0</v>
      </c>
      <c r="T165">
        <f t="shared" si="16"/>
        <v>4.8014492753623191E-2</v>
      </c>
      <c r="U165">
        <f t="shared" si="17"/>
        <v>0</v>
      </c>
      <c r="V165">
        <f t="shared" si="18"/>
        <v>0</v>
      </c>
      <c r="AB165" s="1"/>
      <c r="AF165" s="1"/>
    </row>
    <row r="166" spans="18:32" x14ac:dyDescent="0.2">
      <c r="R166">
        <v>415</v>
      </c>
      <c r="S166">
        <v>0</v>
      </c>
      <c r="T166">
        <f t="shared" si="16"/>
        <v>4.7898795180722889E-2</v>
      </c>
      <c r="U166">
        <f t="shared" si="17"/>
        <v>0</v>
      </c>
      <c r="V166">
        <f t="shared" si="18"/>
        <v>0</v>
      </c>
      <c r="AB166" s="1"/>
      <c r="AF166" s="1"/>
    </row>
    <row r="167" spans="18:32" x14ac:dyDescent="0.2">
      <c r="R167">
        <v>416</v>
      </c>
      <c r="S167">
        <v>0</v>
      </c>
      <c r="T167">
        <f t="shared" si="16"/>
        <v>4.7783653846153844E-2</v>
      </c>
      <c r="U167">
        <f t="shared" si="17"/>
        <v>0</v>
      </c>
      <c r="V167">
        <f t="shared" si="18"/>
        <v>0</v>
      </c>
      <c r="AB167" s="1"/>
      <c r="AF167" s="1"/>
    </row>
    <row r="168" spans="18:32" x14ac:dyDescent="0.2">
      <c r="R168">
        <v>417</v>
      </c>
      <c r="S168">
        <v>0</v>
      </c>
      <c r="T168">
        <f t="shared" si="16"/>
        <v>4.7669064748201442E-2</v>
      </c>
      <c r="U168">
        <f t="shared" si="17"/>
        <v>0</v>
      </c>
      <c r="V168">
        <f t="shared" si="18"/>
        <v>0</v>
      </c>
      <c r="AB168" s="1"/>
      <c r="AF168" s="1"/>
    </row>
    <row r="169" spans="18:32" x14ac:dyDescent="0.2">
      <c r="R169">
        <v>418</v>
      </c>
      <c r="S169">
        <v>0</v>
      </c>
      <c r="T169">
        <f t="shared" si="16"/>
        <v>4.7555023923444975E-2</v>
      </c>
      <c r="U169">
        <f t="shared" si="17"/>
        <v>0</v>
      </c>
      <c r="V169">
        <f t="shared" si="18"/>
        <v>0</v>
      </c>
      <c r="AB169" s="1"/>
      <c r="AF169" s="1"/>
    </row>
    <row r="170" spans="18:32" x14ac:dyDescent="0.2">
      <c r="R170">
        <v>419</v>
      </c>
      <c r="S170">
        <v>0</v>
      </c>
      <c r="T170">
        <f t="shared" si="16"/>
        <v>4.7441527446300716E-2</v>
      </c>
      <c r="U170">
        <f t="shared" si="17"/>
        <v>0</v>
      </c>
      <c r="V170">
        <f t="shared" si="18"/>
        <v>0</v>
      </c>
      <c r="AB170" s="1"/>
      <c r="AF170" s="1"/>
    </row>
    <row r="171" spans="18:32" x14ac:dyDescent="0.2">
      <c r="R171">
        <v>420</v>
      </c>
      <c r="S171">
        <v>0</v>
      </c>
      <c r="T171">
        <f t="shared" si="16"/>
        <v>4.7328571428571428E-2</v>
      </c>
      <c r="U171">
        <f t="shared" si="17"/>
        <v>0</v>
      </c>
      <c r="V171">
        <f t="shared" si="18"/>
        <v>0</v>
      </c>
      <c r="AB171" s="1"/>
      <c r="AF171" s="1"/>
    </row>
    <row r="172" spans="18:32" x14ac:dyDescent="0.2">
      <c r="R172">
        <v>421</v>
      </c>
      <c r="S172">
        <v>0</v>
      </c>
      <c r="T172">
        <f t="shared" si="16"/>
        <v>4.7216152019002373E-2</v>
      </c>
      <c r="U172">
        <f t="shared" si="17"/>
        <v>0</v>
      </c>
      <c r="V172">
        <f t="shared" si="18"/>
        <v>0</v>
      </c>
      <c r="AB172" s="1"/>
      <c r="AF172" s="1"/>
    </row>
    <row r="173" spans="18:32" x14ac:dyDescent="0.2">
      <c r="R173">
        <v>422</v>
      </c>
      <c r="S173">
        <v>0</v>
      </c>
      <c r="T173">
        <f t="shared" si="16"/>
        <v>4.7104265402843605E-2</v>
      </c>
      <c r="U173">
        <f t="shared" si="17"/>
        <v>0</v>
      </c>
      <c r="V173">
        <f t="shared" si="18"/>
        <v>0</v>
      </c>
      <c r="AB173" s="1"/>
      <c r="AF173" s="1"/>
    </row>
    <row r="174" spans="18:32" x14ac:dyDescent="0.2">
      <c r="R174">
        <v>423</v>
      </c>
      <c r="S174">
        <v>0</v>
      </c>
      <c r="T174">
        <f t="shared" si="16"/>
        <v>4.6992907801418439E-2</v>
      </c>
      <c r="U174">
        <f t="shared" si="17"/>
        <v>0</v>
      </c>
      <c r="V174">
        <f t="shared" si="18"/>
        <v>0</v>
      </c>
      <c r="AB174" s="1"/>
      <c r="AF174" s="1"/>
    </row>
    <row r="175" spans="18:32" x14ac:dyDescent="0.2">
      <c r="R175">
        <v>424</v>
      </c>
      <c r="S175">
        <v>0</v>
      </c>
      <c r="T175">
        <f t="shared" si="16"/>
        <v>4.6882075471698113E-2</v>
      </c>
      <c r="U175">
        <f t="shared" si="17"/>
        <v>0</v>
      </c>
      <c r="V175">
        <f t="shared" si="18"/>
        <v>0</v>
      </c>
      <c r="AB175" s="1"/>
      <c r="AF175" s="1"/>
    </row>
    <row r="176" spans="18:32" x14ac:dyDescent="0.2">
      <c r="R176">
        <v>425</v>
      </c>
      <c r="S176">
        <v>0</v>
      </c>
      <c r="T176">
        <f t="shared" si="16"/>
        <v>4.6771764705882353E-2</v>
      </c>
      <c r="U176">
        <f t="shared" si="17"/>
        <v>0</v>
      </c>
      <c r="V176">
        <f t="shared" si="18"/>
        <v>0</v>
      </c>
      <c r="AB176" s="1"/>
      <c r="AF176" s="1"/>
    </row>
    <row r="177" spans="18:32" x14ac:dyDescent="0.2">
      <c r="R177">
        <v>426</v>
      </c>
      <c r="S177">
        <v>0</v>
      </c>
      <c r="T177">
        <f t="shared" si="16"/>
        <v>4.6661971830985915E-2</v>
      </c>
      <c r="U177">
        <f t="shared" si="17"/>
        <v>0</v>
      </c>
      <c r="V177">
        <f t="shared" si="18"/>
        <v>0</v>
      </c>
      <c r="AB177" s="1"/>
      <c r="AF177" s="1"/>
    </row>
    <row r="178" spans="18:32" x14ac:dyDescent="0.2">
      <c r="R178">
        <v>427</v>
      </c>
      <c r="S178">
        <v>0</v>
      </c>
      <c r="T178">
        <f t="shared" si="16"/>
        <v>4.6552693208430911E-2</v>
      </c>
      <c r="U178">
        <f t="shared" si="17"/>
        <v>0</v>
      </c>
      <c r="V178">
        <f t="shared" si="18"/>
        <v>0</v>
      </c>
      <c r="AB178" s="1"/>
      <c r="AF178" s="1"/>
    </row>
    <row r="179" spans="18:32" x14ac:dyDescent="0.2">
      <c r="R179">
        <v>428</v>
      </c>
      <c r="S179">
        <v>0</v>
      </c>
      <c r="T179">
        <f t="shared" si="16"/>
        <v>4.6443925233644857E-2</v>
      </c>
      <c r="U179">
        <f t="shared" si="17"/>
        <v>0</v>
      </c>
      <c r="V179">
        <f t="shared" si="18"/>
        <v>0</v>
      </c>
      <c r="AB179" s="1"/>
      <c r="AF179" s="1"/>
    </row>
    <row r="180" spans="18:32" x14ac:dyDescent="0.2">
      <c r="R180">
        <v>429</v>
      </c>
      <c r="S180">
        <v>0</v>
      </c>
      <c r="T180">
        <f t="shared" si="16"/>
        <v>4.6335664335664335E-2</v>
      </c>
      <c r="U180">
        <f t="shared" si="17"/>
        <v>0</v>
      </c>
      <c r="V180">
        <f t="shared" si="18"/>
        <v>0</v>
      </c>
      <c r="AB180" s="1"/>
      <c r="AF180" s="1"/>
    </row>
    <row r="181" spans="18:32" x14ac:dyDescent="0.2">
      <c r="R181">
        <v>430</v>
      </c>
      <c r="S181">
        <v>0</v>
      </c>
      <c r="T181">
        <f t="shared" si="16"/>
        <v>4.6227906976744185E-2</v>
      </c>
      <c r="U181">
        <f t="shared" si="17"/>
        <v>0</v>
      </c>
      <c r="V181">
        <f t="shared" si="18"/>
        <v>0</v>
      </c>
      <c r="AB181" s="1"/>
      <c r="AF181" s="1"/>
    </row>
    <row r="182" spans="18:32" x14ac:dyDescent="0.2">
      <c r="AB182" s="1"/>
      <c r="AF182" s="1"/>
    </row>
    <row r="183" spans="18:32" x14ac:dyDescent="0.2">
      <c r="AB183" s="1"/>
      <c r="AF183" s="1"/>
    </row>
    <row r="184" spans="18:32" x14ac:dyDescent="0.2">
      <c r="AB184" s="1"/>
      <c r="AF184" s="1"/>
    </row>
    <row r="185" spans="18:32" x14ac:dyDescent="0.2">
      <c r="AB185" s="1"/>
      <c r="AF185" s="1"/>
    </row>
    <row r="186" spans="18:32" x14ac:dyDescent="0.2">
      <c r="AB186" s="1"/>
      <c r="AF186" s="1"/>
    </row>
    <row r="187" spans="18:32" x14ac:dyDescent="0.2">
      <c r="AB187" s="1"/>
      <c r="AF187" s="1"/>
    </row>
    <row r="188" spans="18:32" x14ac:dyDescent="0.2">
      <c r="AB188" s="1"/>
      <c r="AF188" s="1"/>
    </row>
    <row r="189" spans="18:32" x14ac:dyDescent="0.2">
      <c r="AB189" s="1"/>
      <c r="AF189" s="1"/>
    </row>
    <row r="190" spans="18:32" x14ac:dyDescent="0.2">
      <c r="AB190" s="1"/>
      <c r="AF190" s="1"/>
    </row>
    <row r="191" spans="18:32" x14ac:dyDescent="0.2">
      <c r="AB191" s="1"/>
      <c r="AF191" s="1"/>
    </row>
    <row r="192" spans="18:32" x14ac:dyDescent="0.2">
      <c r="AB192" s="1"/>
      <c r="AF192" s="1"/>
    </row>
    <row r="193" spans="28:32" x14ac:dyDescent="0.2">
      <c r="AB193" s="1"/>
      <c r="AF193" s="1"/>
    </row>
    <row r="194" spans="28:32" x14ac:dyDescent="0.2">
      <c r="AB194" s="1"/>
      <c r="AF194" s="1"/>
    </row>
    <row r="195" spans="28:32" x14ac:dyDescent="0.2">
      <c r="AB195" s="1"/>
      <c r="AF195" s="1"/>
    </row>
    <row r="196" spans="28:32" x14ac:dyDescent="0.2">
      <c r="AB196" s="1"/>
      <c r="AF196" s="1"/>
    </row>
    <row r="197" spans="28:32" x14ac:dyDescent="0.2">
      <c r="AB197" s="1"/>
      <c r="AF197" s="1"/>
    </row>
    <row r="198" spans="28:32" x14ac:dyDescent="0.2">
      <c r="AB198" s="1"/>
      <c r="AF198" s="1"/>
    </row>
    <row r="199" spans="28:32" x14ac:dyDescent="0.2">
      <c r="AB199" s="1"/>
      <c r="AF199" s="1"/>
    </row>
    <row r="200" spans="28:32" x14ac:dyDescent="0.2">
      <c r="AB200" s="1"/>
      <c r="AF200" s="1"/>
    </row>
    <row r="201" spans="28:32" x14ac:dyDescent="0.2">
      <c r="AB201" s="1"/>
      <c r="AF201" s="1"/>
    </row>
    <row r="202" spans="28:32" x14ac:dyDescent="0.2">
      <c r="AB202" s="1"/>
      <c r="AF202" s="1"/>
    </row>
    <row r="203" spans="28:32" x14ac:dyDescent="0.2">
      <c r="AB203" s="1"/>
      <c r="AF203" s="1"/>
    </row>
    <row r="204" spans="28:32" x14ac:dyDescent="0.2">
      <c r="AB204" s="1"/>
      <c r="AF204" s="1"/>
    </row>
    <row r="205" spans="28:32" x14ac:dyDescent="0.2">
      <c r="AB205" s="1"/>
      <c r="AF205" s="1"/>
    </row>
    <row r="206" spans="28:32" x14ac:dyDescent="0.2">
      <c r="AB206" s="1"/>
      <c r="AF206" s="1"/>
    </row>
    <row r="207" spans="28:32" x14ac:dyDescent="0.2">
      <c r="AB207" s="1"/>
      <c r="AF207" s="1"/>
    </row>
    <row r="208" spans="28:32" x14ac:dyDescent="0.2">
      <c r="AB208" s="1"/>
      <c r="AF208" s="1"/>
    </row>
    <row r="209" spans="28:32" x14ac:dyDescent="0.2">
      <c r="AB209" s="1"/>
      <c r="AF209" s="1"/>
    </row>
    <row r="210" spans="28:32" x14ac:dyDescent="0.2">
      <c r="AB210" s="1"/>
      <c r="AF210" s="1"/>
    </row>
    <row r="211" spans="28:32" x14ac:dyDescent="0.2">
      <c r="AB211" s="1"/>
      <c r="AF211" s="1"/>
    </row>
    <row r="212" spans="28:32" x14ac:dyDescent="0.2">
      <c r="AB212" s="1"/>
      <c r="AF212" s="1"/>
    </row>
    <row r="213" spans="28:32" x14ac:dyDescent="0.2">
      <c r="AB213" s="1"/>
      <c r="AF213" s="1"/>
    </row>
    <row r="214" spans="28:32" x14ac:dyDescent="0.2">
      <c r="AB214" s="1"/>
      <c r="AF214" s="1"/>
    </row>
    <row r="215" spans="28:32" x14ac:dyDescent="0.2">
      <c r="AB215" s="1"/>
      <c r="AF215" s="1"/>
    </row>
    <row r="216" spans="28:32" x14ac:dyDescent="0.2">
      <c r="AB216" s="1"/>
      <c r="AF216" s="1"/>
    </row>
    <row r="217" spans="28:32" x14ac:dyDescent="0.2">
      <c r="AB217" s="1"/>
      <c r="AF217" s="1"/>
    </row>
    <row r="218" spans="28:32" x14ac:dyDescent="0.2">
      <c r="AB218" s="1"/>
      <c r="AF218" s="1"/>
    </row>
    <row r="219" spans="28:32" x14ac:dyDescent="0.2">
      <c r="AB219" s="1"/>
      <c r="AF219" s="1"/>
    </row>
    <row r="220" spans="28:32" x14ac:dyDescent="0.2">
      <c r="AB220" s="1"/>
      <c r="AF220" s="1"/>
    </row>
    <row r="221" spans="28:32" x14ac:dyDescent="0.2">
      <c r="AB221" s="1"/>
      <c r="AF221" s="1"/>
    </row>
    <row r="222" spans="28:32" x14ac:dyDescent="0.2">
      <c r="AB222" s="1"/>
      <c r="AF222" s="1"/>
    </row>
    <row r="223" spans="28:32" x14ac:dyDescent="0.2">
      <c r="AB223" s="1"/>
      <c r="AF223" s="1"/>
    </row>
    <row r="224" spans="28:32" x14ac:dyDescent="0.2">
      <c r="AB224" s="1"/>
      <c r="AF224" s="1"/>
    </row>
    <row r="225" spans="28:32" x14ac:dyDescent="0.2">
      <c r="AB225" s="1"/>
      <c r="AF225" s="1"/>
    </row>
    <row r="226" spans="28:32" x14ac:dyDescent="0.2">
      <c r="AB226" s="1"/>
      <c r="AF226" s="1"/>
    </row>
    <row r="227" spans="28:32" x14ac:dyDescent="0.2">
      <c r="AB227" s="1"/>
      <c r="AF227" s="1"/>
    </row>
    <row r="228" spans="28:32" x14ac:dyDescent="0.2">
      <c r="AB228" s="1"/>
      <c r="AF228" s="1"/>
    </row>
    <row r="229" spans="28:32" x14ac:dyDescent="0.2">
      <c r="AB229" s="1"/>
      <c r="AF229" s="1"/>
    </row>
    <row r="230" spans="28:32" x14ac:dyDescent="0.2">
      <c r="AB230" s="1"/>
      <c r="AF230" s="1"/>
    </row>
    <row r="231" spans="28:32" x14ac:dyDescent="0.2">
      <c r="AB231" s="1"/>
      <c r="AF231" s="1"/>
    </row>
    <row r="232" spans="28:32" x14ac:dyDescent="0.2">
      <c r="AB232" s="1"/>
      <c r="AF232" s="1"/>
    </row>
    <row r="233" spans="28:32" x14ac:dyDescent="0.2">
      <c r="AB233" s="1"/>
      <c r="AF233" s="1"/>
    </row>
    <row r="234" spans="28:32" x14ac:dyDescent="0.2">
      <c r="AB234" s="1"/>
      <c r="AF234" s="1"/>
    </row>
    <row r="235" spans="28:32" x14ac:dyDescent="0.2">
      <c r="AB235" s="1"/>
      <c r="AF235" s="1"/>
    </row>
    <row r="236" spans="28:32" x14ac:dyDescent="0.2">
      <c r="AB236" s="1"/>
      <c r="AF236" s="1"/>
    </row>
    <row r="237" spans="28:32" x14ac:dyDescent="0.2">
      <c r="AB237" s="1"/>
      <c r="AF237" s="1"/>
    </row>
    <row r="238" spans="28:32" x14ac:dyDescent="0.2">
      <c r="AB238" s="1"/>
      <c r="AF238" s="1"/>
    </row>
    <row r="239" spans="28:32" x14ac:dyDescent="0.2">
      <c r="AB239" s="1"/>
      <c r="AF239" s="1"/>
    </row>
    <row r="240" spans="28:32" x14ac:dyDescent="0.2">
      <c r="AB240" s="1"/>
      <c r="AF240" s="1"/>
    </row>
    <row r="241" spans="28:32" x14ac:dyDescent="0.2">
      <c r="AB241" s="1"/>
      <c r="AF241" s="1"/>
    </row>
    <row r="242" spans="28:32" x14ac:dyDescent="0.2">
      <c r="AB242" s="1"/>
      <c r="AF242" s="1"/>
    </row>
    <row r="243" spans="28:32" x14ac:dyDescent="0.2">
      <c r="AB243" s="1"/>
      <c r="AF243" s="1"/>
    </row>
    <row r="244" spans="28:32" x14ac:dyDescent="0.2">
      <c r="AB244" s="1"/>
      <c r="AF244" s="1"/>
    </row>
    <row r="245" spans="28:32" x14ac:dyDescent="0.2">
      <c r="AB245" s="1"/>
      <c r="AF245" s="1"/>
    </row>
    <row r="246" spans="28:32" x14ac:dyDescent="0.2">
      <c r="AB246" s="1"/>
      <c r="AF246" s="1"/>
    </row>
    <row r="247" spans="28:32" x14ac:dyDescent="0.2">
      <c r="AB247" s="1"/>
      <c r="AF247" s="1"/>
    </row>
    <row r="248" spans="28:32" x14ac:dyDescent="0.2">
      <c r="AB248" s="1"/>
      <c r="AF248" s="1"/>
    </row>
    <row r="249" spans="28:32" x14ac:dyDescent="0.2">
      <c r="AB249" s="1"/>
      <c r="AF249" s="1"/>
    </row>
    <row r="250" spans="28:32" x14ac:dyDescent="0.2">
      <c r="AB250" s="1"/>
      <c r="AF250" s="1"/>
    </row>
    <row r="251" spans="28:32" x14ac:dyDescent="0.2">
      <c r="AB251" s="1"/>
      <c r="AF251" s="1"/>
    </row>
    <row r="252" spans="28:32" x14ac:dyDescent="0.2">
      <c r="AB252" s="1"/>
      <c r="AF252" s="1"/>
    </row>
    <row r="253" spans="28:32" x14ac:dyDescent="0.2">
      <c r="AB253" s="1"/>
      <c r="AF253" s="1"/>
    </row>
    <row r="254" spans="28:32" x14ac:dyDescent="0.2">
      <c r="AB254" s="1"/>
      <c r="AF254" s="1"/>
    </row>
    <row r="255" spans="28:32" x14ac:dyDescent="0.2">
      <c r="AB255" s="1"/>
      <c r="AF255" s="1"/>
    </row>
    <row r="256" spans="28:32" x14ac:dyDescent="0.2">
      <c r="AB256" s="1"/>
      <c r="AF256" s="1"/>
    </row>
    <row r="257" spans="28:32" x14ac:dyDescent="0.2">
      <c r="AB257" s="1"/>
      <c r="AF257" s="1"/>
    </row>
    <row r="258" spans="28:32" x14ac:dyDescent="0.2">
      <c r="AB258" s="1"/>
      <c r="AF258" s="1"/>
    </row>
    <row r="259" spans="28:32" x14ac:dyDescent="0.2">
      <c r="AB259" s="1"/>
      <c r="AF259" s="1"/>
    </row>
    <row r="260" spans="28:32" x14ac:dyDescent="0.2">
      <c r="AB260" s="1"/>
      <c r="AF260" s="1"/>
    </row>
    <row r="261" spans="28:32" x14ac:dyDescent="0.2">
      <c r="AB261" s="1"/>
      <c r="AF261" s="1"/>
    </row>
    <row r="262" spans="28:32" x14ac:dyDescent="0.2">
      <c r="AB262" s="1"/>
      <c r="AF262" s="1"/>
    </row>
    <row r="263" spans="28:32" x14ac:dyDescent="0.2">
      <c r="AB263" s="1"/>
      <c r="AF263" s="1"/>
    </row>
    <row r="264" spans="28:32" x14ac:dyDescent="0.2">
      <c r="AB264" s="1"/>
      <c r="AF264" s="1"/>
    </row>
    <row r="265" spans="28:32" x14ac:dyDescent="0.2">
      <c r="AB265" s="1"/>
      <c r="AF265" s="1"/>
    </row>
    <row r="266" spans="28:32" x14ac:dyDescent="0.2">
      <c r="AB266" s="1"/>
      <c r="AF266" s="1"/>
    </row>
    <row r="267" spans="28:32" x14ac:dyDescent="0.2">
      <c r="AB267" s="1"/>
      <c r="AF267" s="1"/>
    </row>
    <row r="268" spans="28:32" x14ac:dyDescent="0.2">
      <c r="AB268" s="1"/>
      <c r="AF268" s="1"/>
    </row>
    <row r="269" spans="28:32" x14ac:dyDescent="0.2">
      <c r="AB269" s="1"/>
      <c r="AF269" s="1"/>
    </row>
    <row r="270" spans="28:32" x14ac:dyDescent="0.2">
      <c r="AB270" s="1"/>
      <c r="AF270" s="1"/>
    </row>
    <row r="271" spans="28:32" x14ac:dyDescent="0.2">
      <c r="AB271" s="1"/>
      <c r="AF271" s="1"/>
    </row>
    <row r="272" spans="28:32" x14ac:dyDescent="0.2">
      <c r="AB272" s="1"/>
      <c r="AF272" s="1"/>
    </row>
    <row r="273" spans="28:32" x14ac:dyDescent="0.2">
      <c r="AB273" s="1"/>
      <c r="AF273" s="1"/>
    </row>
    <row r="274" spans="28:32" x14ac:dyDescent="0.2">
      <c r="AB274" s="1"/>
      <c r="AF274" s="1"/>
    </row>
    <row r="275" spans="28:32" x14ac:dyDescent="0.2">
      <c r="AB275" s="1"/>
      <c r="AF275" s="1"/>
    </row>
    <row r="276" spans="28:32" x14ac:dyDescent="0.2">
      <c r="AB276" s="1"/>
      <c r="AF276" s="1"/>
    </row>
    <row r="277" spans="28:32" x14ac:dyDescent="0.2">
      <c r="AB277" s="1"/>
      <c r="AF277" s="1"/>
    </row>
    <row r="278" spans="28:32" x14ac:dyDescent="0.2">
      <c r="AB278" s="1"/>
      <c r="AF278" s="1"/>
    </row>
    <row r="279" spans="28:32" x14ac:dyDescent="0.2">
      <c r="AB279" s="1"/>
      <c r="AF279" s="1"/>
    </row>
    <row r="280" spans="28:32" x14ac:dyDescent="0.2">
      <c r="AB280" s="1"/>
      <c r="AF280" s="1"/>
    </row>
    <row r="281" spans="28:32" x14ac:dyDescent="0.2">
      <c r="AB281" s="1"/>
      <c r="AF281" s="1"/>
    </row>
    <row r="282" spans="28:32" x14ac:dyDescent="0.2">
      <c r="AB282" s="1"/>
      <c r="AF282" s="1"/>
    </row>
    <row r="283" spans="28:32" x14ac:dyDescent="0.2">
      <c r="AB283" s="1"/>
      <c r="AF283" s="1"/>
    </row>
    <row r="284" spans="28:32" x14ac:dyDescent="0.2">
      <c r="AB284" s="1"/>
      <c r="AF284" s="1"/>
    </row>
    <row r="285" spans="28:32" x14ac:dyDescent="0.2">
      <c r="AB285" s="1"/>
      <c r="AF285" s="1"/>
    </row>
    <row r="286" spans="28:32" x14ac:dyDescent="0.2">
      <c r="AB286" s="1"/>
      <c r="AF286" s="1"/>
    </row>
    <row r="287" spans="28:32" x14ac:dyDescent="0.2">
      <c r="AB287" s="1"/>
      <c r="AF287" s="1"/>
    </row>
    <row r="288" spans="28:32" x14ac:dyDescent="0.2">
      <c r="AB288" s="1"/>
      <c r="AF288" s="1"/>
    </row>
    <row r="289" spans="28:32" x14ac:dyDescent="0.2">
      <c r="AB289" s="1"/>
      <c r="AF289" s="1"/>
    </row>
    <row r="290" spans="28:32" x14ac:dyDescent="0.2">
      <c r="AB290" s="1"/>
      <c r="AF290" s="1"/>
    </row>
    <row r="291" spans="28:32" x14ac:dyDescent="0.2">
      <c r="AB291" s="1"/>
      <c r="AF291" s="1"/>
    </row>
    <row r="292" spans="28:32" x14ac:dyDescent="0.2">
      <c r="AB292" s="1"/>
      <c r="AF292" s="1"/>
    </row>
    <row r="293" spans="28:32" x14ac:dyDescent="0.2">
      <c r="AB293" s="1"/>
      <c r="AF293" s="1"/>
    </row>
    <row r="294" spans="28:32" x14ac:dyDescent="0.2">
      <c r="AB294" s="1"/>
      <c r="AF294" s="1"/>
    </row>
    <row r="295" spans="28:32" x14ac:dyDescent="0.2">
      <c r="AB295" s="1"/>
      <c r="AF295" s="1"/>
    </row>
    <row r="296" spans="28:32" x14ac:dyDescent="0.2">
      <c r="AB296" s="1"/>
      <c r="AF296" s="1"/>
    </row>
    <row r="297" spans="28:32" x14ac:dyDescent="0.2">
      <c r="AB297" s="1"/>
      <c r="AF297" s="1"/>
    </row>
    <row r="298" spans="28:32" x14ac:dyDescent="0.2">
      <c r="AB298" s="1"/>
      <c r="AF298" s="1"/>
    </row>
    <row r="299" spans="28:32" x14ac:dyDescent="0.2">
      <c r="AB299" s="1"/>
      <c r="AF299" s="1"/>
    </row>
    <row r="300" spans="28:32" x14ac:dyDescent="0.2">
      <c r="AB300" s="1"/>
      <c r="AF300" s="1"/>
    </row>
    <row r="301" spans="28:32" x14ac:dyDescent="0.2">
      <c r="AB301" s="1"/>
      <c r="AF301" s="1"/>
    </row>
    <row r="302" spans="28:32" x14ac:dyDescent="0.2">
      <c r="AB302" s="1"/>
      <c r="AF302" s="1"/>
    </row>
    <row r="303" spans="28:32" x14ac:dyDescent="0.2">
      <c r="AB303" s="1"/>
      <c r="AF303" s="1"/>
    </row>
    <row r="304" spans="28:32" x14ac:dyDescent="0.2">
      <c r="AB304" s="1"/>
      <c r="AF304" s="1"/>
    </row>
    <row r="305" spans="28:32" x14ac:dyDescent="0.2">
      <c r="AB305" s="1"/>
      <c r="AF305" s="1"/>
    </row>
    <row r="306" spans="28:32" x14ac:dyDescent="0.2">
      <c r="AB306" s="1"/>
      <c r="AF306" s="1"/>
    </row>
    <row r="307" spans="28:32" x14ac:dyDescent="0.2">
      <c r="AB307" s="1"/>
      <c r="AF307" s="1"/>
    </row>
    <row r="308" spans="28:32" x14ac:dyDescent="0.2">
      <c r="AB308" s="1"/>
      <c r="AF308" s="1"/>
    </row>
    <row r="309" spans="28:32" x14ac:dyDescent="0.2">
      <c r="AB309" s="1"/>
      <c r="AF309" s="1"/>
    </row>
    <row r="310" spans="28:32" x14ac:dyDescent="0.2">
      <c r="AB310" s="1"/>
      <c r="AF310" s="1"/>
    </row>
    <row r="311" spans="28:32" x14ac:dyDescent="0.2">
      <c r="AB311" s="1"/>
      <c r="AF311" s="1"/>
    </row>
    <row r="312" spans="28:32" x14ac:dyDescent="0.2">
      <c r="AB312" s="1"/>
      <c r="AF312" s="1"/>
    </row>
    <row r="313" spans="28:32" x14ac:dyDescent="0.2">
      <c r="AB313" s="1"/>
      <c r="AF313" s="1"/>
    </row>
    <row r="314" spans="28:32" x14ac:dyDescent="0.2">
      <c r="AB314" s="1"/>
      <c r="AF314" s="1"/>
    </row>
    <row r="315" spans="28:32" x14ac:dyDescent="0.2">
      <c r="AB315" s="1"/>
      <c r="AF315" s="1"/>
    </row>
    <row r="316" spans="28:32" x14ac:dyDescent="0.2">
      <c r="AB316" s="1"/>
      <c r="AF316" s="1"/>
    </row>
    <row r="317" spans="28:32" x14ac:dyDescent="0.2">
      <c r="AB317" s="1"/>
      <c r="AF317" s="1"/>
    </row>
    <row r="318" spans="28:32" x14ac:dyDescent="0.2">
      <c r="AB318" s="1"/>
      <c r="AF318" s="1"/>
    </row>
    <row r="319" spans="28:32" x14ac:dyDescent="0.2">
      <c r="AB319" s="1"/>
      <c r="AF319" s="1"/>
    </row>
    <row r="320" spans="28:32" x14ac:dyDescent="0.2">
      <c r="AB320" s="1"/>
      <c r="AF320" s="1"/>
    </row>
    <row r="321" spans="28:32" x14ac:dyDescent="0.2">
      <c r="AB321" s="1"/>
      <c r="AF321" s="1"/>
    </row>
    <row r="322" spans="28:32" x14ac:dyDescent="0.2">
      <c r="AB322" s="1"/>
      <c r="AF322" s="1"/>
    </row>
    <row r="323" spans="28:32" x14ac:dyDescent="0.2">
      <c r="AB323" s="1"/>
      <c r="AF323" s="1"/>
    </row>
    <row r="324" spans="28:32" x14ac:dyDescent="0.2">
      <c r="AB324" s="1"/>
      <c r="AF324" s="1"/>
    </row>
    <row r="325" spans="28:32" x14ac:dyDescent="0.2">
      <c r="AB325" s="1"/>
      <c r="AF325" s="1"/>
    </row>
    <row r="326" spans="28:32" x14ac:dyDescent="0.2">
      <c r="AB326" s="1"/>
      <c r="AF326" s="1"/>
    </row>
    <row r="327" spans="28:32" x14ac:dyDescent="0.2">
      <c r="AB327" s="1"/>
      <c r="AF327" s="1"/>
    </row>
    <row r="328" spans="28:32" x14ac:dyDescent="0.2">
      <c r="AB328" s="1"/>
      <c r="AF328" s="1"/>
    </row>
    <row r="329" spans="28:32" x14ac:dyDescent="0.2">
      <c r="AB329" s="1"/>
      <c r="AF329" s="1"/>
    </row>
    <row r="330" spans="28:32" x14ac:dyDescent="0.2">
      <c r="AB330" s="1"/>
      <c r="AF330" s="1"/>
    </row>
    <row r="331" spans="28:32" x14ac:dyDescent="0.2">
      <c r="AB331" s="1"/>
      <c r="AF331" s="1"/>
    </row>
    <row r="332" spans="28:32" x14ac:dyDescent="0.2">
      <c r="AB332" s="1"/>
      <c r="AF332" s="1"/>
    </row>
    <row r="333" spans="28:32" x14ac:dyDescent="0.2">
      <c r="AB333" s="1"/>
      <c r="AF333" s="1"/>
    </row>
    <row r="334" spans="28:32" x14ac:dyDescent="0.2">
      <c r="AB334" s="1"/>
      <c r="AF334" s="1"/>
    </row>
    <row r="335" spans="28:32" x14ac:dyDescent="0.2">
      <c r="AB335" s="1"/>
      <c r="AF335" s="1"/>
    </row>
    <row r="336" spans="28:32" x14ac:dyDescent="0.2">
      <c r="AB336" s="1"/>
      <c r="AF336" s="1"/>
    </row>
    <row r="337" spans="28:32" x14ac:dyDescent="0.2">
      <c r="AB337" s="1"/>
      <c r="AF337" s="1"/>
    </row>
    <row r="338" spans="28:32" x14ac:dyDescent="0.2">
      <c r="AB338" s="1"/>
      <c r="AF338" s="1"/>
    </row>
    <row r="339" spans="28:32" x14ac:dyDescent="0.2">
      <c r="AB339" s="1"/>
      <c r="AF339" s="1"/>
    </row>
    <row r="340" spans="28:32" x14ac:dyDescent="0.2">
      <c r="AB340" s="1"/>
      <c r="AF340" s="1"/>
    </row>
    <row r="341" spans="28:32" x14ac:dyDescent="0.2">
      <c r="AB341" s="1"/>
      <c r="AF341" s="1"/>
    </row>
    <row r="342" spans="28:32" x14ac:dyDescent="0.2">
      <c r="AB342" s="1"/>
      <c r="AF342" s="1"/>
    </row>
    <row r="343" spans="28:32" x14ac:dyDescent="0.2">
      <c r="AB343" s="1"/>
      <c r="AF343" s="1"/>
    </row>
    <row r="344" spans="28:32" x14ac:dyDescent="0.2">
      <c r="AB344" s="1"/>
      <c r="AF344" s="1"/>
    </row>
    <row r="345" spans="28:32" x14ac:dyDescent="0.2">
      <c r="AB345" s="1"/>
      <c r="AF345" s="1"/>
    </row>
    <row r="346" spans="28:32" x14ac:dyDescent="0.2">
      <c r="AB346" s="1"/>
      <c r="AF346" s="1"/>
    </row>
    <row r="347" spans="28:32" x14ac:dyDescent="0.2">
      <c r="AB347" s="1"/>
      <c r="AF347" s="1"/>
    </row>
    <row r="348" spans="28:32" x14ac:dyDescent="0.2">
      <c r="AB348" s="1"/>
      <c r="AF348" s="1"/>
    </row>
    <row r="349" spans="28:32" x14ac:dyDescent="0.2">
      <c r="AB349" s="1"/>
      <c r="AF349" s="1"/>
    </row>
    <row r="350" spans="28:32" x14ac:dyDescent="0.2">
      <c r="AB350" s="1"/>
      <c r="AF350" s="1"/>
    </row>
    <row r="351" spans="28:32" x14ac:dyDescent="0.2">
      <c r="AB351" s="1"/>
      <c r="AF351" s="1"/>
    </row>
    <row r="352" spans="28:32" x14ac:dyDescent="0.2">
      <c r="AB352" s="1"/>
      <c r="AF352" s="1"/>
    </row>
    <row r="353" spans="28:32" x14ac:dyDescent="0.2">
      <c r="AB353" s="1"/>
      <c r="AF353" s="1"/>
    </row>
    <row r="354" spans="28:32" x14ac:dyDescent="0.2">
      <c r="AB354" s="1"/>
      <c r="AF354" s="1"/>
    </row>
    <row r="355" spans="28:32" x14ac:dyDescent="0.2">
      <c r="AB355" s="1"/>
      <c r="AF355" s="1"/>
    </row>
    <row r="356" spans="28:32" x14ac:dyDescent="0.2">
      <c r="AB356" s="1"/>
      <c r="AF356" s="1"/>
    </row>
    <row r="357" spans="28:32" x14ac:dyDescent="0.2">
      <c r="AB357" s="1"/>
      <c r="AF357" s="1"/>
    </row>
    <row r="358" spans="28:32" x14ac:dyDescent="0.2">
      <c r="AB358" s="1"/>
      <c r="AF358" s="1"/>
    </row>
    <row r="359" spans="28:32" x14ac:dyDescent="0.2">
      <c r="AB359" s="1"/>
      <c r="AF359" s="1"/>
    </row>
    <row r="360" spans="28:32" x14ac:dyDescent="0.2">
      <c r="AB360" s="1"/>
      <c r="AF360" s="1"/>
    </row>
    <row r="361" spans="28:32" x14ac:dyDescent="0.2">
      <c r="AB361" s="1"/>
      <c r="AF361" s="1"/>
    </row>
    <row r="362" spans="28:32" x14ac:dyDescent="0.2">
      <c r="AB362" s="1"/>
      <c r="AF362" s="1"/>
    </row>
    <row r="363" spans="28:32" x14ac:dyDescent="0.2">
      <c r="AB363" s="1"/>
      <c r="AF363" s="1"/>
    </row>
    <row r="364" spans="28:32" x14ac:dyDescent="0.2">
      <c r="AB364" s="1"/>
      <c r="AF364" s="1"/>
    </row>
    <row r="365" spans="28:32" x14ac:dyDescent="0.2">
      <c r="AB365" s="1"/>
      <c r="AF365" s="1"/>
    </row>
    <row r="366" spans="28:32" x14ac:dyDescent="0.2">
      <c r="AB366" s="1"/>
      <c r="AF366" s="1"/>
    </row>
    <row r="367" spans="28:32" x14ac:dyDescent="0.2">
      <c r="AB367" s="1"/>
      <c r="AF367" s="1"/>
    </row>
    <row r="368" spans="28:32" x14ac:dyDescent="0.2">
      <c r="AB368" s="1"/>
      <c r="AF368" s="1"/>
    </row>
    <row r="369" spans="28:32" x14ac:dyDescent="0.2">
      <c r="AB369" s="1"/>
      <c r="AF369" s="1"/>
    </row>
    <row r="370" spans="28:32" x14ac:dyDescent="0.2">
      <c r="AB370" s="1"/>
      <c r="AF370" s="1"/>
    </row>
    <row r="371" spans="28:32" x14ac:dyDescent="0.2">
      <c r="AB371" s="1"/>
      <c r="AF371" s="1"/>
    </row>
    <row r="372" spans="28:32" x14ac:dyDescent="0.2">
      <c r="AB372" s="1"/>
      <c r="AF372" s="1"/>
    </row>
    <row r="373" spans="28:32" x14ac:dyDescent="0.2">
      <c r="AB373" s="1"/>
      <c r="AF373" s="1"/>
    </row>
    <row r="374" spans="28:32" x14ac:dyDescent="0.2">
      <c r="AB374" s="1"/>
      <c r="AF374" s="1"/>
    </row>
    <row r="375" spans="28:32" x14ac:dyDescent="0.2">
      <c r="AB375" s="1"/>
      <c r="AF375" s="1"/>
    </row>
    <row r="376" spans="28:32" x14ac:dyDescent="0.2">
      <c r="AB376" s="1"/>
      <c r="AF376" s="1"/>
    </row>
    <row r="377" spans="28:32" x14ac:dyDescent="0.2">
      <c r="AB377" s="1"/>
      <c r="AF377" s="1"/>
    </row>
    <row r="378" spans="28:32" x14ac:dyDescent="0.2">
      <c r="AB378" s="1"/>
      <c r="AF378" s="1"/>
    </row>
    <row r="379" spans="28:32" x14ac:dyDescent="0.2">
      <c r="AB379" s="1"/>
      <c r="AF379" s="1"/>
    </row>
    <row r="380" spans="28:32" x14ac:dyDescent="0.2">
      <c r="AB380" s="1"/>
      <c r="AF380" s="1"/>
    </row>
    <row r="381" spans="28:32" x14ac:dyDescent="0.2">
      <c r="AB381" s="1"/>
      <c r="AF381" s="1"/>
    </row>
    <row r="382" spans="28:32" x14ac:dyDescent="0.2">
      <c r="AB382" s="1"/>
      <c r="AF382" s="1"/>
    </row>
    <row r="383" spans="28:32" x14ac:dyDescent="0.2">
      <c r="AB383" s="1"/>
      <c r="AF383" s="1"/>
    </row>
    <row r="384" spans="28:32" x14ac:dyDescent="0.2">
      <c r="AB384" s="1"/>
      <c r="AF384" s="1"/>
    </row>
    <row r="385" spans="28:32" x14ac:dyDescent="0.2">
      <c r="AB385" s="1"/>
      <c r="AF385" s="1"/>
    </row>
    <row r="386" spans="28:32" x14ac:dyDescent="0.2">
      <c r="AB386" s="1"/>
      <c r="AF386" s="1"/>
    </row>
    <row r="387" spans="28:32" x14ac:dyDescent="0.2">
      <c r="AB387" s="1"/>
      <c r="AF387" s="1"/>
    </row>
    <row r="388" spans="28:32" x14ac:dyDescent="0.2">
      <c r="AB388" s="1"/>
      <c r="AF388" s="1"/>
    </row>
    <row r="389" spans="28:32" x14ac:dyDescent="0.2">
      <c r="AB389" s="1"/>
      <c r="AF389" s="1"/>
    </row>
    <row r="390" spans="28:32" x14ac:dyDescent="0.2">
      <c r="AB390" s="1"/>
      <c r="AF390" s="1"/>
    </row>
    <row r="391" spans="28:32" x14ac:dyDescent="0.2">
      <c r="AB391" s="1"/>
      <c r="AF391" s="1"/>
    </row>
    <row r="392" spans="28:32" x14ac:dyDescent="0.2">
      <c r="AB392" s="1"/>
      <c r="AF392" s="1"/>
    </row>
    <row r="393" spans="28:32" x14ac:dyDescent="0.2">
      <c r="AB393" s="1"/>
      <c r="AF393" s="1"/>
    </row>
    <row r="394" spans="28:32" x14ac:dyDescent="0.2">
      <c r="AB394" s="1"/>
      <c r="AF394" s="1"/>
    </row>
    <row r="395" spans="28:32" x14ac:dyDescent="0.2">
      <c r="AB395" s="1"/>
      <c r="AF395" s="1"/>
    </row>
    <row r="396" spans="28:32" x14ac:dyDescent="0.2">
      <c r="AB396" s="1"/>
      <c r="AF396" s="1"/>
    </row>
    <row r="397" spans="28:32" x14ac:dyDescent="0.2">
      <c r="AB397" s="1"/>
      <c r="AF397" s="1"/>
    </row>
    <row r="398" spans="28:32" x14ac:dyDescent="0.2">
      <c r="AB398" s="1"/>
      <c r="AF398" s="1"/>
    </row>
    <row r="399" spans="28:32" x14ac:dyDescent="0.2">
      <c r="AB399" s="1"/>
      <c r="AF399" s="1"/>
    </row>
    <row r="400" spans="28:32" x14ac:dyDescent="0.2">
      <c r="AB400" s="1"/>
      <c r="AF400" s="1"/>
    </row>
    <row r="401" spans="28:32" x14ac:dyDescent="0.2">
      <c r="AB401" s="1"/>
      <c r="AF401" s="1"/>
    </row>
    <row r="402" spans="28:32" x14ac:dyDescent="0.2">
      <c r="AB402" s="1"/>
      <c r="AF402" s="1"/>
    </row>
    <row r="403" spans="28:32" x14ac:dyDescent="0.2">
      <c r="AB403" s="1"/>
      <c r="AF403" s="1"/>
    </row>
    <row r="404" spans="28:32" x14ac:dyDescent="0.2">
      <c r="AB404" s="1"/>
      <c r="AF404" s="1"/>
    </row>
    <row r="405" spans="28:32" x14ac:dyDescent="0.2">
      <c r="AB405" s="1"/>
      <c r="AF405" s="1"/>
    </row>
    <row r="406" spans="28:32" x14ac:dyDescent="0.2">
      <c r="AB406" s="1"/>
      <c r="AF406" s="1"/>
    </row>
    <row r="407" spans="28:32" x14ac:dyDescent="0.2">
      <c r="AB407" s="1"/>
      <c r="AF407" s="1"/>
    </row>
    <row r="408" spans="28:32" x14ac:dyDescent="0.2">
      <c r="AB408" s="1"/>
      <c r="AF408" s="1"/>
    </row>
    <row r="409" spans="28:32" x14ac:dyDescent="0.2">
      <c r="AB409" s="1"/>
      <c r="AF409" s="1"/>
    </row>
    <row r="410" spans="28:32" x14ac:dyDescent="0.2">
      <c r="AB410" s="1"/>
      <c r="AF410" s="1"/>
    </row>
    <row r="411" spans="28:32" x14ac:dyDescent="0.2">
      <c r="AB411" s="1"/>
      <c r="AF411" s="1"/>
    </row>
    <row r="412" spans="28:32" x14ac:dyDescent="0.2">
      <c r="AB412" s="1"/>
      <c r="AF412" s="1"/>
    </row>
    <row r="413" spans="28:32" x14ac:dyDescent="0.2">
      <c r="AB413" s="1"/>
      <c r="AF413" s="1"/>
    </row>
    <row r="414" spans="28:32" x14ac:dyDescent="0.2">
      <c r="AB414" s="1"/>
      <c r="AF414" s="1"/>
    </row>
    <row r="415" spans="28:32" x14ac:dyDescent="0.2">
      <c r="AB415" s="1"/>
      <c r="AF415" s="1"/>
    </row>
    <row r="416" spans="28:32" x14ac:dyDescent="0.2">
      <c r="AB416" s="1"/>
      <c r="AF416" s="1"/>
    </row>
    <row r="417" spans="28:32" x14ac:dyDescent="0.2">
      <c r="AB417" s="1"/>
      <c r="AF417" s="1"/>
    </row>
    <row r="418" spans="28:32" x14ac:dyDescent="0.2">
      <c r="AB418" s="1"/>
      <c r="AF418" s="1"/>
    </row>
    <row r="419" spans="28:32" x14ac:dyDescent="0.2">
      <c r="AB419" s="1"/>
      <c r="AF419" s="1"/>
    </row>
    <row r="420" spans="28:32" x14ac:dyDescent="0.2">
      <c r="AB420" s="1"/>
      <c r="AF420" s="1"/>
    </row>
    <row r="421" spans="28:32" x14ac:dyDescent="0.2">
      <c r="AB421" s="1"/>
      <c r="AF42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Mingrui Sun</dc:creator>
  <cp:lastModifiedBy>Sun, Mingrui (M)</cp:lastModifiedBy>
  <dcterms:created xsi:type="dcterms:W3CDTF">2015-06-05T18:17:20Z</dcterms:created>
  <dcterms:modified xsi:type="dcterms:W3CDTF">2024-06-01T03:03:20Z</dcterms:modified>
</cp:coreProperties>
</file>