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5" yWindow="8265" windowWidth="13470" windowHeight="10485"/>
  </bookViews>
  <sheets>
    <sheet name="FINAL" sheetId="2" r:id="rId1"/>
    <sheet name="Sheet1" sheetId="1" r:id="rId2"/>
    <sheet name="Sheet3" sheetId="3" r:id="rId3"/>
  </sheets>
  <definedNames>
    <definedName name="listpage_productname" localSheetId="0">FINAL!$D$5</definedName>
  </definedNames>
  <calcPr calcId="125725"/>
</workbook>
</file>

<file path=xl/calcChain.xml><?xml version="1.0" encoding="utf-8"?>
<calcChain xmlns="http://schemas.openxmlformats.org/spreadsheetml/2006/main">
  <c r="P56" i="2"/>
  <c r="H56"/>
  <c r="P54" l="1"/>
  <c r="P55"/>
  <c r="H54"/>
  <c r="H55"/>
  <c r="P25" l="1"/>
  <c r="H25"/>
  <c r="P72" l="1"/>
  <c r="P71"/>
  <c r="H72"/>
  <c r="H71"/>
  <c r="P68" l="1"/>
  <c r="H68"/>
  <c r="H67"/>
  <c r="P67"/>
  <c r="P39"/>
  <c r="H39"/>
  <c r="P70"/>
  <c r="P69"/>
  <c r="H69"/>
  <c r="H70"/>
  <c r="H34"/>
  <c r="H63"/>
  <c r="H64"/>
  <c r="H65"/>
  <c r="H66"/>
  <c r="P42" l="1"/>
  <c r="P27"/>
  <c r="P45"/>
  <c r="P50"/>
  <c r="P51"/>
  <c r="P52"/>
  <c r="P53"/>
  <c r="P63"/>
  <c r="P64"/>
  <c r="P65"/>
  <c r="P66"/>
  <c r="P59"/>
  <c r="P60"/>
  <c r="P21"/>
  <c r="P20"/>
  <c r="H45" l="1"/>
  <c r="H6"/>
  <c r="H7"/>
  <c r="H8"/>
  <c r="H9"/>
  <c r="H10"/>
  <c r="H11"/>
  <c r="H13"/>
  <c r="H14"/>
  <c r="H15"/>
  <c r="H16"/>
  <c r="H17"/>
  <c r="H18"/>
  <c r="H19"/>
  <c r="H20"/>
  <c r="H21"/>
  <c r="H22"/>
  <c r="H23"/>
  <c r="H24"/>
  <c r="H26"/>
  <c r="H27"/>
  <c r="H29"/>
  <c r="H30"/>
  <c r="H31"/>
  <c r="H32"/>
  <c r="H33"/>
  <c r="H35"/>
  <c r="H36"/>
  <c r="H37"/>
  <c r="H38"/>
  <c r="H40"/>
  <c r="H41"/>
  <c r="H42"/>
  <c r="H43"/>
  <c r="H44"/>
  <c r="H46"/>
  <c r="H47"/>
  <c r="H48"/>
  <c r="H58"/>
  <c r="H49"/>
  <c r="H50"/>
  <c r="H51"/>
  <c r="H52"/>
  <c r="H53"/>
  <c r="H59"/>
  <c r="H60"/>
  <c r="H61"/>
  <c r="H62"/>
  <c r="H73" l="1"/>
  <c r="D127" i="3"/>
  <c r="D128"/>
  <c r="D125"/>
  <c r="D126"/>
  <c r="D124"/>
  <c r="D123"/>
  <c r="D122"/>
  <c r="D121"/>
  <c r="D120"/>
  <c r="D119"/>
  <c r="D118"/>
  <c r="D117"/>
  <c r="D116"/>
  <c r="D115"/>
  <c r="D114"/>
  <c r="D113"/>
  <c r="D112"/>
  <c r="D111"/>
  <c r="D107"/>
  <c r="D106"/>
  <c r="D105"/>
  <c r="D104"/>
  <c r="D103"/>
  <c r="D102"/>
  <c r="D101"/>
  <c r="D100"/>
  <c r="D99"/>
  <c r="D95"/>
  <c r="D96"/>
  <c r="D97"/>
  <c r="D98"/>
  <c r="D94"/>
  <c r="G94"/>
  <c r="M94"/>
  <c r="D77"/>
  <c r="G85"/>
  <c r="G86"/>
  <c r="G87"/>
  <c r="G84"/>
  <c r="D89"/>
  <c r="D88"/>
  <c r="D87"/>
  <c r="D86"/>
  <c r="D85"/>
  <c r="D84"/>
  <c r="D76"/>
  <c r="D75"/>
  <c r="D74"/>
  <c r="D73"/>
  <c r="D72"/>
  <c r="G73"/>
  <c r="G74"/>
  <c r="G75"/>
  <c r="G76"/>
  <c r="G77"/>
  <c r="G72"/>
  <c r="G67"/>
  <c r="G66"/>
  <c r="D68"/>
  <c r="D67"/>
  <c r="D66"/>
  <c r="G62"/>
  <c r="G63"/>
  <c r="G61"/>
  <c r="D62"/>
  <c r="D63"/>
  <c r="D64"/>
  <c r="D61"/>
  <c r="D52"/>
  <c r="D57"/>
  <c r="D56"/>
  <c r="D55"/>
  <c r="D54"/>
  <c r="D53"/>
  <c r="D51"/>
  <c r="D50"/>
  <c r="D49"/>
  <c r="D48"/>
  <c r="D47"/>
  <c r="D38"/>
  <c r="D42"/>
  <c r="D43"/>
  <c r="D39"/>
  <c r="D40"/>
  <c r="D37"/>
  <c r="D36"/>
  <c r="D35"/>
  <c r="D34"/>
  <c r="D20"/>
  <c r="D19"/>
  <c r="D18"/>
  <c r="D14"/>
  <c r="D13"/>
  <c r="D12"/>
  <c r="D11"/>
  <c r="D7"/>
  <c r="D6"/>
  <c r="D5"/>
  <c r="P48" i="2"/>
  <c r="P30"/>
  <c r="P31"/>
  <c r="P11"/>
  <c r="P62"/>
  <c r="P61"/>
  <c r="P49"/>
  <c r="P58"/>
  <c r="P47"/>
  <c r="P46"/>
  <c r="P44"/>
  <c r="P43"/>
  <c r="P41"/>
  <c r="P40"/>
  <c r="P38"/>
  <c r="P37"/>
  <c r="P36"/>
  <c r="P35"/>
  <c r="P33"/>
  <c r="P32"/>
  <c r="P29"/>
  <c r="P26"/>
  <c r="P24"/>
  <c r="P23"/>
  <c r="P22"/>
  <c r="P19"/>
  <c r="P18"/>
  <c r="P17"/>
  <c r="P16"/>
  <c r="P15"/>
  <c r="P14"/>
  <c r="P13"/>
  <c r="P10"/>
  <c r="P9"/>
  <c r="P8"/>
  <c r="P7"/>
  <c r="P6"/>
  <c r="P5"/>
  <c r="H5"/>
  <c r="P73" l="1"/>
</calcChain>
</file>

<file path=xl/sharedStrings.xml><?xml version="1.0" encoding="utf-8"?>
<sst xmlns="http://schemas.openxmlformats.org/spreadsheetml/2006/main" count="912" uniqueCount="465">
  <si>
    <t>1/4" Plywood</t>
  </si>
  <si>
    <t>Blade Runner Bill of materials (BOM)</t>
  </si>
  <si>
    <t>bad road</t>
  </si>
  <si>
    <t>3'x3'</t>
  </si>
  <si>
    <t>bridge</t>
  </si>
  <si>
    <t>3'x1'</t>
  </si>
  <si>
    <t>1 ea</t>
  </si>
  <si>
    <t>3 ea</t>
  </si>
  <si>
    <t>OW/OL bilboard</t>
  </si>
  <si>
    <t>1'x2'</t>
  </si>
  <si>
    <t>1ea</t>
  </si>
  <si>
    <t>10"x6"</t>
  </si>
  <si>
    <t>lrg ncell base plate</t>
  </si>
  <si>
    <t>12"x6"</t>
  </si>
  <si>
    <t>2"x12"</t>
  </si>
  <si>
    <t>2 ea</t>
  </si>
  <si>
    <t>sml necell caster plates</t>
  </si>
  <si>
    <t>Lrg ncll hub</t>
  </si>
  <si>
    <t>14" radius</t>
  </si>
  <si>
    <t>sml ncll hub</t>
  </si>
  <si>
    <t>12" radius</t>
  </si>
  <si>
    <t>5/8" plywood</t>
  </si>
  <si>
    <t>7"x12"</t>
  </si>
  <si>
    <t>Lrg tower Hinbe plate</t>
  </si>
  <si>
    <t>sml tower Hinbe plate</t>
  </si>
  <si>
    <t>18"x24"</t>
  </si>
  <si>
    <t>Lrg tower foundation plate</t>
  </si>
  <si>
    <t>sml tower foundation plate</t>
  </si>
  <si>
    <t>2x4 lumber</t>
  </si>
  <si>
    <t>Lrg twr safety  Spacer</t>
  </si>
  <si>
    <t>6"</t>
  </si>
  <si>
    <t>4 ea</t>
  </si>
  <si>
    <t>sml twr safety  Spacer</t>
  </si>
  <si>
    <t>hexagon</t>
  </si>
  <si>
    <t>tower to floor</t>
  </si>
  <si>
    <t>rectangle</t>
  </si>
  <si>
    <t xml:space="preserve">48" </t>
  </si>
  <si>
    <t>base</t>
  </si>
  <si>
    <t>bridge deck</t>
  </si>
  <si>
    <t>bridge deck horozontal</t>
  </si>
  <si>
    <t>36"</t>
  </si>
  <si>
    <t>support</t>
  </si>
  <si>
    <t>OW/OL Bilboard</t>
  </si>
  <si>
    <t>24"</t>
  </si>
  <si>
    <t>4"</t>
  </si>
  <si>
    <t>1  ea</t>
  </si>
  <si>
    <t>u-switch</t>
  </si>
  <si>
    <t>1x4</t>
  </si>
  <si>
    <t>lrg ncll leaver</t>
  </si>
  <si>
    <t xml:space="preserve">24" </t>
  </si>
  <si>
    <t>sml ncll leaver</t>
  </si>
  <si>
    <t>lrg tower safeth spacers</t>
  </si>
  <si>
    <t>sml ncll safety Spacers</t>
  </si>
  <si>
    <t>bridge goal post</t>
  </si>
  <si>
    <t>OW/OL Bilboard goal post</t>
  </si>
  <si>
    <t>OW/OL Bilboard foot pieces</t>
  </si>
  <si>
    <t>8"</t>
  </si>
  <si>
    <t>OW/OL Bilboard Micro switch latch</t>
  </si>
  <si>
    <t>1x2</t>
  </si>
  <si>
    <t>Bridge gate</t>
  </si>
  <si>
    <t>60"</t>
  </si>
  <si>
    <t>30"</t>
  </si>
  <si>
    <t>bridge trigger push plate</t>
  </si>
  <si>
    <t>bridge trigger</t>
  </si>
  <si>
    <t>angle deck supports</t>
  </si>
  <si>
    <t>OW/OL Bilboard Micro switch trigger</t>
  </si>
  <si>
    <t>OW/OL Bilboard Micro switch hammer</t>
  </si>
  <si>
    <t>18"</t>
  </si>
  <si>
    <t>OW/OL Bilboard Micro switch trigger push plate</t>
  </si>
  <si>
    <t>OW/OL Bilboard top structure</t>
  </si>
  <si>
    <t>10"</t>
  </si>
  <si>
    <t>24 ea</t>
  </si>
  <si>
    <t>2x2</t>
  </si>
  <si>
    <t>large hub spacers</t>
  </si>
  <si>
    <t>1"</t>
  </si>
  <si>
    <t>small hub spacers</t>
  </si>
  <si>
    <t>2"</t>
  </si>
  <si>
    <t>parameter</t>
  </si>
  <si>
    <t>8'</t>
  </si>
  <si>
    <t>robo parking</t>
  </si>
  <si>
    <t>2'</t>
  </si>
  <si>
    <t>center obstical</t>
  </si>
  <si>
    <t>4'</t>
  </si>
  <si>
    <t>large turbine blade</t>
  </si>
  <si>
    <t>32"</t>
  </si>
  <si>
    <t>large blade stubes</t>
  </si>
  <si>
    <t>4.5"</t>
  </si>
  <si>
    <t>6 ea</t>
  </si>
  <si>
    <t>larbe blade end caps</t>
  </si>
  <si>
    <t>large blade Tee</t>
  </si>
  <si>
    <t>small trubine blade</t>
  </si>
  <si>
    <t>small blade stubs</t>
  </si>
  <si>
    <t>small blade elbow</t>
  </si>
  <si>
    <t>small blade end caps</t>
  </si>
  <si>
    <t xml:space="preserve">1" </t>
  </si>
  <si>
    <t>PVC parts  1"</t>
  </si>
  <si>
    <t>12"</t>
  </si>
  <si>
    <t>12 ea</t>
  </si>
  <si>
    <t>small nacelle center axle</t>
  </si>
  <si>
    <t>20"</t>
  </si>
  <si>
    <t>PVC parts 2"</t>
  </si>
  <si>
    <t>large nacell Axle</t>
  </si>
  <si>
    <t>16"</t>
  </si>
  <si>
    <t xml:space="preserve">6 ea </t>
  </si>
  <si>
    <t>large necelle body</t>
  </si>
  <si>
    <t>small nacelle body</t>
  </si>
  <si>
    <t>large nacell body</t>
  </si>
  <si>
    <t>small hub spacer</t>
  </si>
  <si>
    <t>PVC parts 1 1/2 "</t>
  </si>
  <si>
    <t>PVC 3"</t>
  </si>
  <si>
    <t>Flange large nacell</t>
  </si>
  <si>
    <t>xx</t>
  </si>
  <si>
    <t>small tower</t>
  </si>
  <si>
    <t xml:space="preserve">spacer for small nacell </t>
  </si>
  <si>
    <t>prarie chicken</t>
  </si>
  <si>
    <t>prarie chicken end cap</t>
  </si>
  <si>
    <t>PVC 4"</t>
  </si>
  <si>
    <t>large tower</t>
  </si>
  <si>
    <t>small nacell hub spacers</t>
  </si>
  <si>
    <t>PVC 3/4"</t>
  </si>
  <si>
    <t>PVC 1/2"</t>
  </si>
  <si>
    <t>small nacell hub attachments</t>
  </si>
  <si>
    <t>eye bolts</t>
  </si>
  <si>
    <t xml:space="preserve">Carrage Bolts </t>
  </si>
  <si>
    <t>nuts</t>
  </si>
  <si>
    <t>washers</t>
  </si>
  <si>
    <t>Hinges</t>
  </si>
  <si>
    <t>hinges</t>
  </si>
  <si>
    <t>clevis</t>
  </si>
  <si>
    <t>chain</t>
  </si>
  <si>
    <t>wood glue</t>
  </si>
  <si>
    <t>Velcro</t>
  </si>
  <si>
    <t>Hose clamps</t>
  </si>
  <si>
    <t>Rope</t>
  </si>
  <si>
    <t>dry wall course thread Skrews</t>
  </si>
  <si>
    <t>5/8"x5"</t>
  </si>
  <si>
    <t>3" rect</t>
  </si>
  <si>
    <t>3,1,2,2,3 ea</t>
  </si>
  <si>
    <t>2" rect</t>
  </si>
  <si>
    <t>towers &amp; levers</t>
  </si>
  <si>
    <t>bridge,OW/OL Blbd,</t>
  </si>
  <si>
    <t>5/16"x4"</t>
  </si>
  <si>
    <t>2,1 ea</t>
  </si>
  <si>
    <t>8,4,4,6 ea</t>
  </si>
  <si>
    <t>bridge,OW/OL Blbd,twr flang,foor paremeter</t>
  </si>
  <si>
    <t>Flange small nacell</t>
  </si>
  <si>
    <t>cushions for towers</t>
  </si>
  <si>
    <t>bridge,ow/ol bill board</t>
  </si>
  <si>
    <t>5/8"x6"</t>
  </si>
  <si>
    <t>bad road glue</t>
  </si>
  <si>
    <t>50'x3/8"</t>
  </si>
  <si>
    <t>1" pipe insulation noodle</t>
  </si>
  <si>
    <t>5/16"</t>
  </si>
  <si>
    <t>flat washers</t>
  </si>
  <si>
    <t>60 ea</t>
  </si>
  <si>
    <t>4,2 ea</t>
  </si>
  <si>
    <t>silicon rubber</t>
  </si>
  <si>
    <t>tube</t>
  </si>
  <si>
    <t>Exposed dry wall Skrew safety</t>
  </si>
  <si>
    <t>tower bases,one box, two sided,  2"</t>
  </si>
  <si>
    <t>2"x30' roll</t>
  </si>
  <si>
    <t>4'x8' = 32 sqft</t>
  </si>
  <si>
    <t>sml necell base plate</t>
  </si>
  <si>
    <t>1/4 field</t>
  </si>
  <si>
    <t>Bridge foot pieces</t>
  </si>
  <si>
    <t>8' pieces at Lowes</t>
  </si>
  <si>
    <t>Lowes hardware store 806-791-3000</t>
  </si>
  <si>
    <t>Rubber mat</t>
  </si>
  <si>
    <t>gate latches</t>
  </si>
  <si>
    <t>lrg blades, sml ncl, towers, sml hub,PrairieChickens</t>
  </si>
  <si>
    <t>duct tape</t>
  </si>
  <si>
    <t>red, yellow, blue, green</t>
  </si>
  <si>
    <t>Quantity</t>
  </si>
  <si>
    <t>Lumber</t>
  </si>
  <si>
    <t>2x4x8</t>
  </si>
  <si>
    <t>1x4x8</t>
  </si>
  <si>
    <t>2x2x8</t>
  </si>
  <si>
    <t>1x2x8</t>
  </si>
  <si>
    <t>PVC</t>
  </si>
  <si>
    <t>size</t>
  </si>
  <si>
    <t>Cost</t>
  </si>
  <si>
    <t>Total</t>
  </si>
  <si>
    <t>Hardware</t>
  </si>
  <si>
    <t xml:space="preserve"> 5/16"x4" Carrage bolts</t>
  </si>
  <si>
    <t>5/16" Nuts</t>
  </si>
  <si>
    <t>5/16" Washers</t>
  </si>
  <si>
    <t>3" Hinge</t>
  </si>
  <si>
    <t>2"Hinge</t>
  </si>
  <si>
    <t xml:space="preserve">Micellanius </t>
  </si>
  <si>
    <t>Gate Laches</t>
  </si>
  <si>
    <t>Sku</t>
  </si>
  <si>
    <t>Source</t>
  </si>
  <si>
    <t>Lowes</t>
  </si>
  <si>
    <t>BOM #</t>
  </si>
  <si>
    <t>1'' End cap</t>
  </si>
  <si>
    <t xml:space="preserve">1'' Tee </t>
  </si>
  <si>
    <t>3" Flange</t>
  </si>
  <si>
    <t>3" End Cap</t>
  </si>
  <si>
    <t>Wood Glue 16oz</t>
  </si>
  <si>
    <t xml:space="preserve">Full Field </t>
  </si>
  <si>
    <t>Notes</t>
  </si>
  <si>
    <t>Size</t>
  </si>
  <si>
    <t>Micellaneus</t>
  </si>
  <si>
    <t>Screws</t>
  </si>
  <si>
    <t>one quarter of the field discription part</t>
  </si>
  <si>
    <t>6,5,8,</t>
  </si>
  <si>
    <t>3,2,2,2,3</t>
  </si>
  <si>
    <t>4,2</t>
  </si>
  <si>
    <t>2,1</t>
  </si>
  <si>
    <t>Gaffers tape Blue</t>
  </si>
  <si>
    <t>Gaffers tape Red</t>
  </si>
  <si>
    <t>Gaffers tape Green</t>
  </si>
  <si>
    <t>Gaffers tape Yellow</t>
  </si>
  <si>
    <t>Gaffers tape Black</t>
  </si>
  <si>
    <t>3''x10'</t>
  </si>
  <si>
    <t>Hose Clamps 1-1/2'' to 2''</t>
  </si>
  <si>
    <t>lowes</t>
  </si>
  <si>
    <t>4''x10'</t>
  </si>
  <si>
    <t>1/2'' x10'</t>
  </si>
  <si>
    <t>3/4''x10'</t>
  </si>
  <si>
    <t>1''x10'</t>
  </si>
  <si>
    <t>1-1/2"x10'</t>
  </si>
  <si>
    <t>2''x10'</t>
  </si>
  <si>
    <t>wood screws 3/4''</t>
  </si>
  <si>
    <t>1/4'' Plywood</t>
  </si>
  <si>
    <t>Plytanium 1/4 x 4 x 8 Pine Sanded Plywood</t>
  </si>
  <si>
    <t>23/32'' Plywood</t>
  </si>
  <si>
    <t>1 x 4 x 8 Kiln-Dried Whitewood Softwood Board</t>
  </si>
  <si>
    <t>2 x 2 x 8 Spruce-Pine Furring Strip</t>
  </si>
  <si>
    <t>Top Choice 1 x 2 x 8 #1 Pressure Treated Lumber</t>
  </si>
  <si>
    <t>Charlotte Pipe 1/2-In x 10-Ft 600 Psi Schedule 40 Pvc Pressure Pipe</t>
  </si>
  <si>
    <t>Charlotte Pipe 3/4-In x 10-Ft 480 Psi Schedule 40 Pvc Pressure Pipe</t>
  </si>
  <si>
    <t>1-In x 10-Ft 450 Psi Schedule 40 Pvc Pressure Pipe</t>
  </si>
  <si>
    <t>Charlotte Pipe 1-1/2-in x 10-ft 330-PSI Sch 40 PVC DWV Pipe</t>
  </si>
  <si>
    <t>Charlotte Pipe 2-in x 10-ft 280-PSI Sch 40 PVC DWV Pipe</t>
  </si>
  <si>
    <t>Charlotte Pipe 3-in x 10-ft Sch 40 PVC DWV Pipe</t>
  </si>
  <si>
    <t>Charlotte Pipe 4-in x 10-ft Sch 40 PVC DWV Pipe</t>
  </si>
  <si>
    <t>Charlotte Pipe 5-Pack 1-in Dia PVC Sch 40 Cap</t>
  </si>
  <si>
    <t>Charlotte Pipe 5-Pack 1-in Dia PVC Sch 40 Tee</t>
  </si>
  <si>
    <t>Oatey 4-in Dia. PVC Flange</t>
  </si>
  <si>
    <t xml:space="preserve">5/8"x1' Chain </t>
  </si>
  <si>
    <t>Electrical tape Blue</t>
  </si>
  <si>
    <t>Electrical Tape Yellow</t>
  </si>
  <si>
    <t>Electrical Tape Green</t>
  </si>
  <si>
    <t xml:space="preserve"> Bricks</t>
  </si>
  <si>
    <t>Springs</t>
  </si>
  <si>
    <t>2-1/2 "drywall thread Screws(1lb)</t>
  </si>
  <si>
    <t>Electrical tape Red</t>
  </si>
  <si>
    <t>Rope(climbing)</t>
  </si>
  <si>
    <t>Caster Wheels 1-5/8"</t>
  </si>
  <si>
    <t>Waxman 1-5/8-in Plastic Swivel Caster</t>
  </si>
  <si>
    <t>Stanley-National Hardware 4" Black Powder Coat Automatic Gate Latches</t>
  </si>
  <si>
    <t>Gatehouse 3-in Satin Nickel Entry Door Hinge</t>
  </si>
  <si>
    <t>Gatehouse 2-Pack 2-in Zinc-Plated Entry Door Hinge</t>
  </si>
  <si>
    <t>Grip-Rite 1-lbs #6 x 1-5/8-in Bugle-Head Black Phosphate Phillips Drywall Screws</t>
  </si>
  <si>
    <t>1-5/8 "drywall thread Screws(1lb)</t>
  </si>
  <si>
    <t>1-1/4"drywall thread Screws(1lb)</t>
  </si>
  <si>
    <t>Home Depot</t>
  </si>
  <si>
    <t>1'' Tee (5pack)</t>
  </si>
  <si>
    <t>2'' dry wall threaded Screws (1lb)</t>
  </si>
  <si>
    <t>5/16"x3-1/4" Eye Bolts</t>
  </si>
  <si>
    <t>cable clamp</t>
  </si>
  <si>
    <t>Quarter round 1/2''</t>
  </si>
  <si>
    <t xml:space="preserve"> 5/16"x4"-1/2'' Carrage bolts</t>
  </si>
  <si>
    <t>cable clamps</t>
  </si>
  <si>
    <t>Part</t>
  </si>
  <si>
    <t>Wood</t>
  </si>
  <si>
    <t>Playing Field(outer</t>
  </si>
  <si>
    <t>Playing Filed (middle)</t>
  </si>
  <si>
    <t>Full</t>
  </si>
  <si>
    <t>Shelf angle bracket</t>
  </si>
  <si>
    <t>Playing Field(center)</t>
  </si>
  <si>
    <t>Bad Road</t>
  </si>
  <si>
    <t>Playing Filed (Bad Road)</t>
  </si>
  <si>
    <t>Bridge</t>
  </si>
  <si>
    <t>pipe strap</t>
  </si>
  <si>
    <t xml:space="preserve">screws </t>
  </si>
  <si>
    <t>wire</t>
  </si>
  <si>
    <t>clable clamp</t>
  </si>
  <si>
    <t>Chain 2 in ft</t>
  </si>
  <si>
    <t>zip tie</t>
  </si>
  <si>
    <t>Bilboard</t>
  </si>
  <si>
    <t>Chain 1</t>
  </si>
  <si>
    <t>microswitch</t>
  </si>
  <si>
    <t>screws</t>
  </si>
  <si>
    <t>1/4 plywood</t>
  </si>
  <si>
    <t>Glue</t>
  </si>
  <si>
    <t>LED light</t>
  </si>
  <si>
    <t>Large Blade (6x)</t>
  </si>
  <si>
    <t>all thread (4inch)</t>
  </si>
  <si>
    <t>1'' insulation</t>
  </si>
  <si>
    <t>P-Chicken(x3)</t>
  </si>
  <si>
    <t>Small Nacel</t>
  </si>
  <si>
    <t>rug</t>
  </si>
  <si>
    <t>Caster wheels</t>
  </si>
  <si>
    <t>1/4 Plywood</t>
  </si>
  <si>
    <t xml:space="preserve">2x2 </t>
  </si>
  <si>
    <t>Small Hub and Blades</t>
  </si>
  <si>
    <t>zipties</t>
  </si>
  <si>
    <t>Bungee 3ft</t>
  </si>
  <si>
    <t>1/2'' End Cap</t>
  </si>
  <si>
    <t>1/2'' Elbow</t>
  </si>
  <si>
    <t>2'' PVC</t>
  </si>
  <si>
    <t>hose clamp</t>
  </si>
  <si>
    <t>Small Tower</t>
  </si>
  <si>
    <t>Brick</t>
  </si>
  <si>
    <t>Wood screws 3/4</t>
  </si>
  <si>
    <t>Gate latch</t>
  </si>
  <si>
    <t>large Hinge</t>
  </si>
  <si>
    <t>Pulley</t>
  </si>
  <si>
    <t>rope latch</t>
  </si>
  <si>
    <t xml:space="preserve">rope </t>
  </si>
  <si>
    <t>3/4 plywood</t>
  </si>
  <si>
    <t>3'' hinge</t>
  </si>
  <si>
    <t>Large Tower</t>
  </si>
  <si>
    <t>3'' flange</t>
  </si>
  <si>
    <t>4'' pipe</t>
  </si>
  <si>
    <t>2x4</t>
  </si>
  <si>
    <t>Hose Clamp</t>
  </si>
  <si>
    <t>Qua.</t>
  </si>
  <si>
    <t>3" -4''Flange</t>
  </si>
  <si>
    <t>1/2'' elbow</t>
  </si>
  <si>
    <t>Phone Cord</t>
  </si>
  <si>
    <t>White shelf Bracket</t>
  </si>
  <si>
    <t>Plytanium 23/32 x 4 x 8 Pine Sheathing Plywood</t>
  </si>
  <si>
    <t>2 x 4 x 96 Kiln-Dried Whitewood Stud</t>
  </si>
  <si>
    <t>EverTrue 0.5-in x 0.5-in x 8-ft Interior Stain Grade Pine Quarter Round Moulding (Pattern 108)</t>
  </si>
  <si>
    <t>Swivel Pulley</t>
  </si>
  <si>
    <t>GE 2.8-oz Clear Silicone Kitchen and Bathroom Caulk</t>
  </si>
  <si>
    <t>Blue Hawk 1/4" Chain Swivel Pulley</t>
  </si>
  <si>
    <t>Style Selections 10-in x 1-3/4-in White Shelf Bracket</t>
  </si>
  <si>
    <t>National 902 6 In. Heavy Strap Hinge, Zinc</t>
  </si>
  <si>
    <t>Heavy Strap Hinge</t>
  </si>
  <si>
    <t>Fulton Gray Square Patio Stone (Common: 16-in x 16-in; Actual: 15.7-in H x 15.7-in L)</t>
  </si>
  <si>
    <t>Duck 10-ft x 24-in Black Shelf Liner</t>
  </si>
  <si>
    <t>Black Shelf Liner</t>
  </si>
  <si>
    <t>LASCO 1/2-in Dia 90-Degree PVC Sch 40 Slip Elbow</t>
  </si>
  <si>
    <t>LASCO 1/2-in Dia PVC Sch 40 Cap</t>
  </si>
  <si>
    <t>Frost King 1-in x 6-ft Foam Plumbing Tubular Pipe Insulation</t>
  </si>
  <si>
    <t>RCA 100' 4-Wire Flat Line Cord - White</t>
  </si>
  <si>
    <t>Charlotte Pipe 3-in Dia PVC Sch 40 Cap</t>
  </si>
  <si>
    <t>Covert ALUMINUM SPRING SNAP, ASSORTED COLORS</t>
  </si>
  <si>
    <t xml:space="preserve">Spring Snap </t>
  </si>
  <si>
    <t>Rope(climbing)(5/16)</t>
  </si>
  <si>
    <t>Elmer's Professional Carpenter's Wood Glue</t>
  </si>
  <si>
    <t>Grip-Rite 1-lbs #6 x 1-1/4-in Bugle-Head Black Phosphate Phillips Drywall Screws</t>
  </si>
  <si>
    <t>Grip-Rite 1-lbs #8 x 2-1/2-in Bugle-Head Black Phosphate Phillips Drywall Screws</t>
  </si>
  <si>
    <t>Grip-Rite 1-lbs #6 x 2-in Bugle-Head Black Phosphate Phillips Drywall Screws</t>
  </si>
  <si>
    <t>Blue Hawk 100-Count #8 x 0.75-in Flat-Head Zinc-Plated Interior/Exterior Wood Screws</t>
  </si>
  <si>
    <t>5/16 washer steel standard</t>
  </si>
  <si>
    <t>5/16 nut steel standard</t>
  </si>
  <si>
    <t>Stanley-National Hardware 5/16-in x 3-1/4-in Eye Bolt</t>
  </si>
  <si>
    <t xml:space="preserve">5/8"x2' Chain </t>
  </si>
  <si>
    <t xml:space="preserve">4ft cut into 1 ft pieces </t>
  </si>
  <si>
    <t xml:space="preserve">32 ft cut into 2ft pieces </t>
  </si>
  <si>
    <t>2-Pack 5/8-in Dia x 1-1/8-in L Stainless Steel Adjustable Clamp</t>
  </si>
  <si>
    <t>Steel Adjustable Clamp  1''</t>
  </si>
  <si>
    <t>2-Pack 2-in Dia x 2-1/2-in L Stainless Steel Adjustable Clamp</t>
  </si>
  <si>
    <t>Steel Adjustable Clamp  2''</t>
  </si>
  <si>
    <t>IDEAL 12-Pack 1/2-in Cable Clamps</t>
  </si>
  <si>
    <t>Duck Tape Blue</t>
  </si>
  <si>
    <t>Duck Tape Red</t>
  </si>
  <si>
    <t>Duck Tape Green</t>
  </si>
  <si>
    <t>Duck Tape Yellow</t>
  </si>
  <si>
    <t>Bricks</t>
  </si>
  <si>
    <t> 1/4 in. x 4 ft. x 8 ft. BC Sanded Pine Plywood</t>
  </si>
  <si>
    <t> 23/32 in. x 4 ft. x 8 ft. RTD Sheathing</t>
  </si>
  <si>
    <t> 2 in. x 4 in. x 96 in. Premium Kiln-Dried Whitewood Stud</t>
  </si>
  <si>
    <t> 1 in. x 4 in. x 8 ft. Common Board</t>
  </si>
  <si>
    <t> 2 in. x 2 in. x 8 ft. Furring Strip Board</t>
  </si>
  <si>
    <t> 1 in. x 3 in. x 8 ft. Furring Strip Board</t>
  </si>
  <si>
    <t>WM 108 1/2 in. x 1/2 in. Pine Quarter-Round Mould</t>
  </si>
  <si>
    <t>Quarter round 1/2''(sold in ft)</t>
  </si>
  <si>
    <t> 1/2 in. x 10 ft. PVC Sch. 40 Plain-End Pipe</t>
  </si>
  <si>
    <t>Mueller Streamline 1/2 in. PVC Schedule 40 Pressure S x S Elbow</t>
  </si>
  <si>
    <t>Mueller Streamline 1/2 in. PVC Cap</t>
  </si>
  <si>
    <t> 3/4 in. x 10 ft. PVC DWV Plain-End Pipe</t>
  </si>
  <si>
    <t> 1 in. x 10 ft. PVC Schedule 40 Plain-End Pipe</t>
  </si>
  <si>
    <t>JM eagle 1-1/2 in. x 10 ft. PVC Sch. 40 DWV Plain End Pipe</t>
  </si>
  <si>
    <t> 2 in. x 10 ft. PVC Sch. 40 Plain-End Pipe</t>
  </si>
  <si>
    <t> 1 in. PVC Slip Cap</t>
  </si>
  <si>
    <t>Mueller Streamline 1 in. PVC Slip x Slip x Slip Tee</t>
  </si>
  <si>
    <t>Sioux Chief 3 in. x 4 in. PVC DWV Closet Flange</t>
  </si>
  <si>
    <t> 3 in. PVC Cap</t>
  </si>
  <si>
    <t>16 in. x 16 in. Pecan Concrete Step Stone</t>
  </si>
  <si>
    <t>48 in. x 20 in. Black Ultra Grip Drawer/Shelf Lin</t>
  </si>
  <si>
    <t>5.5-oz. Kwik Seal Kitchen &amp; Bath Adhesive Caulk</t>
  </si>
  <si>
    <t>16-oz. Carpenter's Wood Glue</t>
  </si>
  <si>
    <t>GE 50 ft. 4-Conductor Phone Line Cord - Ivory</t>
  </si>
  <si>
    <t>Richelieu Hardware Aluminum Spring Snap - Assorted Colors 3-1/8 In.</t>
  </si>
  <si>
    <t>3053BC</t>
  </si>
  <si>
    <t>Everbilt 6 in. Zinc Plated Heavy Duty Strap Hinge</t>
  </si>
  <si>
    <t>Lehigh 50 lb. 1-1/4 in. Zinc Swivel-Eye Utility Pulley</t>
  </si>
  <si>
    <t>Everbilt 12 in. x 14 in. White Shelf Bracket</t>
  </si>
  <si>
    <t>Crown Bolt 5/16 in. x 50 ft. Diamond Braid Polyester Rope in Pink and White</t>
  </si>
  <si>
    <t> 1/2 in. Plastic 1-Hole Cable ClAmps (12-Pack)</t>
  </si>
  <si>
    <t>Everbilt Plastic Wheel Swivel 1-5/8 in. Plate Casters (4-Pack)</t>
  </si>
  <si>
    <t>Stanley-National Hardware Zinc-Plated Automatic Gate Latch</t>
  </si>
  <si>
    <t>SP1261</t>
  </si>
  <si>
    <t>Everbilt 1/2 - 1-1/4 in. Hose Repair Clamp</t>
  </si>
  <si>
    <t>2-3/4 in. Stainless-Steel Clamp</t>
  </si>
  <si>
    <t>3/8 in. x 1 ft. Zinc-Plated High Test Chain</t>
  </si>
  <si>
    <t>Everbilt 2 in. Zinc Plated Non-Removable Pin...</t>
  </si>
  <si>
    <t> 5/16 in. x 3-1/4 in. Zinc-Plated Eye Bolt with Nut</t>
  </si>
  <si>
    <t>Everbilt 3 in. Satin Brass Square Corner Door...</t>
  </si>
  <si>
    <t> #8 x 3/4 in. Zinc-Plated Flat-Head Phillips Drive Wood Screw (100-Piece)</t>
  </si>
  <si>
    <t>Grip-Rite #8 2 in. Phillips Bugle-Head Drywall...</t>
  </si>
  <si>
    <t>Grip-Rite #8 1-5/8 in. Phillips Bugle-Head Drywall Screws (1 lb.-Pack)</t>
  </si>
  <si>
    <t>Grip-Rite #8 1-1/4 in. Phillips Bugle-Head Drywall Screws (1 lb.-Pack)</t>
  </si>
  <si>
    <t>Grip-Rite #8 2-1/2 in. Phillips Bugle-Head Drywall Screws (1 lb.-Pack)</t>
  </si>
  <si>
    <t>Armacell Tubolit 1 in. x 6 ft. Polyethylene Semi-Split Pipe Wrap Insulation</t>
  </si>
  <si>
    <t>Duck 1.88 in. x 20 yds. Yellow Duct Tape</t>
  </si>
  <si>
    <t>Duck 1.88 in. x 20 yds. Red Duct Tape</t>
  </si>
  <si>
    <t>Duck 1.88 in. x 20 yds. Blue Duct Tape</t>
  </si>
  <si>
    <t>Duck X-Factor 1-7/8 in. x 20 yds. Green Duct Tape</t>
  </si>
  <si>
    <t>Scotch 1.88-in x 60-ft Yellow Duct Tape</t>
  </si>
  <si>
    <t>Scotch 1.88-in x 60-ft Lime Green Duct Tape</t>
  </si>
  <si>
    <t>Scotch 1.88-in x 60-ft Red Duct Tape</t>
  </si>
  <si>
    <t>Scotch 1.88-in x 60-ft Blue Duct Tape</t>
  </si>
  <si>
    <t>Mcmaster</t>
  </si>
  <si>
    <t>5/16 Bungee cord</t>
  </si>
  <si>
    <t xml:space="preserve">Multicolored </t>
  </si>
  <si>
    <t>8858T2</t>
  </si>
  <si>
    <t xml:space="preserve">5/16''x3' all thread </t>
  </si>
  <si>
    <t>The Hillman Group 5/16-in x 36-in Standard (SAE) Threaded Rod</t>
  </si>
  <si>
    <t>Gaffers tape (4 each color)</t>
  </si>
  <si>
    <t>Clothes pins</t>
  </si>
  <si>
    <t>1/4 '' washer</t>
  </si>
  <si>
    <t>Project Pak 25-Count 1/4-in x 3/4-in Galvanized/Un-Coated Standard (SAE) Flat Washer</t>
  </si>
  <si>
    <t>1/4'' Washer</t>
  </si>
  <si>
    <t>Everbilt 1/4 in. Galvanized Flat Washer (25-Pieces)</t>
  </si>
  <si>
    <t>amazon</t>
  </si>
  <si>
    <t>N/A</t>
  </si>
  <si>
    <t xml:space="preserve">3/8"x2' Chain </t>
  </si>
  <si>
    <t xml:space="preserve">3/8"x1' Chain </t>
  </si>
  <si>
    <t>Everbilt Wood Clothespins (50-Pack)</t>
  </si>
  <si>
    <t>N/a</t>
  </si>
  <si>
    <t>Honeywell microswitch</t>
  </si>
  <si>
    <t>785-ZM50E70F01</t>
  </si>
  <si>
    <t>Mouser Elcectronics</t>
  </si>
  <si>
    <t>ZM50E70F01</t>
  </si>
  <si>
    <t>Radio shack</t>
  </si>
  <si>
    <t xml:space="preserve">http://www.radioshack.com/product/index.jsp?productId=2062568# </t>
  </si>
  <si>
    <t>Model:  276-270(A) | Catalog #: 276-270</t>
  </si>
  <si>
    <t>NI USB6501</t>
  </si>
  <si>
    <t>Red LED with holder</t>
  </si>
  <si>
    <t xml:space="preserve">http://www.radioshack.com/product/index.jsp?productId=2062568 </t>
  </si>
  <si>
    <t>Description</t>
  </si>
  <si>
    <t>Miscellaneous</t>
  </si>
  <si>
    <t xml:space="preserve">Bill of Materials </t>
  </si>
  <si>
    <t>2'' End Cap</t>
  </si>
  <si>
    <t>Hoem Depot</t>
  </si>
  <si>
    <t>LASCO 2-in Dia PVC Sch 40 Cap</t>
  </si>
  <si>
    <t>Mueller Streamline 2 in. PVC Cap</t>
  </si>
  <si>
    <t>447-020HC</t>
  </si>
  <si>
    <t>nylon cable ties</t>
  </si>
  <si>
    <t>Galvanized Hanger Iron</t>
  </si>
  <si>
    <t>3"x3/4" flat braces</t>
  </si>
  <si>
    <t xml:space="preserve">http://www.lowes.com/pd_315687-1277-DPB115_0__?productId=3169841&amp;Ntt= </t>
  </si>
  <si>
    <t xml:space="preserve">http://www.lowes.com/pd_302149-33599-AV302149_0__?Ntt=302149&amp;UserSearch=302149&amp;productId=1244159&amp;rpp=32 </t>
  </si>
  <si>
    <t xml:space="preserve">http://www.lowes.com/pd_292689-1781-46-507L_0__?productId=3128409&amp;Ntt=wire+ties&amp;pl=1&amp;currentURL=%3FNtt%3Dwire%2Bties&amp;facetInfo= </t>
  </si>
  <si>
    <t xml:space="preserve">The Hillman Group 5/16-in-18 x 4-in Zinc-Plated Carriage Bolt </t>
  </si>
  <si>
    <t xml:space="preserve">http://www.homedepot.com/p/GE-8-in-Nylon-Cable-Ties-Black-100-Pieces-18174/203713424?keyword=18174 </t>
  </si>
  <si>
    <t xml:space="preserve">http://www.lowes.com/pd_349229-258-071514004181_0__?Ntt=349229&amp;UserSearch=349229&amp;productId=3587892&amp;rpp=32 </t>
  </si>
  <si>
    <t>Final - 08/8/14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</si>
</sst>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sz val="8"/>
      <color rgb="FF939393"/>
      <name val="Arial"/>
      <family val="2"/>
    </font>
    <font>
      <b/>
      <sz val="8"/>
      <color rgb="FF939393"/>
      <name val="Arial"/>
      <family val="2"/>
    </font>
    <font>
      <b/>
      <u val="singleAccounting"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rgb="FF282828"/>
      <name val="Arial"/>
      <family val="2"/>
    </font>
    <font>
      <b/>
      <sz val="10"/>
      <color rgb="FF77777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</cellStyleXfs>
  <cellXfs count="68"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2" borderId="0" xfId="1"/>
    <xf numFmtId="16" fontId="1" fillId="2" borderId="0" xfId="1" applyNumberFormat="1"/>
    <xf numFmtId="0" fontId="1" fillId="0" borderId="0" xfId="1" applyFill="1"/>
    <xf numFmtId="0" fontId="5" fillId="0" borderId="0" xfId="0" applyFont="1" applyFill="1"/>
    <xf numFmtId="16" fontId="5" fillId="0" borderId="0" xfId="2" applyNumberFormat="1" applyFont="1" applyFill="1"/>
    <xf numFmtId="0" fontId="5" fillId="0" borderId="0" xfId="2" applyFont="1" applyFill="1"/>
    <xf numFmtId="0" fontId="0" fillId="0" borderId="0" xfId="0" applyFont="1" applyFill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0" fillId="0" borderId="1" xfId="0" applyBorder="1"/>
    <xf numFmtId="0" fontId="5" fillId="0" borderId="1" xfId="2" applyFont="1" applyFill="1" applyBorder="1"/>
    <xf numFmtId="0" fontId="0" fillId="0" borderId="1" xfId="0" applyFill="1" applyBorder="1"/>
    <xf numFmtId="16" fontId="0" fillId="0" borderId="1" xfId="0" applyNumberFormat="1" applyFill="1" applyBorder="1"/>
    <xf numFmtId="0" fontId="5" fillId="0" borderId="1" xfId="0" applyFont="1" applyBorder="1"/>
    <xf numFmtId="0" fontId="0" fillId="6" borderId="1" xfId="0" applyFill="1" applyBorder="1"/>
    <xf numFmtId="16" fontId="0" fillId="0" borderId="1" xfId="0" applyNumberFormat="1" applyBorder="1"/>
    <xf numFmtId="0" fontId="0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16" fontId="10" fillId="0" borderId="1" xfId="2" applyNumberFormat="1" applyFont="1" applyFill="1" applyBorder="1"/>
    <xf numFmtId="16" fontId="5" fillId="0" borderId="1" xfId="2" applyNumberFormat="1" applyFont="1" applyFill="1" applyBorder="1"/>
    <xf numFmtId="0" fontId="10" fillId="0" borderId="1" xfId="2" applyFont="1" applyFill="1" applyBorder="1"/>
    <xf numFmtId="0" fontId="11" fillId="0" borderId="1" xfId="0" applyFont="1" applyBorder="1"/>
    <xf numFmtId="0" fontId="1" fillId="0" borderId="1" xfId="1" applyFill="1" applyBorder="1"/>
    <xf numFmtId="0" fontId="4" fillId="0" borderId="1" xfId="0" applyFont="1" applyFill="1" applyBorder="1"/>
    <xf numFmtId="0" fontId="4" fillId="0" borderId="1" xfId="2" applyFont="1" applyFill="1" applyBorder="1"/>
    <xf numFmtId="0" fontId="3" fillId="0" borderId="0" xfId="3" applyAlignment="1" applyProtection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4" fillId="0" borderId="0" xfId="0" applyFont="1" applyFill="1"/>
    <xf numFmtId="0" fontId="20" fillId="0" borderId="0" xfId="0" applyFont="1"/>
    <xf numFmtId="0" fontId="9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2" applyFont="1" applyFill="1" applyBorder="1" applyAlignment="1">
      <alignment horizontal="center"/>
    </xf>
    <xf numFmtId="0" fontId="3" fillId="0" borderId="1" xfId="3" applyBorder="1" applyAlignment="1" applyProtection="1"/>
    <xf numFmtId="0" fontId="6" fillId="0" borderId="1" xfId="3" applyFont="1" applyFill="1" applyBorder="1" applyAlignment="1" applyProtection="1"/>
    <xf numFmtId="44" fontId="5" fillId="0" borderId="1" xfId="4" applyFont="1" applyFill="1" applyBorder="1"/>
    <xf numFmtId="0" fontId="7" fillId="0" borderId="1" xfId="3" applyFont="1" applyFill="1" applyBorder="1" applyAlignment="1" applyProtection="1"/>
    <xf numFmtId="44" fontId="0" fillId="0" borderId="1" xfId="4" applyFont="1" applyFill="1" applyBorder="1"/>
    <xf numFmtId="0" fontId="3" fillId="7" borderId="1" xfId="3" applyFill="1" applyBorder="1" applyAlignment="1" applyProtection="1"/>
    <xf numFmtId="44" fontId="5" fillId="7" borderId="1" xfId="4" applyFont="1" applyFill="1" applyBorder="1"/>
    <xf numFmtId="0" fontId="3" fillId="0" borderId="1" xfId="3" applyFill="1" applyBorder="1" applyAlignment="1" applyProtection="1"/>
    <xf numFmtId="0" fontId="3" fillId="0" borderId="1" xfId="3" applyFont="1" applyFill="1" applyBorder="1" applyAlignment="1" applyProtection="1"/>
    <xf numFmtId="44" fontId="12" fillId="0" borderId="1" xfId="4" applyFont="1" applyFill="1" applyBorder="1"/>
    <xf numFmtId="0" fontId="13" fillId="0" borderId="1" xfId="0" applyFont="1" applyFill="1" applyBorder="1"/>
    <xf numFmtId="0" fontId="18" fillId="0" borderId="1" xfId="0" applyFont="1" applyFill="1" applyBorder="1"/>
    <xf numFmtId="0" fontId="14" fillId="0" borderId="1" xfId="0" applyFont="1" applyFill="1" applyBorder="1"/>
    <xf numFmtId="0" fontId="19" fillId="0" borderId="1" xfId="0" applyFont="1" applyBorder="1" applyAlignment="1">
      <alignment horizontal="left" wrapText="1"/>
    </xf>
    <xf numFmtId="0" fontId="18" fillId="0" borderId="1" xfId="4" applyNumberFormat="1" applyFont="1" applyFill="1" applyBorder="1" applyAlignment="1">
      <alignment horizontal="right"/>
    </xf>
    <xf numFmtId="164" fontId="14" fillId="0" borderId="1" xfId="0" applyNumberFormat="1" applyFont="1" applyFill="1" applyBorder="1"/>
    <xf numFmtId="164" fontId="0" fillId="0" borderId="1" xfId="0" applyNumberFormat="1" applyFill="1" applyBorder="1"/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4" fontId="22" fillId="0" borderId="1" xfId="4" applyFont="1" applyFill="1" applyBorder="1"/>
    <xf numFmtId="44" fontId="23" fillId="0" borderId="1" xfId="4" applyFont="1" applyFill="1" applyBorder="1"/>
    <xf numFmtId="0" fontId="24" fillId="0" borderId="0" xfId="0" applyFont="1" applyFill="1"/>
    <xf numFmtId="0" fontId="25" fillId="0" borderId="0" xfId="0" applyFont="1"/>
    <xf numFmtId="0" fontId="26" fillId="0" borderId="0" xfId="0" applyFont="1"/>
  </cellXfs>
  <cellStyles count="5">
    <cellStyle name="Bad" xfId="2" builtinId="27"/>
    <cellStyle name="Currency" xfId="4" builtinId="4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owes.com/pd_23937-1815-447005RMC_0__?productId=1067891&amp;Ntt=1%2F2%27%27+cap&amp;pl=1&amp;currentURL=%3FNtt%3D1%252F2%2527%2527%2Bcap&amp;facetInfo=" TargetMode="External"/><Relationship Id="rId21" Type="http://schemas.openxmlformats.org/officeDocument/2006/relationships/hyperlink" Target="http://www.lowes.com/pd_49151-46882-21226PHLLG_0__?productId=4651461&amp;Ntt=white+shelf+bracket&amp;pl=1&amp;currentURL=%3FNtt%3Dwhite%2Bshelf%2Bbracket&amp;facetInfo=" TargetMode="External"/><Relationship Id="rId42" Type="http://schemas.openxmlformats.org/officeDocument/2006/relationships/hyperlink" Target="http://www.lowes.com/pd_55349-33599-CL24PK2_0__?productId=3878544&amp;Ntt=steel+adjustiable+clamp&amp;Ns=p_product_price|0&amp;pl=1&amp;currentURL=%3FNs%3Dp_product_price%7C0%26Ntt%3Dsteel%2Badjustiable%2Bclamp%26page%3D1&amp;facetInfo=" TargetMode="External"/><Relationship Id="rId47" Type="http://schemas.openxmlformats.org/officeDocument/2006/relationships/hyperlink" Target="http://www.homedepot.com/p/Unbranded-23-32-in-x-4-ft-x-8-ft-RTD-Sheathing-166103/100041308" TargetMode="External"/><Relationship Id="rId63" Type="http://schemas.openxmlformats.org/officeDocument/2006/relationships/hyperlink" Target="http://www.homedepot.com/p/Unbranded-3-in-PVC-Cap-447-030HC/100210478" TargetMode="External"/><Relationship Id="rId68" Type="http://schemas.openxmlformats.org/officeDocument/2006/relationships/hyperlink" Target="http://www.homedepot.com/p/GE-50-ft-4-Conductor-Phone-Line-Cord-Ivory-76165/202698840" TargetMode="External"/><Relationship Id="rId84" Type="http://schemas.openxmlformats.org/officeDocument/2006/relationships/hyperlink" Target="http://www.homedepot.com/p/Unbranded-8-x-3-4-in-Zinc-Plated-Flat-Head-Phillips-Drive-Wood-Screw-100-Piece-801812/204275494" TargetMode="External"/><Relationship Id="rId89" Type="http://schemas.openxmlformats.org/officeDocument/2006/relationships/hyperlink" Target="http://www.homedepot.com/p/Armacell-Tubolit-1-in-x-6-ft-Polyethylene-Semi-Split-Pipe-Wrap-Insulation-OEP11838/100111613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://www.lowes.com/pd_253223-138-435093_0__?productId=3137595&amp;Ntt=3+inch+flange&amp;pl=1&amp;currentURL=%3FNtt%3D3%2Binch%2Bflange&amp;facetInfo=" TargetMode="External"/><Relationship Id="rId16" Type="http://schemas.openxmlformats.org/officeDocument/2006/relationships/hyperlink" Target="http://www.lowes.com/pd_4513-99899-7161-08_0__?productId=3504454&amp;Ntt=2x2&amp;pl=1&amp;currentURL=%3FNtt%3D2x2&amp;facetInfo=" TargetMode="External"/><Relationship Id="rId29" Type="http://schemas.openxmlformats.org/officeDocument/2006/relationships/hyperlink" Target="http://www.lowes.com/pd_23926-1814-PVC+02116++1800_0__?productId=3133057&amp;Ntt=3%27%27+pvc+cap&amp;pl=1&amp;currentURL=%3FNtt%3D3%2527%2527%2Bpvc%2Bcap&amp;facetInfo=" TargetMode="External"/><Relationship Id="rId107" Type="http://schemas.openxmlformats.org/officeDocument/2006/relationships/hyperlink" Target="http://www.homedepot.com/p/Mueller-Streamline-2-in-PVC-Cap-447-020HC/100189774" TargetMode="External"/><Relationship Id="rId11" Type="http://schemas.openxmlformats.org/officeDocument/2006/relationships/hyperlink" Target="http://www.lowes.com/pd_23966-1814-PVC+04005++0600_0__?productId=3133079&amp;Ntt=1%2F2+pvc+pipe&amp;pl=1&amp;currentURL=%3FNtt%3D1%252F2%2Bpvc%2Bpipe&amp;facetInfo=" TargetMode="External"/><Relationship Id="rId24" Type="http://schemas.openxmlformats.org/officeDocument/2006/relationships/hyperlink" Target="http://www.lowes.com/pd_47550-14510-1297467_0__?productId=3137959&amp;Ntt=black+shelf+liner&amp;pl=1&amp;currentURL=%3FNtt%3Dblack%2Bshelf%2Bliner&amp;facetInfo=" TargetMode="External"/><Relationship Id="rId32" Type="http://schemas.openxmlformats.org/officeDocument/2006/relationships/hyperlink" Target="http://www.lowes.com/pd_41150-63-E702P48_0__?productId=1182417&amp;Ntt=wood+glue&amp;pl=1&amp;currentURL=%3FNtt%3Dwood%2Bglue&amp;facetInfo=" TargetMode="External"/><Relationship Id="rId37" Type="http://schemas.openxmlformats.org/officeDocument/2006/relationships/hyperlink" Target="http://www.lowes.com/pd_68306-37672-604030_0__?productId=4640003&amp;Ntt=68306&amp;pl=1&amp;currentURL=%3FNtt%3D68306&amp;facetInfo=" TargetMode="External"/><Relationship Id="rId40" Type="http://schemas.openxmlformats.org/officeDocument/2006/relationships/hyperlink" Target="http://www.lowes.com/pd_308889-1277-S841-514_0__?productId=4772721&amp;Ntt=308889&amp;pl=1&amp;currentURL=%3FNtt%3D308889&amp;facetInfo=" TargetMode="External"/><Relationship Id="rId45" Type="http://schemas.openxmlformats.org/officeDocument/2006/relationships/hyperlink" Target="http://www.lowes.com/pd_50185-1277-SP1261_0__?productId=1186845&amp;Ntt=gate+latches&amp;pl=1&amp;currentURL=%3FNtt%3Dgate%2Blatches&amp;facetInfo=" TargetMode="External"/><Relationship Id="rId53" Type="http://schemas.openxmlformats.org/officeDocument/2006/relationships/hyperlink" Target="http://www.homedepot.com/p/Unbranded-1-2-in-x-10-ft-PVC-Sch-40-Plain-End-Pipe-530048/100113200" TargetMode="External"/><Relationship Id="rId58" Type="http://schemas.openxmlformats.org/officeDocument/2006/relationships/hyperlink" Target="http://www.homedepot.com/p/JM-eagle-1-1-2-in-x-10-ft-PVC-Sch-40-DWV-Plain-End-Pipe-1727/203308693" TargetMode="External"/><Relationship Id="rId66" Type="http://schemas.openxmlformats.org/officeDocument/2006/relationships/hyperlink" Target="http://www.homedepot.com/p/DAP-5-5-oz-Kwik-Seal-Kitchen-Bath-Adhesive-Caulk-18861/100040837?MERCH=RV-_-RV_categorypages_rr-2-_-NA-_-100040837-_-N" TargetMode="External"/><Relationship Id="rId74" Type="http://schemas.openxmlformats.org/officeDocument/2006/relationships/hyperlink" Target="http://www.homedepot.com/p/Unbranded-1-2-in-Plastic-1-Hole-Cable-ClAmps-12-Pack-PPC-1550/100157128" TargetMode="External"/><Relationship Id="rId79" Type="http://schemas.openxmlformats.org/officeDocument/2006/relationships/hyperlink" Target="http://www.homedepot.com/p/Everbilt-3-8-in-x-1-ft-Zinc-Plated-High-Test-Chain-806706/204630524?MERCH=RV-_-RV_nav_plp_rr-2-_-NA-_-204630524-_-N" TargetMode="External"/><Relationship Id="rId87" Type="http://schemas.openxmlformats.org/officeDocument/2006/relationships/hyperlink" Target="http://www.homedepot.com/p/Grip-Rite-8-1-1-4-in-Phillips-Bugle-Head-Drywall-Screws-1-lb-Pack-114CDWS1/100152392" TargetMode="External"/><Relationship Id="rId102" Type="http://schemas.openxmlformats.org/officeDocument/2006/relationships/hyperlink" Target="http://www.mouser.com/ProductDetail/Honeywell/ZM50E70F01/?qs=sGAEpiMZZMtygI3JAGOxU4Yv8HQRigxY" TargetMode="External"/><Relationship Id="rId110" Type="http://schemas.openxmlformats.org/officeDocument/2006/relationships/hyperlink" Target="http://www.lowes.com/pd_292689-1781-46-507L_0__?productId=3128409&amp;Ntt=wire+ties&amp;pl=1&amp;currentURL=%3FNtt%3Dwire%2Bties&amp;facetInfo=" TargetMode="External"/><Relationship Id="rId5" Type="http://schemas.openxmlformats.org/officeDocument/2006/relationships/hyperlink" Target="http://www.lowes.com/pd_23838-1814-PVC+04400++0600_0__?productId=3133049&amp;Ntt=4%22x5+pvc+pipe&amp;pl=1&amp;currentURL=%3FNtt%3D4%2522x5%2Bpvc%2Bpipe&amp;facetInfo=" TargetMode="External"/><Relationship Id="rId61" Type="http://schemas.openxmlformats.org/officeDocument/2006/relationships/hyperlink" Target="http://www.homedepot.com/p/Mueller-Streamline-1-in-PVC-Slip-x-Slip-x-Slip-Tee-401-010HC/100344265" TargetMode="External"/><Relationship Id="rId82" Type="http://schemas.openxmlformats.org/officeDocument/2006/relationships/hyperlink" Target="http://www.homedepot.com/p/Unbranded-5-16-in-x-3-1-4-in-Zinc-Plated-Eye-Bolt-with-Nut-807176/204273501" TargetMode="External"/><Relationship Id="rId90" Type="http://schemas.openxmlformats.org/officeDocument/2006/relationships/hyperlink" Target="http://www.homedepot.com/p/Duck-1-88-in-x-20-yds-Yellow-Duct-Tape-519615/202547599" TargetMode="External"/><Relationship Id="rId95" Type="http://schemas.openxmlformats.org/officeDocument/2006/relationships/hyperlink" Target="http://www.lowes.com/pd_369269-98-920-GRN-C_0__?productId=3503216&amp;Ntt=scotch+duck+tape&amp;pl=1&amp;currentURL=%3FNtt%3Dscotch%2Bduck%2Btape&amp;facetInfo=" TargetMode="External"/><Relationship Id="rId19" Type="http://schemas.openxmlformats.org/officeDocument/2006/relationships/hyperlink" Target="http://www.lowes.com/pd_51220-72643-LW284_0__?productId=3102449&amp;Ntt=ge+silicon&amp;pl=1&amp;currentURL=%3FNtt%3Dge%2Bsilicon&amp;facetInfo=" TargetMode="External"/><Relationship Id="rId14" Type="http://schemas.openxmlformats.org/officeDocument/2006/relationships/hyperlink" Target="http://www.lowes.com/pd_6005-99899-6005_0__?productId=3604680&amp;Ntt=2x4&amp;pl=1&amp;currentURL=%3FNtt%3D2x4&amp;facetInfo=" TargetMode="External"/><Relationship Id="rId22" Type="http://schemas.openxmlformats.org/officeDocument/2006/relationships/hyperlink" Target="http://www.lowes.com/pd_64168-1277-SP282BC_0__?productId=3389122&amp;Ntt=heavy+strap+hinge&amp;pl=1&amp;currentURL=%3FNtt%3Dheavy%2Bstrap%2Bhinge&amp;facetInfo=" TargetMode="External"/><Relationship Id="rId27" Type="http://schemas.openxmlformats.org/officeDocument/2006/relationships/hyperlink" Target="http://www.lowes.com/pd_24434-1410-P12XB/6_0__?productId=3133247&amp;Ntt=foam+insulation+tubular+pipe&amp;pl=1&amp;currentURL=%3FNtt%3Dfoam%2Binsulation%2Btubular%2Bpipe&amp;facetInfo=" TargetMode="External"/><Relationship Id="rId30" Type="http://schemas.openxmlformats.org/officeDocument/2006/relationships/hyperlink" Target="http://www.lowes.com/pd_348540-273-T7645000_0__?productId=3594198&amp;Ntt=spring+snap&amp;pl=1&amp;currentURL=%3FNtt%3Dspring%2Bsnap&amp;facetInfo=" TargetMode="External"/><Relationship Id="rId35" Type="http://schemas.openxmlformats.org/officeDocument/2006/relationships/hyperlink" Target="http://www.lowes.com/pd_112586-1278-212CDWS1_0__?productId=4744165&amp;Ntt=2%27%27+drywall+screw+1lb&amp;pl=1&amp;currentURL=%3FNtt%3D2%2527%2527%2Bdrywall%2Bscrew%2B1lb&amp;facetInfo=" TargetMode="External"/><Relationship Id="rId43" Type="http://schemas.openxmlformats.org/officeDocument/2006/relationships/hyperlink" Target="http://www.lowes.com/pd_67045-255-4266499NN_0__?productId=3037483&amp;Ntt=caster+wheels&amp;Ns=p_product_price|0&amp;pl=1&amp;currentURL=%3FNs%3Dp_product_price%7C0%26Ntt%3Dcaster%2Bwheels%26page%3D1&amp;facetInfo=" TargetMode="External"/><Relationship Id="rId48" Type="http://schemas.openxmlformats.org/officeDocument/2006/relationships/hyperlink" Target="http://www.homedepot.com/p/Unbranded-2-in-x-4-in-x-96-in-Premium-Kiln-Dried-Whitewood-Stud-161640/202091220?N=5yc1vZ1z0ywxv" TargetMode="External"/><Relationship Id="rId56" Type="http://schemas.openxmlformats.org/officeDocument/2006/relationships/hyperlink" Target="http://www.homedepot.com/p/Unbranded-3-4-in-x-10-ft-PVC-DWV-Plain-End-Pipe-57570/100168741" TargetMode="External"/><Relationship Id="rId64" Type="http://schemas.openxmlformats.org/officeDocument/2006/relationships/hyperlink" Target="http://www.homedepot.com/p/Pavestone-16-in-x-16-in-Pecan-Concrete-Step-Stone-72624/203647572?MERCH=RV-_-RV_search_plp_rr-1-_-NA-_-203647572-_-N" TargetMode="External"/><Relationship Id="rId69" Type="http://schemas.openxmlformats.org/officeDocument/2006/relationships/hyperlink" Target="http://www.homedepot.com/p/Richelieu-Hardware-Aluminum-Spring-Snap-Assorted-Colors-3-1-8-In-3053BC/202205491" TargetMode="External"/><Relationship Id="rId77" Type="http://schemas.openxmlformats.org/officeDocument/2006/relationships/hyperlink" Target="http://www.homedepot.com/p/Everbilt-1-2-1-1-4-in-Hose-Repair-Clamp-6712595/202309385" TargetMode="External"/><Relationship Id="rId100" Type="http://schemas.openxmlformats.org/officeDocument/2006/relationships/hyperlink" Target="http://www.homedepot.com/p/Everbilt-1-4-in-Galvanized-Flat-Washer-25-Pieces-07654/202102385" TargetMode="External"/><Relationship Id="rId105" Type="http://schemas.openxmlformats.org/officeDocument/2006/relationships/hyperlink" Target="http://www.radioshack.com/product/index.jsp?productId=2062568" TargetMode="External"/><Relationship Id="rId8" Type="http://schemas.openxmlformats.org/officeDocument/2006/relationships/hyperlink" Target="http://www.lowes.com/pd_23830-1814-PVC+07112++0600_0__?productId=3133037&amp;Ntt=1-1%2F2%22+pvc+pipe&amp;pl=1&amp;currentURL=%3FNtt%3D1-1%252F2%2522%2Bpvc%2Bpipe&amp;facetInfo=" TargetMode="External"/><Relationship Id="rId51" Type="http://schemas.openxmlformats.org/officeDocument/2006/relationships/hyperlink" Target="http://www.homedepot.com/p/Unbranded-1-in-x-3-in-x-8-ft-Furring-Strip-Board-164704/100088011" TargetMode="External"/><Relationship Id="rId72" Type="http://schemas.openxmlformats.org/officeDocument/2006/relationships/hyperlink" Target="http://www.homedepot.com/p/Everbilt-12-in-x-14-in-White-Shelf-Bracket-15255/202034281" TargetMode="External"/><Relationship Id="rId80" Type="http://schemas.openxmlformats.org/officeDocument/2006/relationships/hyperlink" Target="http://www.homedepot.com/p/Everbilt-2-in-Zinc-Plated-Non-Removable-Pin-Narrow-Utility-Hinges-2-Pack-15164/202034002?MERCH=RV-_-RV_nav_plp_rr-1-_-NA-_-202034002-_-N" TargetMode="External"/><Relationship Id="rId85" Type="http://schemas.openxmlformats.org/officeDocument/2006/relationships/hyperlink" Target="http://www.homedepot.com/p/Grip-Rite-8-2-in-Phillips-Bugle-Head-Drywall-Screws-1-lb-Pack-2CDWS1/100128601?MERCH=RV-_-RV_nav_plp_rr-1-_-NA-_-100128601-_-N" TargetMode="External"/><Relationship Id="rId93" Type="http://schemas.openxmlformats.org/officeDocument/2006/relationships/hyperlink" Target="http://www.homedepot.com/p/Duck-X-Factor-1-7-8-in-x-20-yds-Green-Duct-Tape-868089/202547608" TargetMode="External"/><Relationship Id="rId98" Type="http://schemas.openxmlformats.org/officeDocument/2006/relationships/hyperlink" Target="http://www.lowes.com/pd_69887-37672-11014_0+1z0xdtn__?productId=3129281&amp;Ntt=5%2F16+all+thread&amp;pl=1&amp;currentURL=%3FNtt%3D5%252F16%2Ball%2Bthread%26page%3D1&amp;facetInfo=36.0" TargetMode="External"/><Relationship Id="rId3" Type="http://schemas.openxmlformats.org/officeDocument/2006/relationships/hyperlink" Target="http://www.lowes.com/pd_260588-1814-PVC+02116C+1000HC_0__?productId=3514914&amp;Ntt=1+pvc+pipe++endcap&amp;pl=1&amp;currentURL=%3FNtt%3D1%2Bpvc%2Bpipe%2B%2Bendcap&amp;facetInfo=" TargetMode="External"/><Relationship Id="rId12" Type="http://schemas.openxmlformats.org/officeDocument/2006/relationships/hyperlink" Target="http://www.lowes.com/pd_12224-99899-NA_0__?productId=3602854&amp;Ntt=1%2F4+plywood&amp;pl=1&amp;currentURL=%3FNtt%3D1%252F4%2Bplywood&amp;facetInfo=" TargetMode="External"/><Relationship Id="rId17" Type="http://schemas.openxmlformats.org/officeDocument/2006/relationships/hyperlink" Target="http://www.lowes.com/pd_201999-432-128T115N_0__?productId=3184195&amp;Ntt=1x2&amp;pl=1&amp;currentURL=%3FNtt%3D1x2&amp;facetInfo=" TargetMode="External"/><Relationship Id="rId25" Type="http://schemas.openxmlformats.org/officeDocument/2006/relationships/hyperlink" Target="http://www.lowes.com/pd_23867-1815-406005RMC_0__?productId=1067625&amp;Ntt=1%2F2%27%27+elbow&amp;pl=1&amp;currentURL=%3FNtt%3D1%252F2%2527%2527%2Belbow&amp;facetInfo=" TargetMode="External"/><Relationship Id="rId33" Type="http://schemas.openxmlformats.org/officeDocument/2006/relationships/hyperlink" Target="http://www.lowes.com/pd_112599-1278-158CDWS1_0__?productId=4744171&amp;Ntt=1-5%2F8+screw&amp;pl=1&amp;currentURL=%3FNtt%3D1-5%252F8%2Bscrew&amp;facetInfo=" TargetMode="External"/><Relationship Id="rId38" Type="http://schemas.openxmlformats.org/officeDocument/2006/relationships/hyperlink" Target="http://www.lowes.com/pd_308970-46882-20382ZCXLG_0__?productId=50041810&amp;Ntt=308970&amp;pl=1&amp;currentURL=%3FNtt%3D308970&amp;facetInfo=" TargetMode="External"/><Relationship Id="rId46" Type="http://schemas.openxmlformats.org/officeDocument/2006/relationships/hyperlink" Target="http://www.homedepot.com/p/Unbranded-1-4-in-x-4-ft-x-8-ft-BC-Sanded-Pine-Plywood-166014/100063669" TargetMode="External"/><Relationship Id="rId59" Type="http://schemas.openxmlformats.org/officeDocument/2006/relationships/hyperlink" Target="http://www.homedepot.com/p/Unbranded-2-in-x-10-ft-PVC-Sch-40-Plain-End-Pipe-531137/100161954" TargetMode="External"/><Relationship Id="rId67" Type="http://schemas.openxmlformats.org/officeDocument/2006/relationships/hyperlink" Target="http://www.homedepot.com/p/Elmer-s-16-oz-Carpenter-s-Wood-Glue-E7020/202819836?MERCH=RV-_-RV_categorypages_rr-1-_-NA-_-202819836-_-N" TargetMode="External"/><Relationship Id="rId103" Type="http://schemas.openxmlformats.org/officeDocument/2006/relationships/hyperlink" Target="http://www.mouser.com/ProductDetail/Honeywell/ZM50E70F01/?qs=sGAEpiMZZMtygI3JAGOxU4Yv8HQRigxY" TargetMode="External"/><Relationship Id="rId108" Type="http://schemas.openxmlformats.org/officeDocument/2006/relationships/hyperlink" Target="http://www.lowes.com/pd_315687-1277-DPB115_0__?productId=3169841&amp;Ntt=" TargetMode="External"/><Relationship Id="rId20" Type="http://schemas.openxmlformats.org/officeDocument/2006/relationships/hyperlink" Target="http://www.lowes.com/pd_348547-258-7550_0__?productId=3462306&amp;Ntt=swivel+pulley&amp;pl=1&amp;currentURL=%3FNtt%3Dswivel%2Bpulley&amp;facetInfo=" TargetMode="External"/><Relationship Id="rId41" Type="http://schemas.openxmlformats.org/officeDocument/2006/relationships/hyperlink" Target="http://www.lowes.com/pd_92897-33599-CL4PK2_0__?productId=3878580&amp;Ntt=steel+adjustiable+clamp&amp;Ns=p_product_price|0&amp;pl=1&amp;currentURL=%3FNs%3Dp_product_price%7C0%26Ntt%3Dsteel%2Badjustiable%2Bclamp%26page%3D1&amp;facetInfo=" TargetMode="External"/><Relationship Id="rId54" Type="http://schemas.openxmlformats.org/officeDocument/2006/relationships/hyperlink" Target="http://www.homedepot.com/p/Mueller-Streamline-1-2-in-PVC-Schedule-40-Pressure-S-x-S-Elbow-406-005HC/100164943" TargetMode="External"/><Relationship Id="rId62" Type="http://schemas.openxmlformats.org/officeDocument/2006/relationships/hyperlink" Target="http://www.homedepot.com/p/Sioux-Chief-3-in-x-4-in-PVC-DWV-Closet-Flange-886-PPK/202313218" TargetMode="External"/><Relationship Id="rId70" Type="http://schemas.openxmlformats.org/officeDocument/2006/relationships/hyperlink" Target="http://www.homedepot.com/p/Everbilt-6-in-Zinc-Plated-Heavy-Duty-Strap-Hinge-15404/202034071" TargetMode="External"/><Relationship Id="rId75" Type="http://schemas.openxmlformats.org/officeDocument/2006/relationships/hyperlink" Target="http://www.homedepot.com/p/Everbilt-Plastic-Wheel-Swivel-1-5-8-in-Plate-Casters-4-Pack-49558/203661090" TargetMode="External"/><Relationship Id="rId83" Type="http://schemas.openxmlformats.org/officeDocument/2006/relationships/hyperlink" Target="http://www.homedepot.com/p/Everbilt-3-in-Satin-Brass-Square-Corner-Door-Hinge-14989/202558080?MERCH=RV-_-RV_search_plp_rr-1-_-NA-_-202558080-_-N" TargetMode="External"/><Relationship Id="rId88" Type="http://schemas.openxmlformats.org/officeDocument/2006/relationships/hyperlink" Target="http://www.homedepot.com/p/Grip-Rite-8-2-1-2-in-Phillips-Bugle-Head-Drywall-Screws-1-lb-Pack-212CDWS1/100180312" TargetMode="External"/><Relationship Id="rId91" Type="http://schemas.openxmlformats.org/officeDocument/2006/relationships/hyperlink" Target="http://www.homedepot.com/p/Duck-1-88-in-x-20-yds-Red-Duct-Tape-392874/202547577" TargetMode="External"/><Relationship Id="rId96" Type="http://schemas.openxmlformats.org/officeDocument/2006/relationships/hyperlink" Target="http://www.lowes.com/pd_369273-98-920-RED-C_0__?productId=3503224&amp;Ntt=scotch+duck+tape&amp;pl=1&amp;currentURL=%3FNtt%3Dscotch%2Bduck%2Btape&amp;facetInfo=" TargetMode="External"/><Relationship Id="rId111" Type="http://schemas.openxmlformats.org/officeDocument/2006/relationships/hyperlink" Target="http://www.homedepot.com/p/GE-8-in-Nylon-Cable-Ties-Black-100-Pieces-18174/203713424?keyword=18174" TargetMode="External"/><Relationship Id="rId1" Type="http://schemas.openxmlformats.org/officeDocument/2006/relationships/hyperlink" Target="http://www.lowes.com/pd_63341-37672-240114_0__?productId=3036821&amp;Ntt=5%2F16-in+x+4in&amp;pl=1&amp;currentURL=%3FNtt%3D5%252F16-in%2Bx%2B4in&amp;facetInfo=" TargetMode="External"/><Relationship Id="rId6" Type="http://schemas.openxmlformats.org/officeDocument/2006/relationships/hyperlink" Target="http://www.lowes.com/pd_23834-1814-PVC+04300++0600_0__?productId=3133045&amp;Ntt=3x10+pvc+pipe&amp;pl=1&amp;currentURL=%3FNtt%3D3x10%2Bpvc%2Bpipe&amp;facetInfo=" TargetMode="External"/><Relationship Id="rId15" Type="http://schemas.openxmlformats.org/officeDocument/2006/relationships/hyperlink" Target="http://www.lowes.com/pd_940-99899-1031366_0__?productId=3605310&amp;Ntt=1x4+white+wood&amp;pl=1&amp;currentURL=%3FNtt%3D1x4%2Bwhite%2Bwood&amp;facetInfo=" TargetMode="External"/><Relationship Id="rId23" Type="http://schemas.openxmlformats.org/officeDocument/2006/relationships/hyperlink" Target="http://www.lowes.com/pd_54338-215-104801999_0__?productId=3034746&amp;Ntt=gray+square&amp;pl=1&amp;currentURL=%3FNtt%3Dgray%2Bsquare&amp;facetInfo=" TargetMode="External"/><Relationship Id="rId28" Type="http://schemas.openxmlformats.org/officeDocument/2006/relationships/hyperlink" Target="http://www.lowes.com/pd_303144-63374-TP001WN_0__?productId=3554830&amp;Ntt=flat+phone+cord&amp;pl=1&amp;currentURL=%3FNtt%3Dflat%2Bphone%2Bcord&amp;facetInfo=" TargetMode="External"/><Relationship Id="rId36" Type="http://schemas.openxmlformats.org/officeDocument/2006/relationships/hyperlink" Target="http://www.lowes.com/pd_112594-1278-2CDWS1_0__?productId=4744167&amp;Ntt=2%27%27+drywall+screw+1lb&amp;pl=1&amp;currentURL=%3FNtt%3D2%2527%2527%2Bdrywall%2Bscrew%2B1lb&amp;facetInfo=" TargetMode="External"/><Relationship Id="rId49" Type="http://schemas.openxmlformats.org/officeDocument/2006/relationships/hyperlink" Target="http://www.homedepot.com/p/Unbranded-1-in-x-4-in-x-8-ft-Common-Board-914681/202074475" TargetMode="External"/><Relationship Id="rId57" Type="http://schemas.openxmlformats.org/officeDocument/2006/relationships/hyperlink" Target="http://www.homedepot.com/p/Unbranded-1-in-x-10-ft-PVC-Schedule-40-Plain-End-Pipe-531194/202280936" TargetMode="External"/><Relationship Id="rId106" Type="http://schemas.openxmlformats.org/officeDocument/2006/relationships/hyperlink" Target="http://www.lowes.com/pd_23900-1815-447020RMC_1z10xvh+1z11abr__?productId=3344582&amp;Ntt=pvc+fittings&amp;pl=1&amp;currentURL=%3FNtt%3Dpvc%2Bfittings%26page%3D1&amp;facetInfo=Cap" TargetMode="External"/><Relationship Id="rId10" Type="http://schemas.openxmlformats.org/officeDocument/2006/relationships/hyperlink" Target="http://www.lowes.com/pd_23971-1814-PVC+04007++0600_0__?productId=3133085&amp;Ntt=3%2F4+pvc+pipe&amp;pl=1&amp;currentURL=%3FNtt%3D3%252F4%2Bpvc%2Bpipe&amp;facetInfo=" TargetMode="External"/><Relationship Id="rId31" Type="http://schemas.openxmlformats.org/officeDocument/2006/relationships/hyperlink" Target="http://www.lowes.com/pd_349229-258-071514004181_0__?Ntt=349229&amp;UserSearch=349229&amp;productId=3587892&amp;rpp=32" TargetMode="External"/><Relationship Id="rId44" Type="http://schemas.openxmlformats.org/officeDocument/2006/relationships/hyperlink" Target="http://www.lowes.com/pd_48364-12704-772832L_0__?productId=3364668&amp;Ntt=cable+clamp&amp;pl=1&amp;currentURL=%3FNtt%3Dcable%2Bclamp&amp;facetInfo=" TargetMode="External"/><Relationship Id="rId52" Type="http://schemas.openxmlformats.org/officeDocument/2006/relationships/hyperlink" Target="http://www.homedepot.com/p/Woodgrain-Millwork-WM-108-1-2-in-x-1-2-in-Pine-Quarter-Round-Moulding-10000698/100321566?MERCH=RV-_-RV_search_plp_rr-1-_-NA-_-100321566-_-N" TargetMode="External"/><Relationship Id="rId60" Type="http://schemas.openxmlformats.org/officeDocument/2006/relationships/hyperlink" Target="http://www.homedepot.com/p/Unbranded-1-in-PVC-Slip-Cap-447-010HC/100207736" TargetMode="External"/><Relationship Id="rId65" Type="http://schemas.openxmlformats.org/officeDocument/2006/relationships/hyperlink" Target="http://www.homedepot.com/p/Con-Tact-48-in-x-20-in-Black-Ultra-Grip-Drawer-Shelf-Liner-04F-C6O51-12/100388913?MERCH=RV-_-RV_categorypages_rr-3-_-NA-_-100388913-_-N" TargetMode="External"/><Relationship Id="rId73" Type="http://schemas.openxmlformats.org/officeDocument/2006/relationships/hyperlink" Target="http://www.homedepot.com/p/Crown-Bolt-5-16-in-x-50-ft-Diamond-Braid-Polyester-Rope-in-Pink-and-White-63991/203200540" TargetMode="External"/><Relationship Id="rId78" Type="http://schemas.openxmlformats.org/officeDocument/2006/relationships/hyperlink" Target="http://www.homedepot.com/p/Everbilt-2-3-4-in-Stainless-Steel-Clamp-6736595/202309380?MERCH=RV-_-RV_nav_plp_rr-3-_-NA-_-202309380-_-N" TargetMode="External"/><Relationship Id="rId81" Type="http://schemas.openxmlformats.org/officeDocument/2006/relationships/hyperlink" Target="http://www.homedepot.com/p/Everbilt-3-8-in-x-1-ft-Zinc-Plated-High-Test-Chain-806706/204630524?MERCH=RV-_-RV_nav_plp_rr-2-_-NA-_-204630524-_-N" TargetMode="External"/><Relationship Id="rId86" Type="http://schemas.openxmlformats.org/officeDocument/2006/relationships/hyperlink" Target="http://www.homedepot.com/p/Grip-Rite-8-1-5-8-in-Phillips-Bugle-Head-Drywall-Screws-1-lb-Pack-158CDWS1/100112584" TargetMode="External"/><Relationship Id="rId94" Type="http://schemas.openxmlformats.org/officeDocument/2006/relationships/hyperlink" Target="http://www.lowes.com/pd_369274-98-920-YLW-C_0__?productId=3503226&amp;Ntt=scotch+duck+tape&amp;pl=1&amp;currentURL=%3FNtt%3Dscotch%2Bduck%2Btape&amp;facetInfo=" TargetMode="External"/><Relationship Id="rId99" Type="http://schemas.openxmlformats.org/officeDocument/2006/relationships/hyperlink" Target="http://www.lowes.com/pd_41562-37672-492023_0__?productId=3033290&amp;Ntt=1%2F4+washer&amp;pl=1&amp;currentURL=%3FNtt%3D1%252F4%2Bwasher&amp;facetInfo=" TargetMode="External"/><Relationship Id="rId101" Type="http://schemas.openxmlformats.org/officeDocument/2006/relationships/hyperlink" Target="http://www.homedepot.com/p/Everbilt-Wood-Clothespins-50-Pack-14149/202305497" TargetMode="External"/><Relationship Id="rId4" Type="http://schemas.openxmlformats.org/officeDocument/2006/relationships/hyperlink" Target="http://www.lowes.com/pd_26053-1814-PVC+02400C+1000HC_0__?productId=3514900&amp;Ntt=1+pvc+pipe++endcap&amp;pl=1&amp;currentURL=%3FNtt%3D1%2Bpvc%2Bpipe%2B%2Bendcap&amp;facetInfo=" TargetMode="External"/><Relationship Id="rId9" Type="http://schemas.openxmlformats.org/officeDocument/2006/relationships/hyperlink" Target="http://www.lowes.com/pd_23976-1814-PVC+04010++0600_0__?productId=3133091&amp;Ntt=1%22+pvc&amp;pl=1&amp;currentURL=%3FNtt%3D1%2522%2Bpvc&amp;facetInfo=" TargetMode="External"/><Relationship Id="rId13" Type="http://schemas.openxmlformats.org/officeDocument/2006/relationships/hyperlink" Target="http://www.lowes.com/pd_12244-99899-NA_0__?productId=3602890&amp;Ntt=23%2F32+plywood&amp;pl=1&amp;currentURL=%3FNtt%3D23%252F32%2Bplywood&amp;facetInfo=" TargetMode="External"/><Relationship Id="rId18" Type="http://schemas.openxmlformats.org/officeDocument/2006/relationships/hyperlink" Target="http://www.lowes.com/pd_3276-1487-108+8PINE_0__?productId=3041761&amp;Ntt=quarter+round&amp;pl=1&amp;currentURL=%3FNtt%3Dquarter%2Bround&amp;facetInfo=" TargetMode="External"/><Relationship Id="rId39" Type="http://schemas.openxmlformats.org/officeDocument/2006/relationships/hyperlink" Target="http://www.lowes.com/pd_22211-1277-MP2160BC_0__?productId=3167913&amp;Ntt=5%2F16%27%27+eye+bolts&amp;pl=1&amp;currentURL=%3FNtt%3D5%252F16%2527%2527%2Beye%2Bbolts&amp;facetInfo=" TargetMode="External"/><Relationship Id="rId109" Type="http://schemas.openxmlformats.org/officeDocument/2006/relationships/hyperlink" Target="http://www.lowes.com/pd_302149-33599-AV302149_0__?Ntt=302149&amp;UserSearch=302149&amp;productId=1244159&amp;rpp=32" TargetMode="External"/><Relationship Id="rId34" Type="http://schemas.openxmlformats.org/officeDocument/2006/relationships/hyperlink" Target="http://www.lowes.com/pd_112597-1278-114CDWS1_0__?productId=4744169&amp;Ntt=1-1%2F4+screw&amp;pl=1&amp;currentURL=%3FNtt%3D1-1%252F4%2Bscrew&amp;facetInfo=" TargetMode="External"/><Relationship Id="rId50" Type="http://schemas.openxmlformats.org/officeDocument/2006/relationships/hyperlink" Target="http://www.homedepot.com/p/Unbranded-2-in-x-2-in-x-8-ft-Furring-Strip-Board-165360/202518911?N=5yc1vZ1z0ywwl" TargetMode="External"/><Relationship Id="rId55" Type="http://schemas.openxmlformats.org/officeDocument/2006/relationships/hyperlink" Target="http://www.homedepot.com/p/Mueller-Streamline-1-2-in-PVC-Cap-447-005HC/100186058" TargetMode="External"/><Relationship Id="rId76" Type="http://schemas.openxmlformats.org/officeDocument/2006/relationships/hyperlink" Target="http://www.homedepot.com/p/Stanley-National-Hardware-Zinc-Plated-Automatic-Gate-Latch-SP1261-Gate-Latch-2C-CON/203591024" TargetMode="External"/><Relationship Id="rId97" Type="http://schemas.openxmlformats.org/officeDocument/2006/relationships/hyperlink" Target="http://www.lowes.com/pd_369268-98-920-BLU-C_0__?productId=3503214&amp;Ntt=scotch+duck+tape&amp;pl=1&amp;currentURL=%3FNtt%3Dscotch%2Bduck%2Btape&amp;facetInfo=" TargetMode="External"/><Relationship Id="rId104" Type="http://schemas.openxmlformats.org/officeDocument/2006/relationships/hyperlink" Target="http://www.radioshack.com/product/index.jsp?productId=2062568" TargetMode="External"/><Relationship Id="rId7" Type="http://schemas.openxmlformats.org/officeDocument/2006/relationships/hyperlink" Target="http://www.lowes.com/pd_23832-1814-PVC+07200++0600_0__?productId=3133041&amp;Ntt=2%22+pvc&amp;pl=1&amp;currentURL=%3FNtt%3D2%2522%2Bpvc&amp;facetInfo=" TargetMode="External"/><Relationship Id="rId71" Type="http://schemas.openxmlformats.org/officeDocument/2006/relationships/hyperlink" Target="http://www.homedepot.com/p/Lehigh-50-lb-1-1-4-in-Zinc-Swivel-Eye-Utility-Pulley-7087S-6/100159379" TargetMode="External"/><Relationship Id="rId92" Type="http://schemas.openxmlformats.org/officeDocument/2006/relationships/hyperlink" Target="http://www.homedepot.com/p/Duck-1-88-in-x-20-yds-Blue-Duct-Tape-527267/20254758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8"/>
  <sheetViews>
    <sheetView tabSelected="1" zoomScaleNormal="100" workbookViewId="0">
      <selection activeCell="A3" sqref="A3"/>
    </sheetView>
  </sheetViews>
  <sheetFormatPr defaultRowHeight="15"/>
  <cols>
    <col min="1" max="1" width="6.140625" style="2" customWidth="1"/>
    <col min="2" max="2" width="30.28515625" style="2" customWidth="1"/>
    <col min="3" max="3" width="10.28515625" style="2" customWidth="1"/>
    <col min="4" max="4" width="27" style="2" customWidth="1"/>
    <col min="5" max="5" width="11.5703125" style="2" customWidth="1"/>
    <col min="6" max="6" width="8.7109375" style="2" bestFit="1" customWidth="1"/>
    <col min="7" max="8" width="10.5703125" style="2" bestFit="1" customWidth="1"/>
    <col min="9" max="9" width="6.42578125" style="2" customWidth="1"/>
    <col min="10" max="10" width="31.140625" style="2" bestFit="1" customWidth="1"/>
    <col min="11" max="11" width="13.140625" style="2" customWidth="1"/>
    <col min="12" max="12" width="8.7109375" style="2" customWidth="1"/>
    <col min="13" max="13" width="12.85546875" style="2" customWidth="1"/>
    <col min="14" max="14" width="5.85546875" style="2" customWidth="1"/>
    <col min="15" max="15" width="9.140625" style="2"/>
    <col min="16" max="16" width="10.5703125" style="2" customWidth="1"/>
    <col min="17" max="18" width="9.140625" style="2"/>
    <col min="19" max="19" width="18.140625" style="2" customWidth="1"/>
    <col min="20" max="20" width="18.85546875" style="2" customWidth="1"/>
    <col min="21" max="21" width="14" style="2" customWidth="1"/>
    <col min="22" max="22" width="9.140625" style="2"/>
    <col min="23" max="23" width="9.5703125" style="2" customWidth="1"/>
    <col min="24" max="16384" width="9.140625" style="2"/>
  </cols>
  <sheetData>
    <row r="1" spans="1:23">
      <c r="A1" s="37" t="s">
        <v>449</v>
      </c>
      <c r="B1" s="38"/>
    </row>
    <row r="2" spans="1:23" ht="15.75">
      <c r="A2" s="38" t="s">
        <v>464</v>
      </c>
      <c r="B2" s="38"/>
      <c r="C2" s="36"/>
      <c r="D2" s="36"/>
      <c r="E2" s="36"/>
      <c r="F2" s="36"/>
      <c r="G2" s="36"/>
    </row>
    <row r="3" spans="1:23">
      <c r="A3" s="7" t="s">
        <v>193</v>
      </c>
      <c r="B3" s="7" t="s">
        <v>179</v>
      </c>
      <c r="C3" s="7" t="s">
        <v>191</v>
      </c>
      <c r="D3" s="7" t="s">
        <v>447</v>
      </c>
      <c r="E3" s="7" t="s">
        <v>190</v>
      </c>
      <c r="F3" s="7" t="s">
        <v>172</v>
      </c>
      <c r="G3" s="7" t="s">
        <v>180</v>
      </c>
      <c r="H3" s="7" t="s">
        <v>181</v>
      </c>
      <c r="I3" s="7"/>
      <c r="J3" s="7" t="s">
        <v>179</v>
      </c>
      <c r="K3" s="7" t="s">
        <v>191</v>
      </c>
      <c r="L3" s="7" t="s">
        <v>447</v>
      </c>
      <c r="M3" s="7" t="s">
        <v>190</v>
      </c>
      <c r="N3" s="7" t="s">
        <v>172</v>
      </c>
      <c r="O3" s="2" t="s">
        <v>180</v>
      </c>
      <c r="P3" s="2" t="s">
        <v>181</v>
      </c>
      <c r="S3" s="7"/>
      <c r="T3" s="7"/>
      <c r="U3" s="7"/>
      <c r="V3" s="7"/>
      <c r="W3" s="7"/>
    </row>
    <row r="4" spans="1:23" s="12" customFormat="1">
      <c r="A4" s="41"/>
      <c r="B4" s="42" t="s">
        <v>173</v>
      </c>
      <c r="C4" s="42"/>
      <c r="D4" s="42"/>
      <c r="E4" s="42"/>
      <c r="F4" s="42"/>
      <c r="G4" s="42"/>
      <c r="H4" s="42"/>
      <c r="I4" s="41"/>
      <c r="J4" s="43" t="s">
        <v>173</v>
      </c>
      <c r="K4" s="42"/>
      <c r="L4" s="42"/>
      <c r="M4" s="42"/>
      <c r="N4" s="42"/>
      <c r="O4" s="41"/>
      <c r="P4" s="41"/>
    </row>
    <row r="5" spans="1:23">
      <c r="A5" s="17">
        <v>1</v>
      </c>
      <c r="B5" s="17" t="s">
        <v>224</v>
      </c>
      <c r="C5" s="17" t="s">
        <v>192</v>
      </c>
      <c r="D5" s="44" t="s">
        <v>225</v>
      </c>
      <c r="E5" s="45">
        <v>12224</v>
      </c>
      <c r="F5" s="17">
        <v>5</v>
      </c>
      <c r="G5" s="46">
        <v>22.75</v>
      </c>
      <c r="H5" s="46">
        <f>PRODUCT(F5,G5)</f>
        <v>113.75</v>
      </c>
      <c r="I5" s="17">
        <v>1</v>
      </c>
      <c r="J5" s="17" t="s">
        <v>224</v>
      </c>
      <c r="K5" s="17" t="s">
        <v>257</v>
      </c>
      <c r="L5" s="44" t="s">
        <v>365</v>
      </c>
      <c r="M5" s="47">
        <v>166014</v>
      </c>
      <c r="N5" s="17">
        <v>5</v>
      </c>
      <c r="O5" s="48">
        <v>22.75</v>
      </c>
      <c r="P5" s="48">
        <f>PRODUCT(N5,O5)</f>
        <v>113.75</v>
      </c>
    </row>
    <row r="6" spans="1:23">
      <c r="A6" s="17">
        <v>2</v>
      </c>
      <c r="B6" s="17" t="s">
        <v>226</v>
      </c>
      <c r="C6" s="17" t="s">
        <v>192</v>
      </c>
      <c r="D6" s="44" t="s">
        <v>324</v>
      </c>
      <c r="E6" s="17">
        <v>12244</v>
      </c>
      <c r="F6" s="17">
        <v>2</v>
      </c>
      <c r="G6" s="46">
        <v>25.57</v>
      </c>
      <c r="H6" s="46">
        <f t="shared" ref="H6:H48" si="0">PRODUCT(F6,G6)</f>
        <v>51.14</v>
      </c>
      <c r="I6" s="17">
        <v>2</v>
      </c>
      <c r="J6" s="17" t="s">
        <v>226</v>
      </c>
      <c r="K6" s="17" t="s">
        <v>257</v>
      </c>
      <c r="L6" s="44" t="s">
        <v>366</v>
      </c>
      <c r="M6" s="17">
        <v>166103</v>
      </c>
      <c r="N6" s="17">
        <v>2</v>
      </c>
      <c r="O6" s="46">
        <v>25.57</v>
      </c>
      <c r="P6" s="48">
        <f t="shared" ref="P6:P11" si="1">PRODUCT(N6,O6)</f>
        <v>51.14</v>
      </c>
    </row>
    <row r="7" spans="1:23">
      <c r="A7" s="17">
        <v>3</v>
      </c>
      <c r="B7" s="17" t="s">
        <v>174</v>
      </c>
      <c r="C7" s="17" t="s">
        <v>192</v>
      </c>
      <c r="D7" s="44" t="s">
        <v>325</v>
      </c>
      <c r="E7" s="17">
        <v>6005</v>
      </c>
      <c r="F7" s="17">
        <v>12</v>
      </c>
      <c r="G7" s="46">
        <v>2.85</v>
      </c>
      <c r="H7" s="46">
        <f t="shared" si="0"/>
        <v>34.200000000000003</v>
      </c>
      <c r="I7" s="17">
        <v>3</v>
      </c>
      <c r="J7" s="17" t="s">
        <v>174</v>
      </c>
      <c r="K7" s="17" t="s">
        <v>257</v>
      </c>
      <c r="L7" s="44" t="s">
        <v>367</v>
      </c>
      <c r="M7" s="17">
        <v>161640</v>
      </c>
      <c r="N7" s="17">
        <v>12</v>
      </c>
      <c r="O7" s="48">
        <v>2.92</v>
      </c>
      <c r="P7" s="48">
        <f t="shared" si="1"/>
        <v>35.04</v>
      </c>
    </row>
    <row r="8" spans="1:23">
      <c r="A8" s="17">
        <v>4</v>
      </c>
      <c r="B8" s="17" t="s">
        <v>175</v>
      </c>
      <c r="C8" s="17" t="s">
        <v>192</v>
      </c>
      <c r="D8" s="44" t="s">
        <v>227</v>
      </c>
      <c r="E8" s="17">
        <v>940</v>
      </c>
      <c r="F8" s="17">
        <v>35</v>
      </c>
      <c r="G8" s="46">
        <v>4.91</v>
      </c>
      <c r="H8" s="46">
        <f t="shared" si="0"/>
        <v>171.85</v>
      </c>
      <c r="I8" s="17">
        <v>4</v>
      </c>
      <c r="J8" s="17" t="s">
        <v>175</v>
      </c>
      <c r="K8" s="17" t="s">
        <v>257</v>
      </c>
      <c r="L8" s="44" t="s">
        <v>368</v>
      </c>
      <c r="M8" s="17">
        <v>914681</v>
      </c>
      <c r="N8" s="17">
        <v>35</v>
      </c>
      <c r="O8" s="48">
        <v>5.12</v>
      </c>
      <c r="P8" s="48">
        <f t="shared" si="1"/>
        <v>179.20000000000002</v>
      </c>
    </row>
    <row r="9" spans="1:23">
      <c r="A9" s="17">
        <v>5</v>
      </c>
      <c r="B9" s="17" t="s">
        <v>176</v>
      </c>
      <c r="C9" s="17" t="s">
        <v>192</v>
      </c>
      <c r="D9" s="44" t="s">
        <v>228</v>
      </c>
      <c r="E9" s="17">
        <v>4513</v>
      </c>
      <c r="F9" s="17">
        <v>1</v>
      </c>
      <c r="G9" s="46">
        <v>1.96</v>
      </c>
      <c r="H9" s="46">
        <f t="shared" si="0"/>
        <v>1.96</v>
      </c>
      <c r="I9" s="17">
        <v>5</v>
      </c>
      <c r="J9" s="17" t="s">
        <v>176</v>
      </c>
      <c r="K9" s="17" t="s">
        <v>257</v>
      </c>
      <c r="L9" s="44" t="s">
        <v>369</v>
      </c>
      <c r="M9" s="17">
        <v>165360</v>
      </c>
      <c r="N9" s="17">
        <v>1</v>
      </c>
      <c r="O9" s="48">
        <v>1.96</v>
      </c>
      <c r="P9" s="48">
        <f t="shared" si="1"/>
        <v>1.96</v>
      </c>
    </row>
    <row r="10" spans="1:23">
      <c r="A10" s="17">
        <v>6</v>
      </c>
      <c r="B10" s="17" t="s">
        <v>177</v>
      </c>
      <c r="C10" s="17" t="s">
        <v>192</v>
      </c>
      <c r="D10" s="44" t="s">
        <v>229</v>
      </c>
      <c r="E10" s="17">
        <v>201999</v>
      </c>
      <c r="F10" s="17">
        <v>24</v>
      </c>
      <c r="G10" s="46">
        <v>1.97</v>
      </c>
      <c r="H10" s="46">
        <f t="shared" si="0"/>
        <v>47.28</v>
      </c>
      <c r="I10" s="17">
        <v>6</v>
      </c>
      <c r="J10" s="17" t="s">
        <v>177</v>
      </c>
      <c r="K10" s="17" t="s">
        <v>257</v>
      </c>
      <c r="L10" s="44" t="s">
        <v>370</v>
      </c>
      <c r="M10" s="17">
        <v>164704</v>
      </c>
      <c r="N10" s="17">
        <v>24</v>
      </c>
      <c r="O10" s="48">
        <v>1.58</v>
      </c>
      <c r="P10" s="48">
        <f t="shared" si="1"/>
        <v>37.92</v>
      </c>
    </row>
    <row r="11" spans="1:23">
      <c r="A11" s="17">
        <v>7</v>
      </c>
      <c r="B11" s="17" t="s">
        <v>262</v>
      </c>
      <c r="C11" s="17" t="s">
        <v>192</v>
      </c>
      <c r="D11" s="44" t="s">
        <v>326</v>
      </c>
      <c r="E11" s="17">
        <v>3276</v>
      </c>
      <c r="F11" s="17">
        <v>20</v>
      </c>
      <c r="G11" s="46">
        <v>4.5599999999999996</v>
      </c>
      <c r="H11" s="46">
        <f t="shared" si="0"/>
        <v>91.199999999999989</v>
      </c>
      <c r="I11" s="17">
        <v>7</v>
      </c>
      <c r="J11" s="17" t="s">
        <v>372</v>
      </c>
      <c r="K11" s="17" t="s">
        <v>257</v>
      </c>
      <c r="L11" s="44" t="s">
        <v>371</v>
      </c>
      <c r="M11" s="17">
        <v>927112</v>
      </c>
      <c r="N11" s="17">
        <v>160</v>
      </c>
      <c r="O11" s="48">
        <v>0.56999999999999995</v>
      </c>
      <c r="P11" s="48">
        <f t="shared" si="1"/>
        <v>91.199999999999989</v>
      </c>
    </row>
    <row r="12" spans="1:23" s="12" customFormat="1">
      <c r="A12" s="42"/>
      <c r="B12" s="42" t="s">
        <v>178</v>
      </c>
      <c r="C12" s="42"/>
      <c r="D12" s="49"/>
      <c r="E12" s="42"/>
      <c r="F12" s="42"/>
      <c r="G12" s="42"/>
      <c r="H12" s="50"/>
      <c r="I12" s="42"/>
      <c r="J12" s="42" t="s">
        <v>178</v>
      </c>
      <c r="K12" s="42"/>
      <c r="L12" s="42"/>
      <c r="M12" s="42"/>
      <c r="N12" s="42"/>
      <c r="O12" s="41"/>
      <c r="P12" s="41"/>
    </row>
    <row r="13" spans="1:23">
      <c r="A13" s="17">
        <v>8</v>
      </c>
      <c r="B13" s="29" t="s">
        <v>218</v>
      </c>
      <c r="C13" s="19" t="s">
        <v>192</v>
      </c>
      <c r="D13" s="45" t="s">
        <v>230</v>
      </c>
      <c r="E13" s="19">
        <v>23966</v>
      </c>
      <c r="F13" s="19">
        <v>4</v>
      </c>
      <c r="G13" s="46">
        <v>1.73</v>
      </c>
      <c r="H13" s="46">
        <f t="shared" si="0"/>
        <v>6.92</v>
      </c>
      <c r="I13" s="17">
        <v>8</v>
      </c>
      <c r="J13" s="29" t="s">
        <v>218</v>
      </c>
      <c r="K13" s="17" t="s">
        <v>257</v>
      </c>
      <c r="L13" s="44" t="s">
        <v>373</v>
      </c>
      <c r="M13" s="17">
        <v>193682</v>
      </c>
      <c r="N13" s="19">
        <v>4</v>
      </c>
      <c r="O13" s="48">
        <v>1.81</v>
      </c>
      <c r="P13" s="48">
        <f>PRODUCT(N13,O13)</f>
        <v>7.24</v>
      </c>
    </row>
    <row r="14" spans="1:23">
      <c r="A14" s="17">
        <v>9</v>
      </c>
      <c r="B14" s="19" t="s">
        <v>219</v>
      </c>
      <c r="C14" s="19" t="s">
        <v>192</v>
      </c>
      <c r="D14" s="45" t="s">
        <v>231</v>
      </c>
      <c r="E14" s="19">
        <v>23971</v>
      </c>
      <c r="F14" s="19">
        <v>1</v>
      </c>
      <c r="G14" s="46">
        <v>2.2799999999999998</v>
      </c>
      <c r="H14" s="46">
        <f t="shared" si="0"/>
        <v>2.2799999999999998</v>
      </c>
      <c r="I14" s="17">
        <v>9</v>
      </c>
      <c r="J14" s="19" t="s">
        <v>219</v>
      </c>
      <c r="K14" s="17" t="s">
        <v>257</v>
      </c>
      <c r="L14" s="51" t="s">
        <v>376</v>
      </c>
      <c r="M14" s="17">
        <v>193212</v>
      </c>
      <c r="N14" s="19">
        <v>1</v>
      </c>
      <c r="O14" s="48">
        <v>2.35</v>
      </c>
      <c r="P14" s="48">
        <f t="shared" ref="P14:P27" si="2">PRODUCT(N14,O14)</f>
        <v>2.35</v>
      </c>
    </row>
    <row r="15" spans="1:23">
      <c r="A15" s="17">
        <v>10</v>
      </c>
      <c r="B15" s="19" t="s">
        <v>220</v>
      </c>
      <c r="C15" s="19" t="s">
        <v>192</v>
      </c>
      <c r="D15" s="45" t="s">
        <v>232</v>
      </c>
      <c r="E15" s="19">
        <v>23976</v>
      </c>
      <c r="F15" s="19">
        <v>11</v>
      </c>
      <c r="G15" s="46">
        <v>3.33</v>
      </c>
      <c r="H15" s="46">
        <f t="shared" si="0"/>
        <v>36.630000000000003</v>
      </c>
      <c r="I15" s="17">
        <v>10</v>
      </c>
      <c r="J15" s="19" t="s">
        <v>220</v>
      </c>
      <c r="K15" s="17" t="s">
        <v>257</v>
      </c>
      <c r="L15" s="44" t="s">
        <v>377</v>
      </c>
      <c r="M15" s="17">
        <v>193755</v>
      </c>
      <c r="N15" s="19">
        <v>11</v>
      </c>
      <c r="O15" s="48">
        <v>3.48</v>
      </c>
      <c r="P15" s="48">
        <f t="shared" si="2"/>
        <v>38.28</v>
      </c>
    </row>
    <row r="16" spans="1:23">
      <c r="A16" s="17">
        <v>11</v>
      </c>
      <c r="B16" s="19" t="s">
        <v>221</v>
      </c>
      <c r="C16" s="19" t="s">
        <v>192</v>
      </c>
      <c r="D16" s="45" t="s">
        <v>233</v>
      </c>
      <c r="E16" s="19">
        <v>23830</v>
      </c>
      <c r="F16" s="19">
        <v>1</v>
      </c>
      <c r="G16" s="46">
        <v>5.03</v>
      </c>
      <c r="H16" s="46">
        <f t="shared" si="0"/>
        <v>5.03</v>
      </c>
      <c r="I16" s="17">
        <v>11</v>
      </c>
      <c r="J16" s="19" t="s">
        <v>221</v>
      </c>
      <c r="K16" s="17" t="s">
        <v>257</v>
      </c>
      <c r="L16" s="51" t="s">
        <v>378</v>
      </c>
      <c r="M16" s="17">
        <v>193844</v>
      </c>
      <c r="N16" s="19">
        <v>1</v>
      </c>
      <c r="O16" s="48">
        <v>5.26</v>
      </c>
      <c r="P16" s="48">
        <f t="shared" si="2"/>
        <v>5.26</v>
      </c>
    </row>
    <row r="17" spans="1:16">
      <c r="A17" s="17">
        <v>12</v>
      </c>
      <c r="B17" s="19" t="s">
        <v>222</v>
      </c>
      <c r="C17" s="19" t="s">
        <v>192</v>
      </c>
      <c r="D17" s="45" t="s">
        <v>234</v>
      </c>
      <c r="E17" s="19">
        <v>23832</v>
      </c>
      <c r="F17" s="19">
        <v>3</v>
      </c>
      <c r="G17" s="46">
        <v>6.85</v>
      </c>
      <c r="H17" s="46">
        <f t="shared" si="0"/>
        <v>20.549999999999997</v>
      </c>
      <c r="I17" s="17">
        <v>12</v>
      </c>
      <c r="J17" s="19" t="s">
        <v>222</v>
      </c>
      <c r="K17" s="17" t="s">
        <v>257</v>
      </c>
      <c r="L17" s="44" t="s">
        <v>379</v>
      </c>
      <c r="M17" s="17">
        <v>193852</v>
      </c>
      <c r="N17" s="19">
        <v>3</v>
      </c>
      <c r="O17" s="48">
        <v>7.16</v>
      </c>
      <c r="P17" s="48">
        <f t="shared" si="2"/>
        <v>21.48</v>
      </c>
    </row>
    <row r="18" spans="1:16">
      <c r="A18" s="17">
        <v>13</v>
      </c>
      <c r="B18" s="17" t="s">
        <v>214</v>
      </c>
      <c r="C18" s="17" t="s">
        <v>192</v>
      </c>
      <c r="D18" s="45" t="s">
        <v>235</v>
      </c>
      <c r="E18" s="19">
        <v>23834</v>
      </c>
      <c r="F18" s="17">
        <v>2</v>
      </c>
      <c r="G18" s="46">
        <v>9.3800000000000008</v>
      </c>
      <c r="H18" s="46">
        <f t="shared" si="0"/>
        <v>18.760000000000002</v>
      </c>
      <c r="I18" s="17">
        <v>13</v>
      </c>
      <c r="J18" s="17" t="s">
        <v>214</v>
      </c>
      <c r="K18" s="17" t="s">
        <v>257</v>
      </c>
      <c r="L18" s="17"/>
      <c r="M18" s="17">
        <v>295096</v>
      </c>
      <c r="N18" s="17">
        <v>2</v>
      </c>
      <c r="O18" s="48">
        <v>9.65</v>
      </c>
      <c r="P18" s="48">
        <f t="shared" si="2"/>
        <v>19.3</v>
      </c>
    </row>
    <row r="19" spans="1:16">
      <c r="A19" s="17">
        <v>14</v>
      </c>
      <c r="B19" s="19" t="s">
        <v>217</v>
      </c>
      <c r="C19" s="19" t="s">
        <v>192</v>
      </c>
      <c r="D19" s="45" t="s">
        <v>236</v>
      </c>
      <c r="E19" s="19">
        <v>23838</v>
      </c>
      <c r="F19" s="19">
        <v>2</v>
      </c>
      <c r="G19" s="46">
        <v>13.16</v>
      </c>
      <c r="H19" s="46">
        <f t="shared" si="0"/>
        <v>26.32</v>
      </c>
      <c r="I19" s="17">
        <v>14</v>
      </c>
      <c r="J19" s="19" t="s">
        <v>217</v>
      </c>
      <c r="K19" s="17" t="s">
        <v>257</v>
      </c>
      <c r="L19" s="17"/>
      <c r="M19" s="17">
        <v>295112</v>
      </c>
      <c r="N19" s="19">
        <v>2</v>
      </c>
      <c r="O19" s="48">
        <v>13.54</v>
      </c>
      <c r="P19" s="48">
        <f t="shared" si="2"/>
        <v>27.08</v>
      </c>
    </row>
    <row r="20" spans="1:16">
      <c r="A20" s="17">
        <v>15</v>
      </c>
      <c r="B20" s="19" t="s">
        <v>321</v>
      </c>
      <c r="C20" s="19" t="s">
        <v>192</v>
      </c>
      <c r="D20" s="51" t="s">
        <v>336</v>
      </c>
      <c r="E20" s="19">
        <v>23867</v>
      </c>
      <c r="F20" s="19">
        <v>12</v>
      </c>
      <c r="G20" s="46">
        <v>0.19</v>
      </c>
      <c r="H20" s="46">
        <f t="shared" si="0"/>
        <v>2.2800000000000002</v>
      </c>
      <c r="I20" s="17">
        <v>15</v>
      </c>
      <c r="J20" s="19" t="s">
        <v>321</v>
      </c>
      <c r="K20" s="17" t="s">
        <v>257</v>
      </c>
      <c r="L20" s="44" t="s">
        <v>374</v>
      </c>
      <c r="M20" s="17">
        <v>187968</v>
      </c>
      <c r="N20" s="19">
        <v>12</v>
      </c>
      <c r="O20" s="48">
        <v>0.18</v>
      </c>
      <c r="P20" s="48">
        <f t="shared" si="2"/>
        <v>2.16</v>
      </c>
    </row>
    <row r="21" spans="1:16">
      <c r="A21" s="17">
        <v>16</v>
      </c>
      <c r="B21" s="17" t="s">
        <v>300</v>
      </c>
      <c r="C21" s="17" t="s">
        <v>192</v>
      </c>
      <c r="D21" s="51" t="s">
        <v>337</v>
      </c>
      <c r="E21" s="19">
        <v>23937</v>
      </c>
      <c r="F21" s="17">
        <v>16</v>
      </c>
      <c r="G21" s="46">
        <v>0.36</v>
      </c>
      <c r="H21" s="46">
        <f t="shared" si="0"/>
        <v>5.76</v>
      </c>
      <c r="I21" s="17">
        <v>16</v>
      </c>
      <c r="J21" s="17" t="s">
        <v>300</v>
      </c>
      <c r="K21" s="17" t="s">
        <v>257</v>
      </c>
      <c r="L21" s="44" t="s">
        <v>375</v>
      </c>
      <c r="M21" s="17">
        <v>188166</v>
      </c>
      <c r="N21" s="17">
        <v>16</v>
      </c>
      <c r="O21" s="48">
        <v>0.36</v>
      </c>
      <c r="P21" s="48">
        <f t="shared" si="2"/>
        <v>5.76</v>
      </c>
    </row>
    <row r="22" spans="1:16">
      <c r="A22" s="17">
        <v>17</v>
      </c>
      <c r="B22" s="17" t="s">
        <v>194</v>
      </c>
      <c r="C22" s="17" t="s">
        <v>192</v>
      </c>
      <c r="D22" s="45" t="s">
        <v>237</v>
      </c>
      <c r="E22" s="19">
        <v>260588</v>
      </c>
      <c r="F22" s="17">
        <v>11</v>
      </c>
      <c r="G22" s="46">
        <v>2.2999999999999998</v>
      </c>
      <c r="H22" s="46">
        <f t="shared" si="0"/>
        <v>25.299999999999997</v>
      </c>
      <c r="I22" s="17">
        <v>17</v>
      </c>
      <c r="J22" s="17" t="s">
        <v>194</v>
      </c>
      <c r="K22" s="17" t="s">
        <v>257</v>
      </c>
      <c r="L22" s="44" t="s">
        <v>380</v>
      </c>
      <c r="M22" s="17">
        <v>188182</v>
      </c>
      <c r="N22" s="17">
        <v>52</v>
      </c>
      <c r="O22" s="48">
        <v>0.66</v>
      </c>
      <c r="P22" s="48">
        <f>PRODUCT(N22,O22)</f>
        <v>34.32</v>
      </c>
    </row>
    <row r="23" spans="1:16">
      <c r="A23" s="17">
        <v>18</v>
      </c>
      <c r="B23" s="17" t="s">
        <v>195</v>
      </c>
      <c r="C23" s="17" t="s">
        <v>192</v>
      </c>
      <c r="D23" s="45" t="s">
        <v>238</v>
      </c>
      <c r="E23" s="19">
        <v>26053</v>
      </c>
      <c r="F23" s="17">
        <v>5</v>
      </c>
      <c r="G23" s="46">
        <v>3.87</v>
      </c>
      <c r="H23" s="46">
        <f t="shared" si="0"/>
        <v>19.350000000000001</v>
      </c>
      <c r="I23" s="17">
        <v>18</v>
      </c>
      <c r="J23" s="17" t="s">
        <v>258</v>
      </c>
      <c r="K23" s="17" t="s">
        <v>257</v>
      </c>
      <c r="L23" s="44" t="s">
        <v>381</v>
      </c>
      <c r="M23" s="17">
        <v>394906</v>
      </c>
      <c r="N23" s="17">
        <v>24</v>
      </c>
      <c r="O23" s="48">
        <v>0.86</v>
      </c>
      <c r="P23" s="48">
        <f t="shared" si="2"/>
        <v>20.64</v>
      </c>
    </row>
    <row r="24" spans="1:16">
      <c r="A24" s="17">
        <v>19</v>
      </c>
      <c r="B24" s="17" t="s">
        <v>320</v>
      </c>
      <c r="C24" s="17" t="s">
        <v>192</v>
      </c>
      <c r="D24" s="45" t="s">
        <v>239</v>
      </c>
      <c r="E24" s="19">
        <v>253221</v>
      </c>
      <c r="F24" s="17">
        <v>16</v>
      </c>
      <c r="G24" s="46">
        <v>4.07</v>
      </c>
      <c r="H24" s="46">
        <f t="shared" si="0"/>
        <v>65.12</v>
      </c>
      <c r="I24" s="17">
        <v>19</v>
      </c>
      <c r="J24" s="17" t="s">
        <v>196</v>
      </c>
      <c r="K24" s="17" t="s">
        <v>257</v>
      </c>
      <c r="L24" s="44" t="s">
        <v>382</v>
      </c>
      <c r="M24" s="17">
        <v>835684</v>
      </c>
      <c r="N24" s="17">
        <v>16</v>
      </c>
      <c r="O24" s="48">
        <v>3.47</v>
      </c>
      <c r="P24" s="48">
        <f t="shared" si="2"/>
        <v>55.52</v>
      </c>
    </row>
    <row r="25" spans="1:16">
      <c r="A25" s="17">
        <v>21</v>
      </c>
      <c r="B25" s="17" t="s">
        <v>450</v>
      </c>
      <c r="C25" s="17" t="s">
        <v>192</v>
      </c>
      <c r="D25" s="35" t="s">
        <v>452</v>
      </c>
      <c r="E25" s="19">
        <v>23900</v>
      </c>
      <c r="F25" s="17">
        <v>4</v>
      </c>
      <c r="G25" s="46">
        <v>1.56</v>
      </c>
      <c r="H25" s="46">
        <f t="shared" si="0"/>
        <v>6.24</v>
      </c>
      <c r="I25" s="17">
        <v>21</v>
      </c>
      <c r="J25" s="17" t="s">
        <v>450</v>
      </c>
      <c r="K25" s="17" t="s">
        <v>451</v>
      </c>
      <c r="L25" s="35" t="s">
        <v>453</v>
      </c>
      <c r="M25" s="17" t="s">
        <v>454</v>
      </c>
      <c r="N25" s="17">
        <v>4</v>
      </c>
      <c r="O25" s="48">
        <v>1.56</v>
      </c>
      <c r="P25" s="48">
        <f t="shared" si="2"/>
        <v>6.24</v>
      </c>
    </row>
    <row r="26" spans="1:16">
      <c r="A26" s="17">
        <v>21</v>
      </c>
      <c r="B26" s="17" t="s">
        <v>197</v>
      </c>
      <c r="C26" s="17" t="s">
        <v>192</v>
      </c>
      <c r="D26" s="51" t="s">
        <v>340</v>
      </c>
      <c r="E26" s="19">
        <v>23926</v>
      </c>
      <c r="F26" s="17">
        <v>12</v>
      </c>
      <c r="G26" s="46">
        <v>3.95</v>
      </c>
      <c r="H26" s="46">
        <f t="shared" si="0"/>
        <v>47.400000000000006</v>
      </c>
      <c r="I26" s="17">
        <v>21</v>
      </c>
      <c r="J26" s="17" t="s">
        <v>197</v>
      </c>
      <c r="K26" s="17" t="s">
        <v>257</v>
      </c>
      <c r="L26" s="44" t="s">
        <v>383</v>
      </c>
      <c r="M26" s="17">
        <v>811440</v>
      </c>
      <c r="N26" s="17">
        <v>12</v>
      </c>
      <c r="O26" s="48">
        <v>3.95</v>
      </c>
      <c r="P26" s="48">
        <f t="shared" si="2"/>
        <v>47.400000000000006</v>
      </c>
    </row>
    <row r="27" spans="1:16">
      <c r="A27" s="17">
        <v>22</v>
      </c>
      <c r="B27" s="17" t="s">
        <v>290</v>
      </c>
      <c r="C27" s="17" t="s">
        <v>192</v>
      </c>
      <c r="D27" s="51" t="s">
        <v>338</v>
      </c>
      <c r="E27" s="19">
        <v>24434</v>
      </c>
      <c r="F27" s="17">
        <v>12</v>
      </c>
      <c r="G27" s="46">
        <v>1.39</v>
      </c>
      <c r="H27" s="46">
        <f t="shared" si="0"/>
        <v>16.68</v>
      </c>
      <c r="I27" s="17">
        <v>22</v>
      </c>
      <c r="J27" s="17" t="s">
        <v>290</v>
      </c>
      <c r="K27" s="17" t="s">
        <v>257</v>
      </c>
      <c r="L27" s="44" t="s">
        <v>410</v>
      </c>
      <c r="M27" s="17">
        <v>419949</v>
      </c>
      <c r="N27" s="17">
        <v>12</v>
      </c>
      <c r="O27" s="48">
        <v>1.28</v>
      </c>
      <c r="P27" s="48">
        <f t="shared" si="2"/>
        <v>15.36</v>
      </c>
    </row>
    <row r="28" spans="1:16" s="12" customFormat="1">
      <c r="A28" s="42"/>
      <c r="B28" s="42" t="s">
        <v>182</v>
      </c>
      <c r="C28" s="42"/>
      <c r="D28" s="42"/>
      <c r="E28" s="42"/>
      <c r="F28" s="42"/>
      <c r="G28" s="42"/>
      <c r="H28" s="50"/>
      <c r="I28" s="42"/>
      <c r="J28" s="42" t="s">
        <v>182</v>
      </c>
      <c r="K28" s="42"/>
      <c r="L28" s="42"/>
      <c r="M28" s="42"/>
      <c r="N28" s="42"/>
      <c r="O28" s="41"/>
      <c r="P28" s="41"/>
    </row>
    <row r="29" spans="1:16">
      <c r="A29" s="17">
        <v>23</v>
      </c>
      <c r="B29" s="17" t="s">
        <v>255</v>
      </c>
      <c r="C29" s="17" t="s">
        <v>192</v>
      </c>
      <c r="D29" s="44" t="s">
        <v>254</v>
      </c>
      <c r="E29" s="17">
        <v>112599</v>
      </c>
      <c r="F29" s="17">
        <v>3</v>
      </c>
      <c r="G29" s="46">
        <v>6.47</v>
      </c>
      <c r="H29" s="46">
        <f t="shared" si="0"/>
        <v>19.41</v>
      </c>
      <c r="I29" s="17">
        <v>23</v>
      </c>
      <c r="J29" s="17" t="s">
        <v>255</v>
      </c>
      <c r="K29" s="17" t="s">
        <v>257</v>
      </c>
      <c r="L29" s="44" t="s">
        <v>407</v>
      </c>
      <c r="M29" s="17">
        <v>479666</v>
      </c>
      <c r="N29" s="17">
        <v>3</v>
      </c>
      <c r="O29" s="48">
        <v>6.47</v>
      </c>
      <c r="P29" s="48">
        <f>PRODUCT(N29,O29)</f>
        <v>19.41</v>
      </c>
    </row>
    <row r="30" spans="1:16">
      <c r="A30" s="17">
        <v>24</v>
      </c>
      <c r="B30" s="17" t="s">
        <v>256</v>
      </c>
      <c r="C30" s="17" t="s">
        <v>192</v>
      </c>
      <c r="D30" s="44" t="s">
        <v>345</v>
      </c>
      <c r="E30" s="17">
        <v>112597</v>
      </c>
      <c r="F30" s="17">
        <v>3</v>
      </c>
      <c r="G30" s="46">
        <v>6.47</v>
      </c>
      <c r="H30" s="46">
        <f t="shared" si="0"/>
        <v>19.41</v>
      </c>
      <c r="I30" s="17">
        <v>24</v>
      </c>
      <c r="J30" s="17" t="s">
        <v>256</v>
      </c>
      <c r="K30" s="17" t="s">
        <v>257</v>
      </c>
      <c r="L30" s="44" t="s">
        <v>408</v>
      </c>
      <c r="M30" s="17">
        <v>479652</v>
      </c>
      <c r="N30" s="17">
        <v>3</v>
      </c>
      <c r="O30" s="48">
        <v>6.47</v>
      </c>
      <c r="P30" s="48">
        <f t="shared" ref="P30:P31" si="3">PRODUCT(N30,O30)</f>
        <v>19.41</v>
      </c>
    </row>
    <row r="31" spans="1:16">
      <c r="A31" s="17">
        <v>25</v>
      </c>
      <c r="B31" s="17" t="s">
        <v>259</v>
      </c>
      <c r="C31" s="17" t="s">
        <v>192</v>
      </c>
      <c r="D31" s="51" t="s">
        <v>347</v>
      </c>
      <c r="E31" s="17">
        <v>112594</v>
      </c>
      <c r="F31" s="17">
        <v>3</v>
      </c>
      <c r="G31" s="46">
        <v>6.47</v>
      </c>
      <c r="H31" s="46">
        <f t="shared" si="0"/>
        <v>19.41</v>
      </c>
      <c r="I31" s="17">
        <v>25</v>
      </c>
      <c r="J31" s="17" t="s">
        <v>259</v>
      </c>
      <c r="K31" s="17" t="s">
        <v>257</v>
      </c>
      <c r="L31" s="51" t="s">
        <v>406</v>
      </c>
      <c r="M31" s="17">
        <v>479697</v>
      </c>
      <c r="N31" s="17">
        <v>3</v>
      </c>
      <c r="O31" s="48">
        <v>6.47</v>
      </c>
      <c r="P31" s="48">
        <f t="shared" si="3"/>
        <v>19.41</v>
      </c>
    </row>
    <row r="32" spans="1:16">
      <c r="A32" s="17">
        <v>26</v>
      </c>
      <c r="B32" s="17" t="s">
        <v>246</v>
      </c>
      <c r="C32" s="17" t="s">
        <v>192</v>
      </c>
      <c r="D32" s="51" t="s">
        <v>346</v>
      </c>
      <c r="E32" s="17">
        <v>112586</v>
      </c>
      <c r="F32" s="17">
        <v>3</v>
      </c>
      <c r="G32" s="46">
        <v>6.47</v>
      </c>
      <c r="H32" s="46">
        <f t="shared" si="0"/>
        <v>19.41</v>
      </c>
      <c r="I32" s="17">
        <v>26</v>
      </c>
      <c r="J32" s="17" t="s">
        <v>246</v>
      </c>
      <c r="K32" s="17" t="s">
        <v>257</v>
      </c>
      <c r="L32" s="51" t="s">
        <v>409</v>
      </c>
      <c r="M32" s="17">
        <v>479702</v>
      </c>
      <c r="N32" s="17">
        <v>3</v>
      </c>
      <c r="O32" s="48">
        <v>6.47</v>
      </c>
      <c r="P32" s="48">
        <f t="shared" ref="P32:P48" si="4">PRODUCT(N32,O32)</f>
        <v>19.41</v>
      </c>
    </row>
    <row r="33" spans="1:16">
      <c r="A33" s="17">
        <v>27</v>
      </c>
      <c r="B33" s="17" t="s">
        <v>223</v>
      </c>
      <c r="C33" s="17" t="s">
        <v>216</v>
      </c>
      <c r="D33" s="51" t="s">
        <v>348</v>
      </c>
      <c r="E33" s="17">
        <v>68306</v>
      </c>
      <c r="F33" s="17">
        <v>2</v>
      </c>
      <c r="G33" s="46">
        <v>5.58</v>
      </c>
      <c r="H33" s="46">
        <f t="shared" si="0"/>
        <v>11.16</v>
      </c>
      <c r="I33" s="17">
        <v>27</v>
      </c>
      <c r="J33" s="17" t="s">
        <v>223</v>
      </c>
      <c r="K33" s="17" t="s">
        <v>257</v>
      </c>
      <c r="L33" s="51" t="s">
        <v>405</v>
      </c>
      <c r="M33" s="17">
        <v>251488</v>
      </c>
      <c r="N33" s="17">
        <v>2</v>
      </c>
      <c r="O33" s="48">
        <v>4.6500000000000004</v>
      </c>
      <c r="P33" s="48">
        <f t="shared" si="4"/>
        <v>9.3000000000000007</v>
      </c>
    </row>
    <row r="34" spans="1:16">
      <c r="A34" s="17">
        <v>28</v>
      </c>
      <c r="B34" s="17" t="s">
        <v>423</v>
      </c>
      <c r="C34" s="17" t="s">
        <v>192</v>
      </c>
      <c r="D34" s="51" t="s">
        <v>424</v>
      </c>
      <c r="E34" s="17">
        <v>69887</v>
      </c>
      <c r="F34" s="17">
        <v>3</v>
      </c>
      <c r="G34" s="46">
        <v>2.64</v>
      </c>
      <c r="H34" s="46">
        <f t="shared" si="0"/>
        <v>7.92</v>
      </c>
      <c r="I34" s="17">
        <v>28</v>
      </c>
      <c r="J34" s="17" t="s">
        <v>423</v>
      </c>
      <c r="K34" s="17" t="s">
        <v>257</v>
      </c>
      <c r="L34" s="51" t="s">
        <v>432</v>
      </c>
      <c r="M34" s="17"/>
      <c r="N34" s="17"/>
      <c r="O34" s="48"/>
      <c r="P34" s="48"/>
    </row>
    <row r="35" spans="1:16">
      <c r="A35" s="17">
        <v>29</v>
      </c>
      <c r="B35" s="17" t="s">
        <v>183</v>
      </c>
      <c r="C35" s="17" t="s">
        <v>192</v>
      </c>
      <c r="D35" s="45" t="s">
        <v>461</v>
      </c>
      <c r="E35" s="17">
        <v>63341</v>
      </c>
      <c r="F35" s="17">
        <v>100</v>
      </c>
      <c r="G35" s="46">
        <v>0.37</v>
      </c>
      <c r="H35" s="46">
        <f t="shared" si="0"/>
        <v>37</v>
      </c>
      <c r="I35" s="17">
        <v>29</v>
      </c>
      <c r="J35" s="17" t="s">
        <v>263</v>
      </c>
      <c r="K35" s="17" t="s">
        <v>257</v>
      </c>
      <c r="L35" s="45"/>
      <c r="M35" s="17">
        <v>267171</v>
      </c>
      <c r="N35" s="17">
        <v>100</v>
      </c>
      <c r="O35" s="48">
        <v>0.52</v>
      </c>
      <c r="P35" s="48">
        <f t="shared" si="4"/>
        <v>52</v>
      </c>
    </row>
    <row r="36" spans="1:16">
      <c r="A36" s="17">
        <v>30</v>
      </c>
      <c r="B36" s="17" t="s">
        <v>260</v>
      </c>
      <c r="C36" s="17" t="s">
        <v>216</v>
      </c>
      <c r="D36" s="51" t="s">
        <v>351</v>
      </c>
      <c r="E36" s="17">
        <v>22211</v>
      </c>
      <c r="F36" s="17">
        <v>48</v>
      </c>
      <c r="G36" s="46">
        <v>0.98</v>
      </c>
      <c r="H36" s="46">
        <f t="shared" si="0"/>
        <v>47.04</v>
      </c>
      <c r="I36" s="17">
        <v>30</v>
      </c>
      <c r="J36" s="17" t="s">
        <v>260</v>
      </c>
      <c r="K36" s="17" t="s">
        <v>257</v>
      </c>
      <c r="L36" s="51" t="s">
        <v>403</v>
      </c>
      <c r="M36" s="17">
        <v>115424</v>
      </c>
      <c r="N36" s="17">
        <v>48</v>
      </c>
      <c r="O36" s="48">
        <v>0.63</v>
      </c>
      <c r="P36" s="48">
        <f t="shared" si="4"/>
        <v>30.240000000000002</v>
      </c>
    </row>
    <row r="37" spans="1:16">
      <c r="A37" s="17">
        <v>31</v>
      </c>
      <c r="B37" s="17" t="s">
        <v>184</v>
      </c>
      <c r="C37" s="17" t="s">
        <v>192</v>
      </c>
      <c r="D37" s="17" t="s">
        <v>350</v>
      </c>
      <c r="E37" s="17">
        <v>63302</v>
      </c>
      <c r="F37" s="17">
        <v>300</v>
      </c>
      <c r="G37" s="46">
        <v>0.09</v>
      </c>
      <c r="H37" s="46">
        <f t="shared" si="0"/>
        <v>27</v>
      </c>
      <c r="I37" s="17">
        <v>31</v>
      </c>
      <c r="J37" s="17" t="s">
        <v>184</v>
      </c>
      <c r="K37" s="17" t="s">
        <v>257</v>
      </c>
      <c r="L37" s="17"/>
      <c r="M37" s="17">
        <v>655430</v>
      </c>
      <c r="N37" s="17">
        <v>300</v>
      </c>
      <c r="O37" s="48">
        <v>0.11</v>
      </c>
      <c r="P37" s="48">
        <f t="shared" si="4"/>
        <v>33</v>
      </c>
    </row>
    <row r="38" spans="1:16">
      <c r="A38" s="17">
        <v>32</v>
      </c>
      <c r="B38" s="17" t="s">
        <v>185</v>
      </c>
      <c r="C38" s="17" t="s">
        <v>192</v>
      </c>
      <c r="D38" s="17" t="s">
        <v>349</v>
      </c>
      <c r="E38" s="17">
        <v>63307</v>
      </c>
      <c r="F38" s="17">
        <v>140</v>
      </c>
      <c r="G38" s="46">
        <v>0.1</v>
      </c>
      <c r="H38" s="46">
        <f t="shared" si="0"/>
        <v>14</v>
      </c>
      <c r="I38" s="17">
        <v>32</v>
      </c>
      <c r="J38" s="17" t="s">
        <v>185</v>
      </c>
      <c r="K38" s="17" t="s">
        <v>257</v>
      </c>
      <c r="L38" s="17"/>
      <c r="M38" s="17">
        <v>655562</v>
      </c>
      <c r="N38" s="17">
        <v>140</v>
      </c>
      <c r="O38" s="48">
        <v>0.12</v>
      </c>
      <c r="P38" s="48">
        <f t="shared" si="4"/>
        <v>16.8</v>
      </c>
    </row>
    <row r="39" spans="1:16">
      <c r="A39" s="17">
        <v>33</v>
      </c>
      <c r="B39" s="17" t="s">
        <v>427</v>
      </c>
      <c r="C39" s="17" t="s">
        <v>192</v>
      </c>
      <c r="D39" s="51" t="s">
        <v>428</v>
      </c>
      <c r="E39" s="17">
        <v>2769</v>
      </c>
      <c r="F39" s="17">
        <v>2</v>
      </c>
      <c r="G39" s="46">
        <v>2.74</v>
      </c>
      <c r="H39" s="46">
        <f t="shared" si="0"/>
        <v>5.48</v>
      </c>
      <c r="I39" s="17">
        <v>33</v>
      </c>
      <c r="J39" s="17" t="s">
        <v>429</v>
      </c>
      <c r="K39" s="17" t="s">
        <v>257</v>
      </c>
      <c r="L39" s="51" t="s">
        <v>430</v>
      </c>
      <c r="M39" s="17">
        <v>7654</v>
      </c>
      <c r="N39" s="17">
        <v>2</v>
      </c>
      <c r="O39" s="48">
        <v>2.7</v>
      </c>
      <c r="P39" s="48">
        <f t="shared" si="4"/>
        <v>5.4</v>
      </c>
    </row>
    <row r="40" spans="1:16">
      <c r="A40" s="17">
        <v>34</v>
      </c>
      <c r="B40" s="17" t="s">
        <v>186</v>
      </c>
      <c r="C40" s="17" t="s">
        <v>192</v>
      </c>
      <c r="D40" s="51" t="s">
        <v>252</v>
      </c>
      <c r="E40" s="17">
        <v>308889</v>
      </c>
      <c r="F40" s="17">
        <v>16</v>
      </c>
      <c r="G40" s="46">
        <v>2.58</v>
      </c>
      <c r="H40" s="46">
        <f t="shared" si="0"/>
        <v>41.28</v>
      </c>
      <c r="I40" s="17">
        <v>34</v>
      </c>
      <c r="J40" s="17" t="s">
        <v>186</v>
      </c>
      <c r="K40" s="17" t="s">
        <v>257</v>
      </c>
      <c r="L40" s="51" t="s">
        <v>404</v>
      </c>
      <c r="M40" s="17">
        <v>237042</v>
      </c>
      <c r="N40" s="17">
        <v>16</v>
      </c>
      <c r="O40" s="48">
        <v>2.17</v>
      </c>
      <c r="P40" s="48">
        <f t="shared" si="4"/>
        <v>34.72</v>
      </c>
    </row>
    <row r="41" spans="1:16">
      <c r="A41" s="17">
        <v>35</v>
      </c>
      <c r="B41" s="17" t="s">
        <v>187</v>
      </c>
      <c r="C41" s="17" t="s">
        <v>192</v>
      </c>
      <c r="D41" s="51" t="s">
        <v>253</v>
      </c>
      <c r="E41" s="17">
        <v>308970</v>
      </c>
      <c r="F41" s="17">
        <v>8</v>
      </c>
      <c r="G41" s="46">
        <v>2.4700000000000002</v>
      </c>
      <c r="H41" s="46">
        <f t="shared" si="0"/>
        <v>19.760000000000002</v>
      </c>
      <c r="I41" s="17">
        <v>35</v>
      </c>
      <c r="J41" s="17" t="s">
        <v>187</v>
      </c>
      <c r="K41" s="17" t="s">
        <v>257</v>
      </c>
      <c r="L41" s="51" t="s">
        <v>402</v>
      </c>
      <c r="M41" s="17">
        <v>240990</v>
      </c>
      <c r="N41" s="17">
        <v>2</v>
      </c>
      <c r="O41" s="48">
        <v>2.4700000000000002</v>
      </c>
      <c r="P41" s="48">
        <f t="shared" si="4"/>
        <v>4.9400000000000004</v>
      </c>
    </row>
    <row r="42" spans="1:16">
      <c r="A42" s="17">
        <v>36</v>
      </c>
      <c r="B42" s="17" t="s">
        <v>433</v>
      </c>
      <c r="C42" s="17" t="s">
        <v>192</v>
      </c>
      <c r="D42" s="51" t="s">
        <v>354</v>
      </c>
      <c r="E42" s="17">
        <v>348262</v>
      </c>
      <c r="F42" s="17">
        <v>32</v>
      </c>
      <c r="G42" s="46">
        <v>3.88</v>
      </c>
      <c r="H42" s="46">
        <f t="shared" si="0"/>
        <v>124.16</v>
      </c>
      <c r="I42" s="17">
        <v>36</v>
      </c>
      <c r="J42" s="17" t="s">
        <v>352</v>
      </c>
      <c r="K42" s="17" t="s">
        <v>257</v>
      </c>
      <c r="L42" s="51" t="s">
        <v>401</v>
      </c>
      <c r="M42" s="17">
        <v>227799</v>
      </c>
      <c r="N42" s="17">
        <v>32</v>
      </c>
      <c r="O42" s="48">
        <v>3.88</v>
      </c>
      <c r="P42" s="48">
        <f t="shared" si="4"/>
        <v>124.16</v>
      </c>
    </row>
    <row r="43" spans="1:16">
      <c r="A43" s="17">
        <v>37</v>
      </c>
      <c r="B43" s="17" t="s">
        <v>434</v>
      </c>
      <c r="C43" s="17" t="s">
        <v>192</v>
      </c>
      <c r="D43" s="17" t="s">
        <v>353</v>
      </c>
      <c r="E43" s="17">
        <v>348262</v>
      </c>
      <c r="F43" s="17">
        <v>4</v>
      </c>
      <c r="G43" s="46">
        <v>3.88</v>
      </c>
      <c r="H43" s="46">
        <f t="shared" si="0"/>
        <v>15.52</v>
      </c>
      <c r="I43" s="17">
        <v>37</v>
      </c>
      <c r="J43" s="17" t="s">
        <v>240</v>
      </c>
      <c r="K43" s="17" t="s">
        <v>257</v>
      </c>
      <c r="L43" s="51" t="s">
        <v>401</v>
      </c>
      <c r="M43" s="17">
        <v>227799</v>
      </c>
      <c r="N43" s="17">
        <v>4</v>
      </c>
      <c r="O43" s="48">
        <v>3.88</v>
      </c>
      <c r="P43" s="48">
        <f t="shared" si="4"/>
        <v>15.52</v>
      </c>
    </row>
    <row r="44" spans="1:16">
      <c r="A44" s="17">
        <v>38</v>
      </c>
      <c r="B44" s="17" t="s">
        <v>358</v>
      </c>
      <c r="C44" s="17" t="s">
        <v>192</v>
      </c>
      <c r="D44" s="51" t="s">
        <v>357</v>
      </c>
      <c r="E44" s="17">
        <v>55349</v>
      </c>
      <c r="F44" s="17">
        <v>4</v>
      </c>
      <c r="G44" s="46">
        <v>2.02</v>
      </c>
      <c r="H44" s="46">
        <f t="shared" si="0"/>
        <v>8.08</v>
      </c>
      <c r="I44" s="17">
        <v>38</v>
      </c>
      <c r="J44" s="17" t="s">
        <v>358</v>
      </c>
      <c r="K44" s="17" t="s">
        <v>257</v>
      </c>
      <c r="L44" s="51" t="s">
        <v>400</v>
      </c>
      <c r="M44" s="17">
        <v>100494</v>
      </c>
      <c r="N44" s="17">
        <v>4</v>
      </c>
      <c r="O44" s="48">
        <v>1.22</v>
      </c>
      <c r="P44" s="48">
        <f t="shared" si="4"/>
        <v>4.88</v>
      </c>
    </row>
    <row r="45" spans="1:16">
      <c r="A45" s="17">
        <v>39</v>
      </c>
      <c r="B45" s="17" t="s">
        <v>356</v>
      </c>
      <c r="C45" s="17" t="s">
        <v>192</v>
      </c>
      <c r="D45" s="51" t="s">
        <v>355</v>
      </c>
      <c r="E45" s="17">
        <v>92897</v>
      </c>
      <c r="F45" s="17">
        <v>2</v>
      </c>
      <c r="G45" s="46">
        <v>0.68</v>
      </c>
      <c r="H45" s="46">
        <f t="shared" si="0"/>
        <v>1.36</v>
      </c>
      <c r="I45" s="17">
        <v>39</v>
      </c>
      <c r="J45" s="17" t="s">
        <v>356</v>
      </c>
      <c r="K45" s="17" t="s">
        <v>257</v>
      </c>
      <c r="L45" s="51" t="s">
        <v>399</v>
      </c>
      <c r="M45" s="17">
        <v>6712595</v>
      </c>
      <c r="N45" s="17">
        <v>4</v>
      </c>
      <c r="O45" s="48">
        <v>0.98</v>
      </c>
      <c r="P45" s="48">
        <f t="shared" si="4"/>
        <v>3.92</v>
      </c>
    </row>
    <row r="46" spans="1:16">
      <c r="A46" s="17">
        <v>40</v>
      </c>
      <c r="B46" s="17" t="s">
        <v>189</v>
      </c>
      <c r="C46" s="17" t="s">
        <v>192</v>
      </c>
      <c r="D46" s="51" t="s">
        <v>251</v>
      </c>
      <c r="E46" s="17">
        <v>50185</v>
      </c>
      <c r="F46" s="17">
        <v>8</v>
      </c>
      <c r="G46" s="46">
        <v>4.24</v>
      </c>
      <c r="H46" s="46">
        <f t="shared" si="0"/>
        <v>33.92</v>
      </c>
      <c r="I46" s="17">
        <v>40</v>
      </c>
      <c r="J46" s="17" t="s">
        <v>189</v>
      </c>
      <c r="K46" s="17" t="s">
        <v>257</v>
      </c>
      <c r="L46" s="51" t="s">
        <v>397</v>
      </c>
      <c r="M46" s="17" t="s">
        <v>398</v>
      </c>
      <c r="N46" s="17">
        <v>8</v>
      </c>
      <c r="O46" s="48">
        <v>3.97</v>
      </c>
      <c r="P46" s="48">
        <f t="shared" si="4"/>
        <v>31.76</v>
      </c>
    </row>
    <row r="47" spans="1:16">
      <c r="A47" s="17">
        <v>41</v>
      </c>
      <c r="B47" s="19" t="s">
        <v>249</v>
      </c>
      <c r="C47" s="19" t="s">
        <v>216</v>
      </c>
      <c r="D47" s="51" t="s">
        <v>250</v>
      </c>
      <c r="E47" s="19">
        <v>67045</v>
      </c>
      <c r="F47" s="19">
        <v>10</v>
      </c>
      <c r="G47" s="46">
        <v>3.97</v>
      </c>
      <c r="H47" s="46">
        <f t="shared" si="0"/>
        <v>39.700000000000003</v>
      </c>
      <c r="I47" s="17">
        <v>41</v>
      </c>
      <c r="J47" s="19" t="s">
        <v>249</v>
      </c>
      <c r="K47" s="17" t="s">
        <v>257</v>
      </c>
      <c r="L47" s="51" t="s">
        <v>396</v>
      </c>
      <c r="M47" s="19">
        <v>49558</v>
      </c>
      <c r="N47" s="19">
        <v>5</v>
      </c>
      <c r="O47" s="46">
        <v>4.97</v>
      </c>
      <c r="P47" s="48">
        <f t="shared" si="4"/>
        <v>24.849999999999998</v>
      </c>
    </row>
    <row r="48" spans="1:16">
      <c r="A48" s="17">
        <v>42</v>
      </c>
      <c r="B48" s="19" t="s">
        <v>261</v>
      </c>
      <c r="C48" s="19" t="s">
        <v>192</v>
      </c>
      <c r="D48" s="51" t="s">
        <v>359</v>
      </c>
      <c r="E48" s="19">
        <v>48364</v>
      </c>
      <c r="F48" s="19">
        <v>4</v>
      </c>
      <c r="G48" s="46">
        <v>1.78</v>
      </c>
      <c r="H48" s="46">
        <f t="shared" si="0"/>
        <v>7.12</v>
      </c>
      <c r="I48" s="17">
        <v>42</v>
      </c>
      <c r="J48" s="19" t="s">
        <v>264</v>
      </c>
      <c r="K48" s="17" t="s">
        <v>257</v>
      </c>
      <c r="L48" s="51" t="s">
        <v>395</v>
      </c>
      <c r="M48" s="19">
        <v>541818</v>
      </c>
      <c r="N48" s="19">
        <v>4</v>
      </c>
      <c r="O48" s="46">
        <v>1.28</v>
      </c>
      <c r="P48" s="48">
        <f t="shared" si="4"/>
        <v>5.12</v>
      </c>
    </row>
    <row r="49" spans="1:16">
      <c r="A49" s="17">
        <v>43</v>
      </c>
      <c r="B49" s="17" t="s">
        <v>343</v>
      </c>
      <c r="C49" s="17" t="s">
        <v>192</v>
      </c>
      <c r="D49" s="51" t="s">
        <v>463</v>
      </c>
      <c r="E49" s="19">
        <v>349229</v>
      </c>
      <c r="F49" s="17">
        <v>2</v>
      </c>
      <c r="G49" s="46">
        <v>5.18</v>
      </c>
      <c r="H49" s="46">
        <f>PRODUCT(F49,G49)</f>
        <v>10.36</v>
      </c>
      <c r="I49" s="17">
        <v>43</v>
      </c>
      <c r="J49" s="17" t="s">
        <v>343</v>
      </c>
      <c r="K49" s="17" t="s">
        <v>257</v>
      </c>
      <c r="L49" s="51" t="s">
        <v>394</v>
      </c>
      <c r="M49" s="19">
        <v>63991</v>
      </c>
      <c r="N49" s="17">
        <v>2</v>
      </c>
      <c r="O49" s="48">
        <v>6.24</v>
      </c>
      <c r="P49" s="48">
        <f>PRODUCT(N49,O49)</f>
        <v>12.48</v>
      </c>
    </row>
    <row r="50" spans="1:16">
      <c r="A50" s="17">
        <v>44</v>
      </c>
      <c r="B50" s="17" t="s">
        <v>323</v>
      </c>
      <c r="C50" s="17" t="s">
        <v>192</v>
      </c>
      <c r="D50" s="51" t="s">
        <v>330</v>
      </c>
      <c r="E50" s="17">
        <v>49151</v>
      </c>
      <c r="F50" s="17">
        <v>4</v>
      </c>
      <c r="G50" s="46">
        <v>1.48</v>
      </c>
      <c r="H50" s="46">
        <f>PRODUCT(F50,G50)</f>
        <v>5.92</v>
      </c>
      <c r="I50" s="17">
        <v>44</v>
      </c>
      <c r="J50" s="17" t="s">
        <v>323</v>
      </c>
      <c r="K50" s="17" t="s">
        <v>257</v>
      </c>
      <c r="L50" s="51" t="s">
        <v>393</v>
      </c>
      <c r="M50" s="17">
        <v>30345</v>
      </c>
      <c r="N50" s="17">
        <v>4</v>
      </c>
      <c r="O50" s="48">
        <v>1.97</v>
      </c>
      <c r="P50" s="48">
        <f t="shared" ref="P50:P53" si="5">PRODUCT(N50,O50)</f>
        <v>7.88</v>
      </c>
    </row>
    <row r="51" spans="1:16">
      <c r="A51" s="17">
        <v>45</v>
      </c>
      <c r="B51" s="17" t="s">
        <v>327</v>
      </c>
      <c r="C51" s="17" t="s">
        <v>192</v>
      </c>
      <c r="D51" s="51" t="s">
        <v>329</v>
      </c>
      <c r="E51" s="20">
        <v>348547</v>
      </c>
      <c r="F51" s="17">
        <v>16</v>
      </c>
      <c r="G51" s="46">
        <v>2.97</v>
      </c>
      <c r="H51" s="46">
        <f>PRODUCT(F51,G51)</f>
        <v>47.52</v>
      </c>
      <c r="I51" s="17">
        <v>45</v>
      </c>
      <c r="J51" s="17" t="s">
        <v>327</v>
      </c>
      <c r="K51" s="17" t="s">
        <v>257</v>
      </c>
      <c r="L51" s="51" t="s">
        <v>392</v>
      </c>
      <c r="M51" s="17">
        <v>367176</v>
      </c>
      <c r="N51" s="17">
        <v>16</v>
      </c>
      <c r="O51" s="48">
        <v>3.28</v>
      </c>
      <c r="P51" s="48">
        <f t="shared" si="5"/>
        <v>52.48</v>
      </c>
    </row>
    <row r="52" spans="1:16">
      <c r="A52" s="17">
        <v>46</v>
      </c>
      <c r="B52" s="17" t="s">
        <v>332</v>
      </c>
      <c r="C52" s="17" t="s">
        <v>192</v>
      </c>
      <c r="D52" s="51" t="s">
        <v>331</v>
      </c>
      <c r="E52" s="17">
        <v>64168</v>
      </c>
      <c r="F52" s="17">
        <v>8</v>
      </c>
      <c r="G52" s="46">
        <v>3.97</v>
      </c>
      <c r="H52" s="46">
        <f>PRODUCT(F52,G52)</f>
        <v>31.76</v>
      </c>
      <c r="I52" s="17">
        <v>46</v>
      </c>
      <c r="J52" s="17" t="s">
        <v>332</v>
      </c>
      <c r="K52" s="17" t="s">
        <v>257</v>
      </c>
      <c r="L52" s="51" t="s">
        <v>391</v>
      </c>
      <c r="M52" s="17">
        <v>15404</v>
      </c>
      <c r="N52" s="17">
        <v>8</v>
      </c>
      <c r="O52" s="48">
        <v>3.97</v>
      </c>
      <c r="P52" s="48">
        <f t="shared" si="5"/>
        <v>31.76</v>
      </c>
    </row>
    <row r="53" spans="1:16">
      <c r="A53" s="17">
        <v>47</v>
      </c>
      <c r="B53" s="17" t="s">
        <v>342</v>
      </c>
      <c r="C53" s="17" t="s">
        <v>192</v>
      </c>
      <c r="D53" s="51" t="s">
        <v>341</v>
      </c>
      <c r="E53" s="17">
        <v>348540</v>
      </c>
      <c r="F53" s="17">
        <v>16</v>
      </c>
      <c r="G53" s="46">
        <v>1.73</v>
      </c>
      <c r="H53" s="46">
        <f>PRODUCT(F53,G53)</f>
        <v>27.68</v>
      </c>
      <c r="I53" s="17">
        <v>47</v>
      </c>
      <c r="J53" s="17" t="s">
        <v>342</v>
      </c>
      <c r="K53" s="17" t="s">
        <v>257</v>
      </c>
      <c r="L53" s="51" t="s">
        <v>389</v>
      </c>
      <c r="M53" s="17" t="s">
        <v>390</v>
      </c>
      <c r="N53" s="17">
        <v>16</v>
      </c>
      <c r="O53" s="48">
        <v>2.19</v>
      </c>
      <c r="P53" s="48">
        <f t="shared" si="5"/>
        <v>35.04</v>
      </c>
    </row>
    <row r="54" spans="1:16">
      <c r="A54" s="17">
        <v>63</v>
      </c>
      <c r="B54" s="17" t="s">
        <v>455</v>
      </c>
      <c r="C54" s="17" t="s">
        <v>192</v>
      </c>
      <c r="D54" s="51" t="s">
        <v>460</v>
      </c>
      <c r="E54" s="17">
        <v>292689</v>
      </c>
      <c r="F54" s="17">
        <v>1</v>
      </c>
      <c r="G54" s="46">
        <v>13.49</v>
      </c>
      <c r="H54" s="46">
        <f t="shared" ref="H54:H55" si="6">PRODUCT(F54,G54)</f>
        <v>13.49</v>
      </c>
      <c r="I54" s="17">
        <v>63</v>
      </c>
      <c r="J54" s="17" t="s">
        <v>455</v>
      </c>
      <c r="K54" s="17" t="s">
        <v>257</v>
      </c>
      <c r="L54" s="51" t="s">
        <v>462</v>
      </c>
      <c r="M54" s="67">
        <v>18174</v>
      </c>
      <c r="N54" s="17">
        <v>1</v>
      </c>
      <c r="O54" s="48">
        <v>5.99</v>
      </c>
      <c r="P54" s="48">
        <f t="shared" ref="P54:P56" si="7">PRODUCT(N54,O54)</f>
        <v>5.99</v>
      </c>
    </row>
    <row r="55" spans="1:16">
      <c r="A55" s="17">
        <v>64</v>
      </c>
      <c r="B55" s="17" t="s">
        <v>456</v>
      </c>
      <c r="C55" s="17" t="s">
        <v>192</v>
      </c>
      <c r="D55" s="51" t="s">
        <v>459</v>
      </c>
      <c r="E55" s="17">
        <v>302149</v>
      </c>
      <c r="F55" s="17">
        <v>1</v>
      </c>
      <c r="G55" s="46">
        <v>2.97</v>
      </c>
      <c r="H55" s="46">
        <f t="shared" si="6"/>
        <v>2.97</v>
      </c>
      <c r="I55" s="17">
        <v>64</v>
      </c>
      <c r="J55" s="17" t="s">
        <v>456</v>
      </c>
      <c r="K55" s="20"/>
      <c r="L55" s="20"/>
      <c r="M55" s="20"/>
      <c r="N55" s="17">
        <v>1</v>
      </c>
      <c r="O55" s="48">
        <v>2.97</v>
      </c>
      <c r="P55" s="48">
        <f t="shared" si="7"/>
        <v>2.97</v>
      </c>
    </row>
    <row r="56" spans="1:16">
      <c r="A56" s="20">
        <v>65</v>
      </c>
      <c r="B56" s="20" t="s">
        <v>457</v>
      </c>
      <c r="C56" s="20" t="s">
        <v>192</v>
      </c>
      <c r="D56" s="51" t="s">
        <v>458</v>
      </c>
      <c r="E56" s="66">
        <v>315687</v>
      </c>
      <c r="F56" s="20">
        <v>1</v>
      </c>
      <c r="G56" s="46">
        <v>3.77</v>
      </c>
      <c r="H56" s="46">
        <f t="shared" ref="H56" si="8">PRODUCT(F56,G56)</f>
        <v>3.77</v>
      </c>
      <c r="I56" s="20">
        <v>65</v>
      </c>
      <c r="J56" s="20" t="s">
        <v>457</v>
      </c>
      <c r="K56" s="20"/>
      <c r="L56" s="20"/>
      <c r="M56" s="20"/>
      <c r="N56" s="20">
        <v>1</v>
      </c>
      <c r="O56" s="46">
        <v>3.77</v>
      </c>
      <c r="P56" s="46">
        <f t="shared" si="7"/>
        <v>3.77</v>
      </c>
    </row>
    <row r="57" spans="1:16">
      <c r="A57" s="42"/>
      <c r="B57" s="42" t="s">
        <v>448</v>
      </c>
      <c r="C57" s="42"/>
      <c r="D57" s="42"/>
      <c r="E57" s="42"/>
      <c r="F57" s="42"/>
      <c r="G57" s="42"/>
      <c r="H57" s="50"/>
      <c r="I57" s="42"/>
      <c r="J57" s="42" t="s">
        <v>448</v>
      </c>
      <c r="K57" s="42"/>
      <c r="L57" s="42"/>
      <c r="M57" s="42"/>
      <c r="N57" s="42"/>
      <c r="O57" s="41"/>
      <c r="P57" s="41"/>
    </row>
    <row r="58" spans="1:16">
      <c r="A58" s="17">
        <v>48</v>
      </c>
      <c r="B58" s="17" t="s">
        <v>198</v>
      </c>
      <c r="C58" s="17" t="s">
        <v>192</v>
      </c>
      <c r="D58" s="51" t="s">
        <v>344</v>
      </c>
      <c r="E58" s="17">
        <v>41150</v>
      </c>
      <c r="F58" s="17">
        <v>5</v>
      </c>
      <c r="G58" s="46">
        <v>4.4800000000000004</v>
      </c>
      <c r="H58" s="46">
        <f>PRODUCT(F58,G58)</f>
        <v>22.400000000000002</v>
      </c>
      <c r="I58" s="17">
        <v>48</v>
      </c>
      <c r="J58" s="17" t="s">
        <v>198</v>
      </c>
      <c r="K58" s="17" t="s">
        <v>257</v>
      </c>
      <c r="L58" s="51" t="s">
        <v>387</v>
      </c>
      <c r="M58" s="17">
        <v>801216</v>
      </c>
      <c r="N58" s="17">
        <v>5</v>
      </c>
      <c r="O58" s="20">
        <v>4.68</v>
      </c>
      <c r="P58" s="48">
        <f t="shared" ref="P58:P60" si="9">PRODUCT(N58,O58)</f>
        <v>23.4</v>
      </c>
    </row>
    <row r="59" spans="1:16">
      <c r="A59" s="17">
        <v>49</v>
      </c>
      <c r="B59" s="17" t="s">
        <v>156</v>
      </c>
      <c r="C59" s="17" t="s">
        <v>192</v>
      </c>
      <c r="D59" s="51" t="s">
        <v>328</v>
      </c>
      <c r="E59" s="17">
        <v>51683</v>
      </c>
      <c r="F59" s="17">
        <v>2</v>
      </c>
      <c r="G59" s="46">
        <v>3.98</v>
      </c>
      <c r="H59" s="46">
        <f>PRODUCT(F59,G59)</f>
        <v>7.96</v>
      </c>
      <c r="I59" s="17">
        <v>49</v>
      </c>
      <c r="J59" s="17" t="s">
        <v>156</v>
      </c>
      <c r="K59" s="17" t="s">
        <v>257</v>
      </c>
      <c r="L59" s="51" t="s">
        <v>386</v>
      </c>
      <c r="M59" s="17">
        <v>175415</v>
      </c>
      <c r="N59" s="17">
        <v>2</v>
      </c>
      <c r="O59" s="20">
        <v>3.12</v>
      </c>
      <c r="P59" s="48">
        <f t="shared" si="9"/>
        <v>6.24</v>
      </c>
    </row>
    <row r="60" spans="1:16">
      <c r="A60" s="17">
        <v>50</v>
      </c>
      <c r="B60" s="17" t="s">
        <v>322</v>
      </c>
      <c r="C60" s="17" t="s">
        <v>192</v>
      </c>
      <c r="D60" s="51" t="s">
        <v>339</v>
      </c>
      <c r="E60" s="17">
        <v>303144</v>
      </c>
      <c r="F60" s="17">
        <v>1</v>
      </c>
      <c r="G60" s="46">
        <v>11.97</v>
      </c>
      <c r="H60" s="46">
        <f>PRODUCT(F60,G60)</f>
        <v>11.97</v>
      </c>
      <c r="I60" s="17">
        <v>50</v>
      </c>
      <c r="J60" s="17" t="s">
        <v>322</v>
      </c>
      <c r="K60" s="17" t="s">
        <v>257</v>
      </c>
      <c r="L60" s="51" t="s">
        <v>388</v>
      </c>
      <c r="M60" s="17">
        <v>76165</v>
      </c>
      <c r="N60" s="17">
        <v>2</v>
      </c>
      <c r="O60" s="20">
        <v>7.88</v>
      </c>
      <c r="P60" s="48">
        <f t="shared" si="9"/>
        <v>15.76</v>
      </c>
    </row>
    <row r="61" spans="1:16">
      <c r="A61" s="17">
        <v>51</v>
      </c>
      <c r="B61" s="19" t="s">
        <v>335</v>
      </c>
      <c r="C61" s="19" t="s">
        <v>192</v>
      </c>
      <c r="D61" s="51" t="s">
        <v>334</v>
      </c>
      <c r="E61" s="19">
        <v>47550</v>
      </c>
      <c r="F61" s="19">
        <v>2</v>
      </c>
      <c r="G61" s="46">
        <v>13.98</v>
      </c>
      <c r="H61" s="46">
        <f>PRODUCT(F61,G61)</f>
        <v>27.96</v>
      </c>
      <c r="I61" s="17">
        <v>51</v>
      </c>
      <c r="J61" s="19" t="s">
        <v>167</v>
      </c>
      <c r="K61" s="17" t="s">
        <v>257</v>
      </c>
      <c r="L61" s="51" t="s">
        <v>385</v>
      </c>
      <c r="M61" s="19">
        <v>232058</v>
      </c>
      <c r="N61" s="19">
        <v>5</v>
      </c>
      <c r="O61" s="17">
        <v>4.97</v>
      </c>
      <c r="P61" s="48">
        <f>PRODUCT(N61,O61)</f>
        <v>24.849999999999998</v>
      </c>
    </row>
    <row r="62" spans="1:16">
      <c r="A62" s="17">
        <v>52</v>
      </c>
      <c r="B62" s="17" t="s">
        <v>364</v>
      </c>
      <c r="C62" s="17" t="s">
        <v>192</v>
      </c>
      <c r="D62" s="51" t="s">
        <v>333</v>
      </c>
      <c r="E62" s="17">
        <v>54338</v>
      </c>
      <c r="F62" s="17">
        <v>8</v>
      </c>
      <c r="G62" s="46">
        <v>2.98</v>
      </c>
      <c r="H62" s="46">
        <f>PRODUCT(F62,G62)</f>
        <v>23.84</v>
      </c>
      <c r="I62" s="17">
        <v>52</v>
      </c>
      <c r="J62" s="17" t="s">
        <v>364</v>
      </c>
      <c r="K62" s="17" t="s">
        <v>257</v>
      </c>
      <c r="L62" s="51" t="s">
        <v>384</v>
      </c>
      <c r="M62" s="17">
        <v>759263</v>
      </c>
      <c r="N62" s="17">
        <v>8</v>
      </c>
      <c r="O62" s="20">
        <v>3.18</v>
      </c>
      <c r="P62" s="48">
        <f t="shared" ref="P62" si="10">PRODUCT(N62,O62)</f>
        <v>25.44</v>
      </c>
    </row>
    <row r="63" spans="1:16">
      <c r="A63" s="17">
        <v>53</v>
      </c>
      <c r="B63" s="17" t="s">
        <v>360</v>
      </c>
      <c r="C63" s="25" t="s">
        <v>192</v>
      </c>
      <c r="D63" s="52" t="s">
        <v>418</v>
      </c>
      <c r="E63" s="25">
        <v>369268</v>
      </c>
      <c r="F63" s="17">
        <v>1</v>
      </c>
      <c r="G63" s="48">
        <v>3.48</v>
      </c>
      <c r="H63" s="46">
        <f t="shared" ref="H63:H67" si="11">PRODUCT(F63,G63)</f>
        <v>3.48</v>
      </c>
      <c r="I63" s="17">
        <v>53</v>
      </c>
      <c r="J63" s="17" t="s">
        <v>360</v>
      </c>
      <c r="K63" s="25" t="s">
        <v>257</v>
      </c>
      <c r="L63" s="52" t="s">
        <v>413</v>
      </c>
      <c r="M63" s="25">
        <v>527267</v>
      </c>
      <c r="N63" s="17">
        <v>1</v>
      </c>
      <c r="O63" s="25">
        <v>3.57</v>
      </c>
      <c r="P63" s="53">
        <f t="shared" ref="P63:P68" si="12">PRODUCT(N63,O63)</f>
        <v>3.57</v>
      </c>
    </row>
    <row r="64" spans="1:16">
      <c r="A64" s="17">
        <v>54</v>
      </c>
      <c r="B64" s="17" t="s">
        <v>361</v>
      </c>
      <c r="C64" s="25" t="s">
        <v>192</v>
      </c>
      <c r="D64" s="52" t="s">
        <v>417</v>
      </c>
      <c r="E64" s="25">
        <v>369273</v>
      </c>
      <c r="F64" s="17">
        <v>1</v>
      </c>
      <c r="G64" s="48">
        <v>3.48</v>
      </c>
      <c r="H64" s="46">
        <f t="shared" si="11"/>
        <v>3.48</v>
      </c>
      <c r="I64" s="17">
        <v>54</v>
      </c>
      <c r="J64" s="17" t="s">
        <v>361</v>
      </c>
      <c r="K64" s="25" t="s">
        <v>257</v>
      </c>
      <c r="L64" s="52" t="s">
        <v>412</v>
      </c>
      <c r="M64" s="25">
        <v>392874</v>
      </c>
      <c r="N64" s="17">
        <v>1</v>
      </c>
      <c r="O64" s="25">
        <v>3.57</v>
      </c>
      <c r="P64" s="53">
        <f t="shared" si="12"/>
        <v>3.57</v>
      </c>
    </row>
    <row r="65" spans="1:17">
      <c r="A65" s="17">
        <v>55</v>
      </c>
      <c r="B65" s="17" t="s">
        <v>362</v>
      </c>
      <c r="C65" s="25" t="s">
        <v>192</v>
      </c>
      <c r="D65" s="52" t="s">
        <v>416</v>
      </c>
      <c r="E65" s="25">
        <v>369269</v>
      </c>
      <c r="F65" s="17">
        <v>1</v>
      </c>
      <c r="G65" s="48">
        <v>3.48</v>
      </c>
      <c r="H65" s="46">
        <f t="shared" si="11"/>
        <v>3.48</v>
      </c>
      <c r="I65" s="17">
        <v>55</v>
      </c>
      <c r="J65" s="17" t="s">
        <v>362</v>
      </c>
      <c r="K65" s="25" t="s">
        <v>257</v>
      </c>
      <c r="L65" s="52" t="s">
        <v>414</v>
      </c>
      <c r="M65" s="25">
        <v>868089</v>
      </c>
      <c r="N65" s="17">
        <v>1</v>
      </c>
      <c r="O65" s="25">
        <v>3.57</v>
      </c>
      <c r="P65" s="53">
        <f t="shared" si="12"/>
        <v>3.57</v>
      </c>
    </row>
    <row r="66" spans="1:17">
      <c r="A66" s="17">
        <v>56</v>
      </c>
      <c r="B66" s="17" t="s">
        <v>363</v>
      </c>
      <c r="C66" s="25" t="s">
        <v>192</v>
      </c>
      <c r="D66" s="52" t="s">
        <v>415</v>
      </c>
      <c r="E66" s="25">
        <v>369274</v>
      </c>
      <c r="F66" s="17">
        <v>1</v>
      </c>
      <c r="G66" s="48">
        <v>3.48</v>
      </c>
      <c r="H66" s="46">
        <f t="shared" si="11"/>
        <v>3.48</v>
      </c>
      <c r="I66" s="17">
        <v>56</v>
      </c>
      <c r="J66" s="17" t="s">
        <v>363</v>
      </c>
      <c r="K66" s="25" t="s">
        <v>257</v>
      </c>
      <c r="L66" s="52" t="s">
        <v>411</v>
      </c>
      <c r="M66" s="25">
        <v>519615</v>
      </c>
      <c r="N66" s="17">
        <v>1</v>
      </c>
      <c r="O66" s="25">
        <v>3.57</v>
      </c>
      <c r="P66" s="53">
        <f t="shared" si="12"/>
        <v>3.57</v>
      </c>
    </row>
    <row r="67" spans="1:17">
      <c r="A67" s="17">
        <v>57</v>
      </c>
      <c r="B67" s="54" t="s">
        <v>426</v>
      </c>
      <c r="C67" s="25"/>
      <c r="D67" s="51" t="s">
        <v>436</v>
      </c>
      <c r="E67" s="25"/>
      <c r="F67" s="17">
        <v>4</v>
      </c>
      <c r="G67" s="25"/>
      <c r="H67" s="46">
        <f t="shared" si="11"/>
        <v>4</v>
      </c>
      <c r="I67" s="17">
        <v>57</v>
      </c>
      <c r="J67" s="54" t="s">
        <v>426</v>
      </c>
      <c r="K67" s="25" t="s">
        <v>257</v>
      </c>
      <c r="L67" s="51" t="s">
        <v>435</v>
      </c>
      <c r="M67" s="25">
        <v>14149</v>
      </c>
      <c r="N67" s="17">
        <v>1</v>
      </c>
      <c r="O67" s="25">
        <v>2.35</v>
      </c>
      <c r="P67" s="53">
        <f t="shared" si="12"/>
        <v>2.35</v>
      </c>
    </row>
    <row r="68" spans="1:17">
      <c r="A68" s="17">
        <v>58</v>
      </c>
      <c r="B68" s="55" t="s">
        <v>437</v>
      </c>
      <c r="C68" s="56" t="s">
        <v>439</v>
      </c>
      <c r="D68" s="51" t="s">
        <v>438</v>
      </c>
      <c r="E68" s="57" t="s">
        <v>440</v>
      </c>
      <c r="F68" s="58">
        <v>4</v>
      </c>
      <c r="G68" s="59">
        <v>1</v>
      </c>
      <c r="H68" s="46">
        <f>PRODUCT(F68,G68)</f>
        <v>4</v>
      </c>
      <c r="I68" s="17">
        <v>58</v>
      </c>
      <c r="J68" s="55" t="s">
        <v>437</v>
      </c>
      <c r="K68" s="56" t="s">
        <v>439</v>
      </c>
      <c r="L68" s="51" t="s">
        <v>438</v>
      </c>
      <c r="M68" s="57" t="s">
        <v>440</v>
      </c>
      <c r="N68" s="58">
        <v>4</v>
      </c>
      <c r="O68" s="59">
        <v>1</v>
      </c>
      <c r="P68" s="46">
        <f t="shared" si="12"/>
        <v>4</v>
      </c>
      <c r="Q68" s="39"/>
    </row>
    <row r="69" spans="1:17">
      <c r="A69" s="17">
        <v>59</v>
      </c>
      <c r="B69" s="54" t="s">
        <v>425</v>
      </c>
      <c r="C69" s="20" t="s">
        <v>431</v>
      </c>
      <c r="D69" s="20"/>
      <c r="E69" s="20"/>
      <c r="F69" s="20">
        <v>4</v>
      </c>
      <c r="G69" s="60">
        <v>18</v>
      </c>
      <c r="H69" s="46">
        <f>PRODUCT(F69,G69)</f>
        <v>72</v>
      </c>
      <c r="I69" s="17">
        <v>59</v>
      </c>
      <c r="J69" s="54" t="s">
        <v>425</v>
      </c>
      <c r="K69" s="20" t="s">
        <v>431</v>
      </c>
      <c r="L69" s="20"/>
      <c r="M69" s="20"/>
      <c r="N69" s="20">
        <v>4</v>
      </c>
      <c r="O69" s="20">
        <v>18</v>
      </c>
      <c r="P69" s="46">
        <f t="shared" ref="P69:P70" si="13">PRODUCT(N69,O69)</f>
        <v>72</v>
      </c>
    </row>
    <row r="70" spans="1:17">
      <c r="A70" s="17">
        <v>60</v>
      </c>
      <c r="B70" s="20" t="s">
        <v>420</v>
      </c>
      <c r="C70" s="20" t="s">
        <v>419</v>
      </c>
      <c r="D70" s="20" t="s">
        <v>421</v>
      </c>
      <c r="E70" s="20" t="s">
        <v>422</v>
      </c>
      <c r="F70" s="20">
        <v>25</v>
      </c>
      <c r="G70" s="60">
        <v>0.42</v>
      </c>
      <c r="H70" s="46">
        <f>PRODUCT(F70,G70)</f>
        <v>10.5</v>
      </c>
      <c r="I70" s="17">
        <v>60</v>
      </c>
      <c r="J70" s="20" t="s">
        <v>420</v>
      </c>
      <c r="K70" s="20" t="s">
        <v>419</v>
      </c>
      <c r="L70" s="20" t="s">
        <v>421</v>
      </c>
      <c r="M70" s="20" t="s">
        <v>422</v>
      </c>
      <c r="N70" s="20">
        <v>25</v>
      </c>
      <c r="O70" s="20">
        <v>0.42</v>
      </c>
      <c r="P70" s="46">
        <f t="shared" si="13"/>
        <v>10.5</v>
      </c>
    </row>
    <row r="71" spans="1:17">
      <c r="A71" s="17">
        <v>61</v>
      </c>
      <c r="B71" s="17" t="s">
        <v>445</v>
      </c>
      <c r="C71" s="17" t="s">
        <v>441</v>
      </c>
      <c r="D71" s="51" t="s">
        <v>446</v>
      </c>
      <c r="E71" s="61" t="s">
        <v>443</v>
      </c>
      <c r="F71" s="17">
        <v>4</v>
      </c>
      <c r="G71" s="60">
        <v>2.4900000000000002</v>
      </c>
      <c r="H71" s="46">
        <f>PRODUCT(F71,G71)</f>
        <v>9.9600000000000009</v>
      </c>
      <c r="I71" s="17">
        <v>61</v>
      </c>
      <c r="J71" s="17" t="s">
        <v>445</v>
      </c>
      <c r="K71" s="17" t="s">
        <v>441</v>
      </c>
      <c r="L71" s="51" t="s">
        <v>442</v>
      </c>
      <c r="M71" s="61" t="s">
        <v>443</v>
      </c>
      <c r="N71" s="17">
        <v>4</v>
      </c>
      <c r="O71" s="60">
        <v>2.4900000000000002</v>
      </c>
      <c r="P71" s="46">
        <f>PRODUCT(N71,O71)</f>
        <v>9.9600000000000009</v>
      </c>
    </row>
    <row r="72" spans="1:17">
      <c r="A72" s="17">
        <v>62</v>
      </c>
      <c r="B72" s="18" t="s">
        <v>444</v>
      </c>
      <c r="C72" s="17"/>
      <c r="D72" s="17"/>
      <c r="E72" s="62"/>
      <c r="F72" s="17">
        <v>1</v>
      </c>
      <c r="G72" s="60">
        <v>99</v>
      </c>
      <c r="H72" s="46">
        <f>PRODUCT(F72,G72)</f>
        <v>99</v>
      </c>
      <c r="I72" s="17">
        <v>62</v>
      </c>
      <c r="J72" s="18" t="s">
        <v>444</v>
      </c>
      <c r="K72" s="17"/>
      <c r="L72" s="17"/>
      <c r="M72" s="62"/>
      <c r="N72" s="17">
        <v>1</v>
      </c>
      <c r="O72" s="60">
        <v>99</v>
      </c>
      <c r="P72" s="46">
        <f>PRODUCT(N72,O72)</f>
        <v>99</v>
      </c>
    </row>
    <row r="73" spans="1:17" ht="17.25">
      <c r="A73" s="7"/>
      <c r="C73" s="7"/>
      <c r="D73" s="7"/>
      <c r="E73" s="40"/>
      <c r="F73" s="7"/>
      <c r="G73" s="7"/>
      <c r="H73" s="63">
        <f>SUM(H5:H72)</f>
        <v>1785.1199999999997</v>
      </c>
      <c r="J73" s="7"/>
      <c r="K73" s="7"/>
      <c r="L73" s="7"/>
      <c r="M73" s="7"/>
      <c r="N73" s="7"/>
      <c r="P73" s="64">
        <f>SUM(P5:P72)</f>
        <v>1752.9999999999998</v>
      </c>
      <c r="Q73" s="65" t="s">
        <v>181</v>
      </c>
    </row>
    <row r="74" spans="1:17">
      <c r="A74" s="7"/>
    </row>
    <row r="78" spans="1:17">
      <c r="K78" s="7"/>
    </row>
  </sheetData>
  <hyperlinks>
    <hyperlink ref="D35" r:id="rId1" display="http://www.lowes.com/pd_63341-37672-240114_0__?productId=3036821&amp;Ntt=5%2F16-in+x+4in&amp;pl=1&amp;currentURL=%3FNtt%3D5%252F16-in%2Bx%2B4in&amp;facetInfo="/>
    <hyperlink ref="D24" r:id="rId2" display="http://www.lowes.com/pd_253223-138-435093_0__?productId=3137595&amp;Ntt=3+inch+flange&amp;pl=1&amp;currentURL=%3FNtt%3D3%2Binch%2Bflange&amp;facetInfo="/>
    <hyperlink ref="D22" r:id="rId3" display="http://www.lowes.com/pd_260588-1814-PVC+02116C+1000HC_0__?productId=3514914&amp;Ntt=1+pvc+pipe++endcap&amp;pl=1&amp;currentURL=%3FNtt%3D1%2Bpvc%2Bpipe%2B%2Bendcap&amp;facetInfo="/>
    <hyperlink ref="D23" r:id="rId4" display="http://www.lowes.com/pd_26053-1814-PVC+02400C+1000HC_0__?productId=3514900&amp;Ntt=1+pvc+pipe++endcap&amp;pl=1&amp;currentURL=%3FNtt%3D1%2Bpvc%2Bpipe%2B%2Bendcap&amp;facetInfo="/>
    <hyperlink ref="D19" r:id="rId5" display="http://www.lowes.com/pd_23838-1814-PVC+04400++0600_0__?productId=3133049&amp;Ntt=4%22x5+pvc+pipe&amp;pl=1&amp;currentURL=%3FNtt%3D4%2522x5%2Bpvc%2Bpipe&amp;facetInfo="/>
    <hyperlink ref="D18" r:id="rId6" display="http://www.lowes.com/pd_23834-1814-PVC+04300++0600_0__?productId=3133045&amp;Ntt=3x10+pvc+pipe&amp;pl=1&amp;currentURL=%3FNtt%3D3x10%2Bpvc%2Bpipe&amp;facetInfo="/>
    <hyperlink ref="D17" r:id="rId7" display="http://www.lowes.com/pd_23832-1814-PVC+07200++0600_0__?productId=3133041&amp;Ntt=2%22+pvc&amp;pl=1&amp;currentURL=%3FNtt%3D2%2522%2Bpvc&amp;facetInfo="/>
    <hyperlink ref="D16" r:id="rId8" display="http://www.lowes.com/pd_23830-1814-PVC+07112++0600_0__?productId=3133037&amp;Ntt=1-1%2F2%22+pvc+pipe&amp;pl=1&amp;currentURL=%3FNtt%3D1-1%252F2%2522%2Bpvc%2Bpipe&amp;facetInfo="/>
    <hyperlink ref="D15" r:id="rId9" display="http://www.lowes.com/pd_23976-1814-PVC+04010++0600_0__?productId=3133091&amp;Ntt=1%22+pvc&amp;pl=1&amp;currentURL=%3FNtt%3D1%2522%2Bpvc&amp;facetInfo="/>
    <hyperlink ref="D14" r:id="rId10" display="http://www.lowes.com/pd_23971-1814-PVC+04007++0600_0__?productId=3133085&amp;Ntt=3%2F4+pvc+pipe&amp;pl=1&amp;currentURL=%3FNtt%3D3%252F4%2Bpvc%2Bpipe&amp;facetInfo="/>
    <hyperlink ref="D13" r:id="rId11" display="http://www.lowes.com/pd_23966-1814-PVC+04005++0600_0__?productId=3133079&amp;Ntt=1%2F2+pvc+pipe&amp;pl=1&amp;currentURL=%3FNtt%3D1%252F2%2Bpvc%2Bpipe&amp;facetInfo="/>
    <hyperlink ref="D5" r:id="rId12" display="http://www.lowes.com/pd_12224-99899-NA_0__?productId=3602854&amp;Ntt=1%2F4+plywood&amp;pl=1&amp;currentURL=%3FNtt%3D1%252F4%2Bplywood&amp;facetInfo="/>
    <hyperlink ref="D6" r:id="rId13" display="http://www.lowes.com/pd_12244-99899-NA_0__?productId=3602890&amp;Ntt=23%2F32+plywood&amp;pl=1&amp;currentURL=%3FNtt%3D23%252F32%2Bplywood&amp;facetInfo="/>
    <hyperlink ref="D7" r:id="rId14" display="http://www.lowes.com/pd_6005-99899-6005_0__?productId=3604680&amp;Ntt=2x4&amp;pl=1&amp;currentURL=%3FNtt%3D2x4&amp;facetInfo="/>
    <hyperlink ref="D8" r:id="rId15" display="http://www.lowes.com/pd_940-99899-1031366_0__?productId=3605310&amp;Ntt=1x4+white+wood&amp;pl=1&amp;currentURL=%3FNtt%3D1x4%2Bwhite%2Bwood&amp;facetInfo="/>
    <hyperlink ref="D9" r:id="rId16" display="http://www.lowes.com/pd_4513-99899-7161-08_0__?productId=3504454&amp;Ntt=2x2&amp;pl=1&amp;currentURL=%3FNtt%3D2x2&amp;facetInfo="/>
    <hyperlink ref="D10" r:id="rId17" display="http://www.lowes.com/pd_201999-432-128T115N_0__?productId=3184195&amp;Ntt=1x2&amp;pl=1&amp;currentURL=%3FNtt%3D1x2&amp;facetInfo="/>
    <hyperlink ref="D11" r:id="rId18" display="http://www.lowes.com/pd_3276-1487-108+8PINE_0__?productId=3041761&amp;Ntt=quarter+round&amp;pl=1&amp;currentURL=%3FNtt%3Dquarter%2Bround&amp;facetInfo="/>
    <hyperlink ref="D59" r:id="rId19" display="http://www.lowes.com/pd_51220-72643-LW284_0__?productId=3102449&amp;Ntt=ge+silicon&amp;pl=1&amp;currentURL=%3FNtt%3Dge%2Bsilicon&amp;facetInfo="/>
    <hyperlink ref="D51" r:id="rId20" display="http://www.lowes.com/pd_348547-258-7550_0__?productId=3462306&amp;Ntt=swivel+pulley&amp;pl=1&amp;currentURL=%3FNtt%3Dswivel%2Bpulley&amp;facetInfo="/>
    <hyperlink ref="D50" r:id="rId21" display="http://www.lowes.com/pd_49151-46882-21226PHLLG_0__?productId=4651461&amp;Ntt=white+shelf+bracket&amp;pl=1&amp;currentURL=%3FNtt%3Dwhite%2Bshelf%2Bbracket&amp;facetInfo="/>
    <hyperlink ref="D52" r:id="rId22" display="http://www.lowes.com/pd_64168-1277-SP282BC_0__?productId=3389122&amp;Ntt=heavy+strap+hinge&amp;pl=1&amp;currentURL=%3FNtt%3Dheavy%2Bstrap%2Bhinge&amp;facetInfo="/>
    <hyperlink ref="D62" r:id="rId23" display="http://www.lowes.com/pd_54338-215-104801999_0__?productId=3034746&amp;Ntt=gray+square&amp;pl=1&amp;currentURL=%3FNtt%3Dgray%2Bsquare&amp;facetInfo="/>
    <hyperlink ref="D61" r:id="rId24" display="http://www.lowes.com/pd_47550-14510-1297467_0__?productId=3137959&amp;Ntt=black+shelf+liner&amp;pl=1&amp;currentURL=%3FNtt%3Dblack%2Bshelf%2Bliner&amp;facetInfo="/>
    <hyperlink ref="D20" r:id="rId25" display="http://www.lowes.com/pd_23867-1815-406005RMC_0__?productId=1067625&amp;Ntt=1%2F2%27%27+elbow&amp;pl=1&amp;currentURL=%3FNtt%3D1%252F2%2527%2527%2Belbow&amp;facetInfo="/>
    <hyperlink ref="D21" r:id="rId26" display="http://www.lowes.com/pd_23937-1815-447005RMC_0__?productId=1067891&amp;Ntt=1%2F2%27%27+cap&amp;pl=1&amp;currentURL=%3FNtt%3D1%252F2%2527%2527%2Bcap&amp;facetInfo="/>
    <hyperlink ref="D27" r:id="rId27" display="http://www.lowes.com/pd_24434-1410-P12XB/6_0__?productId=3133247&amp;Ntt=foam+insulation+tubular+pipe&amp;pl=1&amp;currentURL=%3FNtt%3Dfoam%2Binsulation%2Btubular%2Bpipe&amp;facetInfo="/>
    <hyperlink ref="D60" r:id="rId28" display="http://www.lowes.com/pd_303144-63374-TP001WN_0__?productId=3554830&amp;Ntt=flat+phone+cord&amp;pl=1&amp;currentURL=%3FNtt%3Dflat%2Bphone%2Bcord&amp;facetInfo="/>
    <hyperlink ref="D26" r:id="rId29" display="http://www.lowes.com/pd_23926-1814-PVC+02116++1800_0__?productId=3133057&amp;Ntt=3%27%27+pvc+cap&amp;pl=1&amp;currentURL=%3FNtt%3D3%2527%2527%2Bpvc%2Bcap&amp;facetInfo="/>
    <hyperlink ref="D53" r:id="rId30" display="http://www.lowes.com/pd_348540-273-T7645000_0__?productId=3594198&amp;Ntt=spring+snap&amp;pl=1&amp;currentURL=%3FNtt%3Dspring%2Bsnap&amp;facetInfo="/>
    <hyperlink ref="D49" r:id="rId31"/>
    <hyperlink ref="D58" r:id="rId32" display="http://www.lowes.com/pd_41150-63-E702P48_0__?productId=1182417&amp;Ntt=wood+glue&amp;pl=1&amp;currentURL=%3FNtt%3Dwood%2Bglue&amp;facetInfo="/>
    <hyperlink ref="D29" r:id="rId33" display="http://www.lowes.com/pd_112599-1278-158CDWS1_0__?productId=4744171&amp;Ntt=1-5%2F8+screw&amp;pl=1&amp;currentURL=%3FNtt%3D1-5%252F8%2Bscrew&amp;facetInfo="/>
    <hyperlink ref="D30" r:id="rId34" display="http://www.lowes.com/pd_112597-1278-114CDWS1_0__?productId=4744169&amp;Ntt=1-1%2F4+screw&amp;pl=1&amp;currentURL=%3FNtt%3D1-1%252F4%2Bscrew&amp;facetInfo="/>
    <hyperlink ref="D32" r:id="rId35" display="http://www.lowes.com/pd_112586-1278-212CDWS1_0__?productId=4744165&amp;Ntt=2%27%27+drywall+screw+1lb&amp;pl=1&amp;currentURL=%3FNtt%3D2%2527%2527%2Bdrywall%2Bscrew%2B1lb&amp;facetInfo="/>
    <hyperlink ref="D31" r:id="rId36" display="http://www.lowes.com/pd_112594-1278-2CDWS1_0__?productId=4744167&amp;Ntt=2%27%27+drywall+screw+1lb&amp;pl=1&amp;currentURL=%3FNtt%3D2%2527%2527%2Bdrywall%2Bscrew%2B1lb&amp;facetInfo="/>
    <hyperlink ref="D33" r:id="rId37" display="http://www.lowes.com/pd_68306-37672-604030_0__?productId=4640003&amp;Ntt=68306&amp;pl=1&amp;currentURL=%3FNtt%3D68306&amp;facetInfo="/>
    <hyperlink ref="D41" r:id="rId38" display="http://www.lowes.com/pd_308970-46882-20382ZCXLG_0__?productId=50041810&amp;Ntt=308970&amp;pl=1&amp;currentURL=%3FNtt%3D308970&amp;facetInfo="/>
    <hyperlink ref="D36" r:id="rId39" display="http://www.lowes.com/pd_22211-1277-MP2160BC_0__?productId=3167913&amp;Ntt=5%2F16%27%27+eye+bolts&amp;pl=1&amp;currentURL=%3FNtt%3D5%252F16%2527%2527%2Beye%2Bbolts&amp;facetInfo="/>
    <hyperlink ref="D40" r:id="rId40" tooltip="View Gatehouse 3-in Satin Nickel Entry Door Hinge" display="http://www.lowes.com/pd_308889-1277-S841-514_0__?productId=4772721&amp;Ntt=308889&amp;pl=1&amp;currentURL=%3FNtt%3D308889&amp;facetInfo="/>
    <hyperlink ref="D45" r:id="rId41" tooltip=" 2-Pack 5/8-in Dia x 1-1/8-in L Stainless Steel Adjustable Clamp" display="http://www.lowes.com/pd_92897-33599-CL4PK2_0__?productId=3878580&amp;Ntt=steel+adjustiable+clamp&amp;Ns=p_product_price|0&amp;pl=1&amp;currentURL=%3FNs%3Dp_product_price%7C0%26Ntt%3Dsteel%2Badjustiable%2Bclamp%26page%3D1&amp;facetInfo="/>
    <hyperlink ref="D44" r:id="rId42" tooltip=" 2-Pack 2-in Dia x 2-1/2-in L Stainless Steel Adjustable Clamp" display="http://www.lowes.com/pd_55349-33599-CL24PK2_0__?productId=3878544&amp;Ntt=steel+adjustiable+clamp&amp;Ns=p_product_price|0&amp;pl=1&amp;currentURL=%3FNs%3Dp_product_price%7C0%26Ntt%3Dsteel%2Badjustiable%2Bclamp%26page%3D1&amp;facetInfo="/>
    <hyperlink ref="D47" r:id="rId43" tooltip="Waxman 1-5/8-in Plastic Swivel Caster" display="http://www.lowes.com/pd_67045-255-4266499NN_0__?productId=3037483&amp;Ntt=caster+wheels&amp;Ns=p_product_price|0&amp;pl=1&amp;currentURL=%3FNs%3Dp_product_price%7C0%26Ntt%3Dcaster%2Bwheels%26page%3D1&amp;facetInfo="/>
    <hyperlink ref="D48" r:id="rId44" tooltip="View IDEAL 12-Pack 1/2-in Cable Clamps" display="http://www.lowes.com/pd_48364-12704-772832L_0__?productId=3364668&amp;Ntt=cable+clamp&amp;pl=1&amp;currentURL=%3FNtt%3Dcable%2Bclamp&amp;facetInfo="/>
    <hyperlink ref="D46" r:id="rId45" tooltip="View Stanley-National Hardware 4" display="http://www.lowes.com/pd_50185-1277-SP1261_0__?productId=1186845&amp;Ntt=gate+latches&amp;pl=1&amp;currentURL=%3FNtt%3Dgate%2Blatches&amp;facetInfo="/>
    <hyperlink ref="L5" r:id="rId46" display="http://www.homedepot.com/p/Unbranded-1-4-in-x-4-ft-x-8-ft-BC-Sanded-Pine-Plywood-166014/100063669"/>
    <hyperlink ref="L6" r:id="rId47" display="http://www.homedepot.com/p/Unbranded-23-32-in-x-4-ft-x-8-ft-RTD-Sheathing-166103/100041308"/>
    <hyperlink ref="L7" r:id="rId48" display="http://www.homedepot.com/p/Unbranded-2-in-x-4-in-x-96-in-Premium-Kiln-Dried-Whitewood-Stud-161640/202091220?N=5yc1vZ1z0ywxv"/>
    <hyperlink ref="L8" r:id="rId49" display="http://www.homedepot.com/p/Unbranded-1-in-x-4-in-x-8-ft-Common-Board-914681/202074475"/>
    <hyperlink ref="L9" r:id="rId50" display="http://www.homedepot.com/p/Unbranded-2-in-x-2-in-x-8-ft-Furring-Strip-Board-165360/202518911?N=5yc1vZ1z0ywwl"/>
    <hyperlink ref="L10" r:id="rId51" display="http://www.homedepot.com/p/Unbranded-1-in-x-3-in-x-8-ft-Furring-Strip-Board-164704/100088011"/>
    <hyperlink ref="L11" r:id="rId52" display="http://www.homedepot.com/p/Woodgrain-Millwork-WM-108-1-2-in-x-1-2-in-Pine-Quarter-Round-Moulding-10000698/100321566?MERCH=RV-_-RV_search_plp_rr-1-_-NA-_-100321566-_-N"/>
    <hyperlink ref="L13" r:id="rId53" display="http://www.homedepot.com/p/Unbranded-1-2-in-x-10-ft-PVC-Sch-40-Plain-End-Pipe-530048/100113200"/>
    <hyperlink ref="L20" r:id="rId54" display="http://www.homedepot.com/p/Mueller-Streamline-1-2-in-PVC-Schedule-40-Pressure-S-x-S-Elbow-406-005HC/100164943"/>
    <hyperlink ref="L21" r:id="rId55" display="http://www.homedepot.com/p/Mueller-Streamline-1-2-in-PVC-Cap-447-005HC/100186058"/>
    <hyperlink ref="L14" r:id="rId56" display="http://www.homedepot.com/p/Unbranded-3-4-in-x-10-ft-PVC-DWV-Plain-End-Pipe-57570/100168741"/>
    <hyperlink ref="L15" r:id="rId57" display="http://www.homedepot.com/p/Unbranded-1-in-x-10-ft-PVC-Schedule-40-Plain-End-Pipe-531194/202280936"/>
    <hyperlink ref="L16" r:id="rId58" display="http://www.homedepot.com/p/JM-eagle-1-1-2-in-x-10-ft-PVC-Sch-40-DWV-Plain-End-Pipe-1727/203308693"/>
    <hyperlink ref="L17" r:id="rId59" display="http://www.homedepot.com/p/Unbranded-2-in-x-10-ft-PVC-Sch-40-Plain-End-Pipe-531137/100161954"/>
    <hyperlink ref="L22" r:id="rId60" display="http://www.homedepot.com/p/Unbranded-1-in-PVC-Slip-Cap-447-010HC/100207736"/>
    <hyperlink ref="L23" r:id="rId61" display="http://www.homedepot.com/p/Mueller-Streamline-1-in-PVC-Slip-x-Slip-x-Slip-Tee-401-010HC/100344265"/>
    <hyperlink ref="L24" r:id="rId62" display="http://www.homedepot.com/p/Sioux-Chief-3-in-x-4-in-PVC-DWV-Closet-Flange-886-PPK/202313218"/>
    <hyperlink ref="L26" r:id="rId63" display="http://www.homedepot.com/p/Unbranded-3-in-PVC-Cap-447-030HC/100210478"/>
    <hyperlink ref="L62" r:id="rId64" display="http://www.homedepot.com/p/Pavestone-16-in-x-16-in-Pecan-Concrete-Step-Stone-72624/203647572?MERCH=RV-_-RV_search_plp_rr-1-_-NA-_-203647572-_-N"/>
    <hyperlink ref="L61" r:id="rId65" display="http://www.homedepot.com/p/Con-Tact-48-in-x-20-in-Black-Ultra-Grip-Drawer-Shelf-Liner-04F-C6O51-12/100388913?MERCH=RV-_-RV_categorypages_rr-3-_-NA-_-100388913-_-N"/>
    <hyperlink ref="L59" r:id="rId66" display="http://www.homedepot.com/p/DAP-5-5-oz-Kwik-Seal-Kitchen-Bath-Adhesive-Caulk-18861/100040837?MERCH=RV-_-RV_categorypages_rr-2-_-NA-_-100040837-_-N"/>
    <hyperlink ref="L58" r:id="rId67" display="http://www.homedepot.com/p/Elmer-s-16-oz-Carpenter-s-Wood-Glue-E7020/202819836?MERCH=RV-_-RV_categorypages_rr-1-_-NA-_-202819836-_-N"/>
    <hyperlink ref="L60" r:id="rId68" display="http://www.homedepot.com/p/GE-50-ft-4-Conductor-Phone-Line-Cord-Ivory-76165/202698840"/>
    <hyperlink ref="L53" r:id="rId69" display="http://www.homedepot.com/p/Richelieu-Hardware-Aluminum-Spring-Snap-Assorted-Colors-3-1-8-In-3053BC/202205491"/>
    <hyperlink ref="L52" r:id="rId70" display="http://www.homedepot.com/p/Everbilt-6-in-Zinc-Plated-Heavy-Duty-Strap-Hinge-15404/202034071"/>
    <hyperlink ref="L51" r:id="rId71" display="http://www.homedepot.com/p/Lehigh-50-lb-1-1-4-in-Zinc-Swivel-Eye-Utility-Pulley-7087S-6/100159379"/>
    <hyperlink ref="L50" r:id="rId72" display="http://www.homedepot.com/p/Everbilt-12-in-x-14-in-White-Shelf-Bracket-15255/202034281"/>
    <hyperlink ref="L49" r:id="rId73" display="http://www.homedepot.com/p/Crown-Bolt-5-16-in-x-50-ft-Diamond-Braid-Polyester-Rope-in-Pink-and-White-63991/203200540"/>
    <hyperlink ref="L48" r:id="rId74" display="http://www.homedepot.com/p/Unbranded-1-2-in-Plastic-1-Hole-Cable-ClAmps-12-Pack-PPC-1550/100157128"/>
    <hyperlink ref="L47" r:id="rId75" display="http://www.homedepot.com/p/Everbilt-Plastic-Wheel-Swivel-1-5-8-in-Plate-Casters-4-Pack-49558/203661090"/>
    <hyperlink ref="L46" r:id="rId76" display="http://www.homedepot.com/p/Stanley-National-Hardware-Zinc-Plated-Automatic-Gate-Latch-SP1261-Gate-Latch-2C-CON/203591024"/>
    <hyperlink ref="L45" r:id="rId77" display="http://www.homedepot.com/p/Everbilt-1-2-1-1-4-in-Hose-Repair-Clamp-6712595/202309385"/>
    <hyperlink ref="L44" r:id="rId78" display="http://www.homedepot.com/p/Everbilt-2-3-4-in-Stainless-Steel-Clamp-6736595/202309380?MERCH=RV-_-RV_nav_plp_rr-3-_-NA-_-202309380-_-N"/>
    <hyperlink ref="L43" r:id="rId79" display="http://www.homedepot.com/p/Everbilt-3-8-in-x-1-ft-Zinc-Plated-High-Test-Chain-806706/204630524?MERCH=RV-_-RV_nav_plp_rr-2-_-NA-_-204630524-_-N"/>
    <hyperlink ref="L41" r:id="rId80" display="http://www.homedepot.com/p/Everbilt-2-in-Zinc-Plated-Non-Removable-Pin-Narrow-Utility-Hinges-2-Pack-15164/202034002?MERCH=RV-_-RV_nav_plp_rr-1-_-NA-_-202034002-_-N"/>
    <hyperlink ref="L42" r:id="rId81" display="http://www.homedepot.com/p/Everbilt-3-8-in-x-1-ft-Zinc-Plated-High-Test-Chain-806706/204630524?MERCH=RV-_-RV_nav_plp_rr-2-_-NA-_-204630524-_-N"/>
    <hyperlink ref="L36" r:id="rId82" display="http://www.homedepot.com/p/Unbranded-5-16-in-x-3-1-4-in-Zinc-Plated-Eye-Bolt-with-Nut-807176/204273501"/>
    <hyperlink ref="L40" r:id="rId83" display="http://www.homedepot.com/p/Everbilt-3-in-Satin-Brass-Square-Corner-Door-Hinge-14989/202558080?MERCH=RV-_-RV_search_plp_rr-1-_-NA-_-202558080-_-N"/>
    <hyperlink ref="L33" r:id="rId84" display="http://www.homedepot.com/p/Unbranded-8-x-3-4-in-Zinc-Plated-Flat-Head-Phillips-Drive-Wood-Screw-100-Piece-801812/204275494"/>
    <hyperlink ref="L31" r:id="rId85" display="http://www.homedepot.com/p/Grip-Rite-8-2-in-Phillips-Bugle-Head-Drywall-Screws-1-lb-Pack-2CDWS1/100128601?MERCH=RV-_-RV_nav_plp_rr-1-_-NA-_-100128601-_-N"/>
    <hyperlink ref="L29" r:id="rId86" display="http://www.homedepot.com/p/Grip-Rite-8-1-5-8-in-Phillips-Bugle-Head-Drywall-Screws-1-lb-Pack-158CDWS1/100112584"/>
    <hyperlink ref="L30" r:id="rId87" display="http://www.homedepot.com/p/Grip-Rite-8-1-1-4-in-Phillips-Bugle-Head-Drywall-Screws-1-lb-Pack-114CDWS1/100152392"/>
    <hyperlink ref="L32" r:id="rId88" display="http://www.homedepot.com/p/Grip-Rite-8-2-1-2-in-Phillips-Bugle-Head-Drywall-Screws-1-lb-Pack-212CDWS1/100180312"/>
    <hyperlink ref="L27" r:id="rId89" display="http://www.homedepot.com/p/Armacell-Tubolit-1-in-x-6-ft-Polyethylene-Semi-Split-Pipe-Wrap-Insulation-OEP11838/100111613"/>
    <hyperlink ref="L66" r:id="rId90" display="http://www.homedepot.com/p/Duck-1-88-in-x-20-yds-Yellow-Duct-Tape-519615/202547599"/>
    <hyperlink ref="L64" r:id="rId91" display="http://www.homedepot.com/p/Duck-1-88-in-x-20-yds-Red-Duct-Tape-392874/202547577"/>
    <hyperlink ref="L63" r:id="rId92" display="http://www.homedepot.com/p/Duck-1-88-in-x-20-yds-Blue-Duct-Tape-527267/202547582"/>
    <hyperlink ref="L65" r:id="rId93" display="http://www.homedepot.com/p/Duck-X-Factor-1-7-8-in-x-20-yds-Green-Duct-Tape-868089/202547608"/>
    <hyperlink ref="D66" r:id="rId94" display="http://www.lowes.com/pd_369274-98-920-YLW-C_0__?productId=3503226&amp;Ntt=scotch+duck+tape&amp;pl=1&amp;currentURL=%3FNtt%3Dscotch%2Bduck%2Btape&amp;facetInfo="/>
    <hyperlink ref="D65" r:id="rId95" display="http://www.lowes.com/pd_369269-98-920-GRN-C_0__?productId=3503216&amp;Ntt=scotch+duck+tape&amp;pl=1&amp;currentURL=%3FNtt%3Dscotch%2Bduck%2Btape&amp;facetInfo="/>
    <hyperlink ref="D64" r:id="rId96" display="http://www.lowes.com/pd_369273-98-920-RED-C_0__?productId=3503224&amp;Ntt=scotch+duck+tape&amp;pl=1&amp;currentURL=%3FNtt%3Dscotch%2Bduck%2Btape&amp;facetInfo="/>
    <hyperlink ref="D63" r:id="rId97" display="http://www.lowes.com/pd_369268-98-920-BLU-C_0__?productId=3503214&amp;Ntt=scotch+duck+tape&amp;pl=1&amp;currentURL=%3FNtt%3Dscotch%2Bduck%2Btape&amp;facetInfo="/>
    <hyperlink ref="D34" r:id="rId98" display="http://www.lowes.com/pd_69887-37672-11014_0+1z0xdtn__?productId=3129281&amp;Ntt=5%2F16+all+thread&amp;pl=1&amp;currentURL=%3FNtt%3D5%252F16%2Ball%2Bthread%26page%3D1&amp;facetInfo=36.0"/>
    <hyperlink ref="D39" r:id="rId99" display="http://www.lowes.com/pd_41562-37672-492023_0__?productId=3033290&amp;Ntt=1%2F4+washer&amp;pl=1&amp;currentURL=%3FNtt%3D1%252F4%2Bwasher&amp;facetInfo="/>
    <hyperlink ref="L39" r:id="rId100" display="http://www.homedepot.com/p/Everbilt-1-4-in-Galvanized-Flat-Washer-25-Pieces-07654/202102385"/>
    <hyperlink ref="L67" r:id="rId101" display="http://www.homedepot.com/p/Everbilt-Wood-Clothespins-50-Pack-14149/202305497"/>
    <hyperlink ref="D68" r:id="rId102" tooltip="Click to view additional information on this product." display="http://www.mouser.com/ProductDetail/Honeywell/ZM50E70F01/?qs=sGAEpiMZZMtygI3JAGOxU4Yv8HQRigxY"/>
    <hyperlink ref="L68" r:id="rId103" tooltip="Click to view additional information on this product." display="http://www.mouser.com/ProductDetail/Honeywell/ZM50E70F01/?qs=sGAEpiMZZMtygI3JAGOxU4Yv8HQRigxY"/>
    <hyperlink ref="D71" r:id="rId104"/>
    <hyperlink ref="L71" r:id="rId105" location=" "/>
    <hyperlink ref="D25" r:id="rId106" tooltip="LASCO 2-in Dia PVC Sch 40 Cap" display="http://www.lowes.com/pd_23900-1815-447020RMC_1z10xvh+1z11abr__?productId=3344582&amp;Ntt=pvc+fittings&amp;pl=1&amp;currentURL=%3FNtt%3Dpvc%2Bfittings%26page%3D1&amp;facetInfo=Cap"/>
    <hyperlink ref="L25" r:id="rId107" display="http://www.homedepot.com/p/Mueller-Streamline-2-in-PVC-Cap-447-020HC/100189774"/>
    <hyperlink ref="D56" r:id="rId108"/>
    <hyperlink ref="D55" r:id="rId109"/>
    <hyperlink ref="D54" r:id="rId110"/>
    <hyperlink ref="L54" r:id="rId111"/>
  </hyperlinks>
  <printOptions headings="1" gridLines="1"/>
  <pageMargins left="0.7" right="0.7" top="0.75" bottom="0.75" header="0.3" footer="0.3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97"/>
  <sheetViews>
    <sheetView zoomScale="80" zoomScaleNormal="80" workbookViewId="0">
      <selection activeCell="C71" sqref="C71"/>
    </sheetView>
  </sheetViews>
  <sheetFormatPr defaultRowHeight="15"/>
  <cols>
    <col min="1" max="1" width="5.140625" customWidth="1"/>
    <col min="2" max="2" width="13.7109375" customWidth="1"/>
    <col min="3" max="3" width="43.140625" customWidth="1"/>
    <col min="4" max="4" width="13.7109375" customWidth="1"/>
    <col min="5" max="5" width="11.7109375" customWidth="1"/>
    <col min="6" max="6" width="13.140625" customWidth="1"/>
    <col min="7" max="7" width="9" customWidth="1"/>
    <col min="9" max="9" width="12" bestFit="1" customWidth="1"/>
  </cols>
  <sheetData>
    <row r="1" spans="2:7">
      <c r="B1" t="s">
        <v>1</v>
      </c>
      <c r="C1" t="s">
        <v>204</v>
      </c>
      <c r="D1" t="s">
        <v>201</v>
      </c>
      <c r="E1" t="s">
        <v>163</v>
      </c>
      <c r="F1" t="s">
        <v>200</v>
      </c>
      <c r="G1" t="s">
        <v>199</v>
      </c>
    </row>
    <row r="2" spans="2:7">
      <c r="B2" t="s">
        <v>166</v>
      </c>
    </row>
    <row r="3" spans="2:7">
      <c r="B3" t="s">
        <v>0</v>
      </c>
      <c r="C3" t="s">
        <v>2</v>
      </c>
      <c r="D3" t="s">
        <v>3</v>
      </c>
      <c r="E3" t="s">
        <v>6</v>
      </c>
      <c r="G3">
        <v>4</v>
      </c>
    </row>
    <row r="4" spans="2:7">
      <c r="B4" t="s">
        <v>161</v>
      </c>
      <c r="C4" t="s">
        <v>38</v>
      </c>
      <c r="D4" t="s">
        <v>5</v>
      </c>
      <c r="E4" t="s">
        <v>7</v>
      </c>
      <c r="G4">
        <v>12</v>
      </c>
    </row>
    <row r="5" spans="2:7">
      <c r="C5" t="s">
        <v>8</v>
      </c>
      <c r="D5" t="s">
        <v>9</v>
      </c>
      <c r="E5" t="s">
        <v>10</v>
      </c>
      <c r="G5">
        <v>4</v>
      </c>
    </row>
    <row r="6" spans="2:7">
      <c r="C6" t="s">
        <v>12</v>
      </c>
      <c r="D6" t="s">
        <v>11</v>
      </c>
      <c r="E6" t="s">
        <v>6</v>
      </c>
      <c r="G6">
        <v>4</v>
      </c>
    </row>
    <row r="7" spans="2:7">
      <c r="C7" t="s">
        <v>162</v>
      </c>
      <c r="D7" t="s">
        <v>13</v>
      </c>
      <c r="E7" t="s">
        <v>6</v>
      </c>
      <c r="G7">
        <v>4</v>
      </c>
    </row>
    <row r="8" spans="2:7">
      <c r="C8" t="s">
        <v>16</v>
      </c>
      <c r="D8" t="s">
        <v>14</v>
      </c>
      <c r="E8" t="s">
        <v>15</v>
      </c>
      <c r="G8">
        <v>8</v>
      </c>
    </row>
    <row r="9" spans="2:7">
      <c r="C9" t="s">
        <v>17</v>
      </c>
      <c r="D9" t="s">
        <v>18</v>
      </c>
      <c r="E9" t="s">
        <v>15</v>
      </c>
      <c r="F9" t="s">
        <v>33</v>
      </c>
      <c r="G9">
        <v>8</v>
      </c>
    </row>
    <row r="10" spans="2:7">
      <c r="C10" t="s">
        <v>19</v>
      </c>
      <c r="D10" t="s">
        <v>20</v>
      </c>
      <c r="E10" t="s">
        <v>15</v>
      </c>
      <c r="F10" t="s">
        <v>33</v>
      </c>
      <c r="G10">
        <v>8</v>
      </c>
    </row>
    <row r="11" spans="2:7" s="1" customFormat="1"/>
    <row r="12" spans="2:7">
      <c r="B12" t="s">
        <v>21</v>
      </c>
      <c r="C12" t="s">
        <v>23</v>
      </c>
      <c r="D12" t="s">
        <v>22</v>
      </c>
      <c r="E12" t="s">
        <v>6</v>
      </c>
      <c r="G12">
        <v>4</v>
      </c>
    </row>
    <row r="13" spans="2:7">
      <c r="C13" t="s">
        <v>24</v>
      </c>
      <c r="D13" t="s">
        <v>22</v>
      </c>
      <c r="E13" t="s">
        <v>6</v>
      </c>
      <c r="G13">
        <v>4</v>
      </c>
    </row>
    <row r="14" spans="2:7">
      <c r="C14" t="s">
        <v>26</v>
      </c>
      <c r="D14" t="s">
        <v>25</v>
      </c>
      <c r="E14" t="s">
        <v>6</v>
      </c>
      <c r="F14" t="s">
        <v>35</v>
      </c>
      <c r="G14">
        <v>4</v>
      </c>
    </row>
    <row r="15" spans="2:7">
      <c r="C15" t="s">
        <v>27</v>
      </c>
      <c r="D15" t="s">
        <v>25</v>
      </c>
      <c r="E15" t="s">
        <v>6</v>
      </c>
      <c r="F15" t="s">
        <v>35</v>
      </c>
      <c r="G15">
        <v>4</v>
      </c>
    </row>
    <row r="16" spans="2:7" s="1" customFormat="1"/>
    <row r="17" spans="2:7">
      <c r="B17" t="s">
        <v>28</v>
      </c>
      <c r="C17" t="s">
        <v>29</v>
      </c>
      <c r="D17" t="s">
        <v>30</v>
      </c>
      <c r="E17" t="s">
        <v>31</v>
      </c>
      <c r="F17" t="s">
        <v>34</v>
      </c>
      <c r="G17">
        <v>16</v>
      </c>
    </row>
    <row r="18" spans="2:7">
      <c r="C18" t="s">
        <v>32</v>
      </c>
      <c r="D18" t="s">
        <v>30</v>
      </c>
      <c r="E18" t="s">
        <v>31</v>
      </c>
      <c r="F18" t="s">
        <v>34</v>
      </c>
      <c r="G18">
        <v>16</v>
      </c>
    </row>
    <row r="19" spans="2:7">
      <c r="C19" t="s">
        <v>4</v>
      </c>
      <c r="D19" t="s">
        <v>36</v>
      </c>
      <c r="E19" t="s">
        <v>15</v>
      </c>
      <c r="F19" t="s">
        <v>37</v>
      </c>
      <c r="G19">
        <v>8</v>
      </c>
    </row>
    <row r="20" spans="2:7">
      <c r="C20" t="s">
        <v>39</v>
      </c>
      <c r="D20" t="s">
        <v>40</v>
      </c>
      <c r="E20" t="s">
        <v>15</v>
      </c>
      <c r="F20" t="s">
        <v>41</v>
      </c>
      <c r="G20">
        <v>8</v>
      </c>
    </row>
    <row r="21" spans="2:7">
      <c r="C21" t="s">
        <v>42</v>
      </c>
      <c r="D21" t="s">
        <v>43</v>
      </c>
      <c r="E21" t="s">
        <v>15</v>
      </c>
      <c r="F21" t="s">
        <v>37</v>
      </c>
      <c r="G21">
        <v>8</v>
      </c>
    </row>
    <row r="22" spans="2:7" s="1" customFormat="1"/>
    <row r="23" spans="2:7">
      <c r="B23" t="s">
        <v>47</v>
      </c>
      <c r="C23" t="s">
        <v>57</v>
      </c>
      <c r="D23" t="s">
        <v>44</v>
      </c>
      <c r="E23" t="s">
        <v>45</v>
      </c>
      <c r="F23" t="s">
        <v>46</v>
      </c>
    </row>
    <row r="24" spans="2:7">
      <c r="C24" t="s">
        <v>48</v>
      </c>
      <c r="D24" t="s">
        <v>40</v>
      </c>
      <c r="E24" t="s">
        <v>6</v>
      </c>
      <c r="G24">
        <v>4</v>
      </c>
    </row>
    <row r="25" spans="2:7">
      <c r="C25" t="s">
        <v>50</v>
      </c>
      <c r="D25" t="s">
        <v>49</v>
      </c>
      <c r="E25" t="s">
        <v>6</v>
      </c>
      <c r="G25">
        <v>4</v>
      </c>
    </row>
    <row r="26" spans="2:7">
      <c r="C26" t="s">
        <v>51</v>
      </c>
      <c r="D26" t="s">
        <v>30</v>
      </c>
      <c r="E26" t="s">
        <v>6</v>
      </c>
      <c r="G26">
        <v>4</v>
      </c>
    </row>
    <row r="27" spans="2:7">
      <c r="C27" t="s">
        <v>52</v>
      </c>
      <c r="D27" t="s">
        <v>30</v>
      </c>
      <c r="E27" t="s">
        <v>15</v>
      </c>
      <c r="G27">
        <v>8</v>
      </c>
    </row>
    <row r="28" spans="2:7">
      <c r="C28" t="s">
        <v>53</v>
      </c>
      <c r="D28" t="s">
        <v>40</v>
      </c>
      <c r="E28" t="s">
        <v>15</v>
      </c>
      <c r="G28">
        <v>8</v>
      </c>
    </row>
    <row r="29" spans="2:7">
      <c r="C29" t="s">
        <v>54</v>
      </c>
      <c r="D29" t="s">
        <v>43</v>
      </c>
      <c r="E29" t="s">
        <v>15</v>
      </c>
      <c r="G29">
        <v>8</v>
      </c>
    </row>
    <row r="30" spans="2:7">
      <c r="C30" t="s">
        <v>55</v>
      </c>
      <c r="D30" t="s">
        <v>43</v>
      </c>
      <c r="E30" t="s">
        <v>15</v>
      </c>
      <c r="G30">
        <v>4</v>
      </c>
    </row>
    <row r="31" spans="2:7">
      <c r="C31" t="s">
        <v>57</v>
      </c>
      <c r="D31" t="s">
        <v>56</v>
      </c>
      <c r="E31" t="s">
        <v>6</v>
      </c>
      <c r="G31">
        <v>4</v>
      </c>
    </row>
    <row r="32" spans="2:7">
      <c r="C32" t="s">
        <v>77</v>
      </c>
      <c r="D32" t="s">
        <v>78</v>
      </c>
      <c r="E32" t="s">
        <v>7</v>
      </c>
      <c r="G32">
        <v>12</v>
      </c>
    </row>
    <row r="33" spans="2:7">
      <c r="C33" t="s">
        <v>79</v>
      </c>
      <c r="D33" t="s">
        <v>80</v>
      </c>
      <c r="E33" t="s">
        <v>6</v>
      </c>
      <c r="G33">
        <v>4</v>
      </c>
    </row>
    <row r="34" spans="2:7">
      <c r="C34" t="s">
        <v>81</v>
      </c>
      <c r="D34" t="s">
        <v>82</v>
      </c>
      <c r="E34" t="s">
        <v>6</v>
      </c>
      <c r="G34">
        <v>4</v>
      </c>
    </row>
    <row r="35" spans="2:7">
      <c r="C35" t="s">
        <v>164</v>
      </c>
      <c r="D35" t="s">
        <v>80</v>
      </c>
      <c r="E35" t="s">
        <v>15</v>
      </c>
      <c r="G35">
        <v>8</v>
      </c>
    </row>
    <row r="36" spans="2:7" s="1" customFormat="1"/>
    <row r="37" spans="2:7">
      <c r="B37" t="s">
        <v>72</v>
      </c>
      <c r="C37" t="s">
        <v>73</v>
      </c>
      <c r="D37" t="s">
        <v>76</v>
      </c>
      <c r="E37" t="s">
        <v>7</v>
      </c>
      <c r="G37">
        <v>12</v>
      </c>
    </row>
    <row r="38" spans="2:7">
      <c r="C38" t="s">
        <v>75</v>
      </c>
      <c r="D38" t="s">
        <v>76</v>
      </c>
      <c r="E38" t="s">
        <v>7</v>
      </c>
      <c r="G38">
        <v>12</v>
      </c>
    </row>
    <row r="39" spans="2:7" s="1" customFormat="1"/>
    <row r="40" spans="2:7">
      <c r="B40" t="s">
        <v>58</v>
      </c>
      <c r="C40" t="s">
        <v>59</v>
      </c>
      <c r="D40" t="s">
        <v>60</v>
      </c>
      <c r="E40" t="s">
        <v>15</v>
      </c>
      <c r="G40">
        <v>8</v>
      </c>
    </row>
    <row r="41" spans="2:7">
      <c r="C41" t="s">
        <v>63</v>
      </c>
      <c r="D41" t="s">
        <v>61</v>
      </c>
      <c r="E41" t="s">
        <v>15</v>
      </c>
      <c r="G41">
        <v>8</v>
      </c>
    </row>
    <row r="42" spans="2:7">
      <c r="C42" t="s">
        <v>62</v>
      </c>
      <c r="D42" t="s">
        <v>30</v>
      </c>
      <c r="E42" t="s">
        <v>6</v>
      </c>
      <c r="G42">
        <v>4</v>
      </c>
    </row>
    <row r="43" spans="2:7">
      <c r="C43" t="s">
        <v>64</v>
      </c>
      <c r="D43" t="s">
        <v>40</v>
      </c>
      <c r="E43" t="s">
        <v>31</v>
      </c>
      <c r="G43">
        <v>16</v>
      </c>
    </row>
    <row r="44" spans="2:7">
      <c r="C44" t="s">
        <v>69</v>
      </c>
      <c r="D44" t="s">
        <v>43</v>
      </c>
      <c r="E44" t="s">
        <v>15</v>
      </c>
      <c r="G44">
        <v>5</v>
      </c>
    </row>
    <row r="45" spans="2:7">
      <c r="C45" t="s">
        <v>66</v>
      </c>
      <c r="D45" t="s">
        <v>61</v>
      </c>
      <c r="E45" t="s">
        <v>6</v>
      </c>
      <c r="G45">
        <v>1</v>
      </c>
    </row>
    <row r="46" spans="2:7">
      <c r="C46" t="s">
        <v>65</v>
      </c>
      <c r="D46" t="s">
        <v>67</v>
      </c>
      <c r="E46" t="s">
        <v>6</v>
      </c>
      <c r="G46">
        <v>1</v>
      </c>
    </row>
    <row r="47" spans="2:7">
      <c r="C47" t="s">
        <v>68</v>
      </c>
      <c r="D47" t="s">
        <v>30</v>
      </c>
      <c r="E47" t="s">
        <v>6</v>
      </c>
      <c r="G47">
        <v>1</v>
      </c>
    </row>
    <row r="48" spans="2:7">
      <c r="C48" t="s">
        <v>2</v>
      </c>
      <c r="D48" t="s">
        <v>56</v>
      </c>
      <c r="E48" t="s">
        <v>71</v>
      </c>
      <c r="G48">
        <v>96</v>
      </c>
    </row>
    <row r="49" spans="2:5" s="1" customFormat="1"/>
    <row r="50" spans="2:5">
      <c r="B50" t="s">
        <v>95</v>
      </c>
      <c r="C50" t="s">
        <v>83</v>
      </c>
      <c r="D50" t="s">
        <v>84</v>
      </c>
      <c r="E50" t="s">
        <v>7</v>
      </c>
    </row>
    <row r="51" spans="2:5">
      <c r="B51" t="s">
        <v>165</v>
      </c>
      <c r="C51" t="s">
        <v>85</v>
      </c>
      <c r="D51" t="s">
        <v>86</v>
      </c>
      <c r="E51" t="s">
        <v>87</v>
      </c>
    </row>
    <row r="52" spans="2:5">
      <c r="C52" t="s">
        <v>89</v>
      </c>
      <c r="D52" t="s">
        <v>74</v>
      </c>
      <c r="E52" t="s">
        <v>7</v>
      </c>
    </row>
    <row r="53" spans="2:5">
      <c r="C53" t="s">
        <v>88</v>
      </c>
      <c r="D53" t="s">
        <v>74</v>
      </c>
      <c r="E53" t="s">
        <v>87</v>
      </c>
    </row>
    <row r="54" spans="2:5">
      <c r="C54" t="s">
        <v>90</v>
      </c>
      <c r="D54" t="s">
        <v>43</v>
      </c>
      <c r="E54" t="s">
        <v>7</v>
      </c>
    </row>
    <row r="55" spans="2:5">
      <c r="C55" t="s">
        <v>91</v>
      </c>
      <c r="D55" t="s">
        <v>86</v>
      </c>
      <c r="E55" t="s">
        <v>7</v>
      </c>
    </row>
    <row r="56" spans="2:5">
      <c r="C56" t="s">
        <v>92</v>
      </c>
      <c r="D56" t="s">
        <v>74</v>
      </c>
      <c r="E56" t="s">
        <v>7</v>
      </c>
    </row>
    <row r="57" spans="2:5">
      <c r="C57" t="s">
        <v>93</v>
      </c>
      <c r="D57" t="s">
        <v>94</v>
      </c>
      <c r="E57" t="s">
        <v>7</v>
      </c>
    </row>
    <row r="59" spans="2:5">
      <c r="C59" t="s">
        <v>104</v>
      </c>
      <c r="D59" t="s">
        <v>70</v>
      </c>
      <c r="E59" t="s">
        <v>87</v>
      </c>
    </row>
    <row r="60" spans="2:5">
      <c r="C60" t="s">
        <v>105</v>
      </c>
      <c r="D60" t="s">
        <v>96</v>
      </c>
      <c r="E60" t="s">
        <v>97</v>
      </c>
    </row>
    <row r="61" spans="2:5">
      <c r="C61" t="s">
        <v>98</v>
      </c>
      <c r="D61" t="s">
        <v>99</v>
      </c>
      <c r="E61" t="s">
        <v>6</v>
      </c>
    </row>
    <row r="62" spans="2:5">
      <c r="B62" t="s">
        <v>108</v>
      </c>
      <c r="C62" t="s">
        <v>107</v>
      </c>
      <c r="D62" t="s">
        <v>44</v>
      </c>
      <c r="E62" t="s">
        <v>6</v>
      </c>
    </row>
    <row r="63" spans="2:5">
      <c r="B63" t="s">
        <v>100</v>
      </c>
      <c r="C63" t="s">
        <v>101</v>
      </c>
      <c r="D63" t="s">
        <v>102</v>
      </c>
      <c r="E63" t="s">
        <v>6</v>
      </c>
    </row>
    <row r="64" spans="2:5">
      <c r="C64" t="s">
        <v>106</v>
      </c>
      <c r="D64" t="s">
        <v>70</v>
      </c>
      <c r="E64" t="s">
        <v>103</v>
      </c>
    </row>
    <row r="65" spans="2:7">
      <c r="B65" t="s">
        <v>109</v>
      </c>
      <c r="C65" t="s">
        <v>110</v>
      </c>
      <c r="D65" t="s">
        <v>111</v>
      </c>
      <c r="E65" t="s">
        <v>15</v>
      </c>
    </row>
    <row r="66" spans="2:7">
      <c r="C66" t="s">
        <v>145</v>
      </c>
      <c r="D66" t="s">
        <v>111</v>
      </c>
      <c r="E66" t="s">
        <v>15</v>
      </c>
    </row>
    <row r="67" spans="2:7">
      <c r="C67" t="s">
        <v>112</v>
      </c>
      <c r="D67" t="s">
        <v>43</v>
      </c>
      <c r="E67" t="s">
        <v>6</v>
      </c>
    </row>
    <row r="68" spans="2:7">
      <c r="C68" t="s">
        <v>114</v>
      </c>
      <c r="D68" t="s">
        <v>30</v>
      </c>
      <c r="E68" t="s">
        <v>7</v>
      </c>
    </row>
    <row r="69" spans="2:7">
      <c r="C69" t="s">
        <v>115</v>
      </c>
      <c r="D69" t="s">
        <v>111</v>
      </c>
      <c r="E69" t="s">
        <v>7</v>
      </c>
    </row>
    <row r="70" spans="2:7">
      <c r="C70" t="s">
        <v>113</v>
      </c>
      <c r="D70" t="s">
        <v>76</v>
      </c>
      <c r="E70" t="s">
        <v>6</v>
      </c>
    </row>
    <row r="71" spans="2:7">
      <c r="B71" t="s">
        <v>116</v>
      </c>
      <c r="C71" t="s">
        <v>117</v>
      </c>
      <c r="D71" t="s">
        <v>40</v>
      </c>
      <c r="E71" t="s">
        <v>6</v>
      </c>
    </row>
    <row r="72" spans="2:7">
      <c r="B72" t="s">
        <v>119</v>
      </c>
      <c r="C72" t="s">
        <v>118</v>
      </c>
      <c r="D72" t="s">
        <v>76</v>
      </c>
      <c r="E72" t="s">
        <v>7</v>
      </c>
    </row>
    <row r="73" spans="2:7">
      <c r="B73" t="s">
        <v>120</v>
      </c>
      <c r="C73" t="s">
        <v>121</v>
      </c>
      <c r="D73" t="s">
        <v>96</v>
      </c>
      <c r="E73" t="s">
        <v>7</v>
      </c>
    </row>
    <row r="74" spans="2:7" s="1" customFormat="1"/>
    <row r="76" spans="2:7">
      <c r="B76" t="s">
        <v>202</v>
      </c>
    </row>
    <row r="77" spans="2:7">
      <c r="B77" s="4" t="s">
        <v>203</v>
      </c>
      <c r="C77" s="4"/>
      <c r="D77" s="4"/>
      <c r="E77" s="4"/>
      <c r="F77" s="4"/>
      <c r="G77" s="4"/>
    </row>
    <row r="78" spans="2:7">
      <c r="B78" s="4" t="s">
        <v>134</v>
      </c>
      <c r="C78" s="4"/>
      <c r="D78" s="4"/>
      <c r="E78" s="4"/>
      <c r="F78" s="4"/>
      <c r="G78" s="4"/>
    </row>
    <row r="79" spans="2:7">
      <c r="B79" s="4" t="s">
        <v>134</v>
      </c>
      <c r="C79" s="4"/>
      <c r="D79" s="4"/>
      <c r="E79" s="4"/>
      <c r="F79" s="4"/>
      <c r="G79" s="4"/>
    </row>
    <row r="80" spans="2:7">
      <c r="B80" s="3" t="s">
        <v>123</v>
      </c>
      <c r="C80" s="3" t="s">
        <v>144</v>
      </c>
      <c r="D80" s="3" t="s">
        <v>141</v>
      </c>
      <c r="E80" s="3" t="s">
        <v>143</v>
      </c>
      <c r="F80" s="3" t="s">
        <v>205</v>
      </c>
      <c r="G80">
        <v>19</v>
      </c>
    </row>
    <row r="81" spans="2:7">
      <c r="B81" t="s">
        <v>122</v>
      </c>
      <c r="C81" t="s">
        <v>169</v>
      </c>
      <c r="D81" t="s">
        <v>135</v>
      </c>
      <c r="E81" t="s">
        <v>137</v>
      </c>
      <c r="F81" t="s">
        <v>206</v>
      </c>
      <c r="G81">
        <v>9</v>
      </c>
    </row>
    <row r="82" spans="2:7">
      <c r="B82" s="4" t="s">
        <v>124</v>
      </c>
      <c r="C82" s="4"/>
      <c r="D82" s="4" t="s">
        <v>152</v>
      </c>
      <c r="E82" s="4" t="s">
        <v>154</v>
      </c>
      <c r="F82" s="4"/>
      <c r="G82" s="4">
        <v>100</v>
      </c>
    </row>
    <row r="83" spans="2:7">
      <c r="B83" s="4" t="s">
        <v>125</v>
      </c>
      <c r="C83" s="4" t="s">
        <v>153</v>
      </c>
      <c r="D83" s="4" t="s">
        <v>152</v>
      </c>
      <c r="E83" s="4" t="s">
        <v>154</v>
      </c>
      <c r="F83" s="4"/>
      <c r="G83" s="4">
        <v>100</v>
      </c>
    </row>
    <row r="84" spans="2:7">
      <c r="B84" s="4" t="s">
        <v>126</v>
      </c>
      <c r="C84" s="4" t="s">
        <v>139</v>
      </c>
      <c r="D84" s="4" t="s">
        <v>136</v>
      </c>
      <c r="E84" s="4" t="s">
        <v>155</v>
      </c>
      <c r="F84" s="4" t="s">
        <v>207</v>
      </c>
      <c r="G84" s="4">
        <v>6</v>
      </c>
    </row>
    <row r="85" spans="2:7">
      <c r="B85" s="4" t="s">
        <v>127</v>
      </c>
      <c r="C85" s="4" t="s">
        <v>4</v>
      </c>
      <c r="D85" s="4" t="s">
        <v>138</v>
      </c>
      <c r="E85" s="4" t="s">
        <v>31</v>
      </c>
      <c r="F85" s="4">
        <v>4</v>
      </c>
      <c r="G85" s="4">
        <v>16</v>
      </c>
    </row>
    <row r="86" spans="2:7">
      <c r="B86" s="4" t="s">
        <v>128</v>
      </c>
      <c r="C86" s="4" t="s">
        <v>140</v>
      </c>
      <c r="D86" s="4"/>
      <c r="E86" s="4" t="s">
        <v>142</v>
      </c>
      <c r="F86" s="4" t="s">
        <v>208</v>
      </c>
      <c r="G86" s="4">
        <v>12</v>
      </c>
    </row>
    <row r="87" spans="2:7">
      <c r="B87" s="4" t="s">
        <v>129</v>
      </c>
      <c r="C87" s="5" t="s">
        <v>147</v>
      </c>
      <c r="D87" s="4" t="s">
        <v>148</v>
      </c>
      <c r="E87" s="4" t="s">
        <v>142</v>
      </c>
      <c r="F87" s="4" t="s">
        <v>208</v>
      </c>
      <c r="G87" s="4">
        <v>12</v>
      </c>
    </row>
    <row r="88" spans="2:7">
      <c r="B88" t="s">
        <v>130</v>
      </c>
      <c r="C88" t="s">
        <v>149</v>
      </c>
      <c r="E88" t="s">
        <v>15</v>
      </c>
      <c r="F88">
        <v>2</v>
      </c>
      <c r="G88">
        <v>8</v>
      </c>
    </row>
    <row r="89" spans="2:7">
      <c r="B89" t="s">
        <v>131</v>
      </c>
      <c r="C89" t="s">
        <v>159</v>
      </c>
      <c r="D89" t="s">
        <v>160</v>
      </c>
      <c r="E89" t="s">
        <v>6</v>
      </c>
      <c r="F89">
        <v>1</v>
      </c>
      <c r="G89">
        <v>4</v>
      </c>
    </row>
    <row r="90" spans="2:7">
      <c r="B90" t="s">
        <v>132</v>
      </c>
      <c r="D90" t="s">
        <v>76</v>
      </c>
      <c r="E90" t="s">
        <v>7</v>
      </c>
      <c r="F90">
        <v>3</v>
      </c>
      <c r="G90">
        <v>12</v>
      </c>
    </row>
    <row r="91" spans="2:7">
      <c r="B91" t="s">
        <v>132</v>
      </c>
      <c r="D91" t="s">
        <v>74</v>
      </c>
      <c r="E91" t="s">
        <v>6</v>
      </c>
      <c r="F91">
        <v>1</v>
      </c>
      <c r="G91">
        <v>4</v>
      </c>
    </row>
    <row r="92" spans="2:7">
      <c r="B92" s="3" t="s">
        <v>133</v>
      </c>
      <c r="C92" s="3"/>
      <c r="D92" s="3" t="s">
        <v>150</v>
      </c>
      <c r="E92" s="3" t="s">
        <v>6</v>
      </c>
      <c r="F92" s="3">
        <v>1</v>
      </c>
      <c r="G92" s="3">
        <v>1</v>
      </c>
    </row>
    <row r="93" spans="2:7">
      <c r="B93" s="3" t="s">
        <v>151</v>
      </c>
      <c r="C93" s="3" t="s">
        <v>146</v>
      </c>
      <c r="D93" s="3"/>
      <c r="E93" s="3" t="s">
        <v>15</v>
      </c>
      <c r="F93" s="3">
        <v>2</v>
      </c>
      <c r="G93" s="3">
        <v>2</v>
      </c>
    </row>
    <row r="94" spans="2:7">
      <c r="B94" t="s">
        <v>156</v>
      </c>
      <c r="C94" t="s">
        <v>158</v>
      </c>
      <c r="D94" t="s">
        <v>157</v>
      </c>
      <c r="E94" t="s">
        <v>31</v>
      </c>
      <c r="F94">
        <v>2</v>
      </c>
      <c r="G94">
        <v>2</v>
      </c>
    </row>
    <row r="95" spans="2:7">
      <c r="B95" t="s">
        <v>167</v>
      </c>
      <c r="E95" t="s">
        <v>6</v>
      </c>
    </row>
    <row r="96" spans="2:7">
      <c r="B96" s="4" t="s">
        <v>168</v>
      </c>
      <c r="C96" s="4"/>
      <c r="D96" s="4"/>
      <c r="E96" s="4" t="s">
        <v>15</v>
      </c>
      <c r="F96" s="4"/>
      <c r="G96" s="4"/>
    </row>
    <row r="97" spans="2:7">
      <c r="B97" s="4" t="s">
        <v>170</v>
      </c>
      <c r="C97" s="4" t="s">
        <v>171</v>
      </c>
      <c r="D97" s="4"/>
      <c r="E97" s="4" t="s">
        <v>15</v>
      </c>
      <c r="F97" s="4">
        <v>2</v>
      </c>
      <c r="G97" s="4">
        <v>8</v>
      </c>
    </row>
  </sheetData>
  <printOptions headings="1" gridLines="1"/>
  <pageMargins left="0.7" right="0.7" top="0.75" bottom="0.75" header="0.3" footer="0.3"/>
  <pageSetup scale="79" fitToHeight="3" orientation="portrait" r:id="rId1"/>
  <headerFooter>
    <oddFooter>&amp;LBlade Runner Bill of materials (BOM)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36"/>
  <sheetViews>
    <sheetView workbookViewId="0">
      <selection activeCell="E64" sqref="E64"/>
    </sheetView>
  </sheetViews>
  <sheetFormatPr defaultRowHeight="15"/>
  <cols>
    <col min="1" max="1" width="22.28515625" customWidth="1"/>
    <col min="2" max="2" width="21" customWidth="1"/>
    <col min="3" max="4" width="5.140625" customWidth="1"/>
    <col min="5" max="5" width="12" customWidth="1"/>
    <col min="6" max="6" width="4" customWidth="1"/>
    <col min="7" max="7" width="5.140625" customWidth="1"/>
    <col min="8" max="8" width="17.42578125" customWidth="1"/>
    <col min="9" max="9" width="4.7109375" customWidth="1"/>
    <col min="10" max="10" width="5.85546875" customWidth="1"/>
    <col min="11" max="11" width="11.42578125" customWidth="1"/>
    <col min="12" max="12" width="5.5703125" customWidth="1"/>
    <col min="13" max="13" width="5.28515625" customWidth="1"/>
    <col min="14" max="14" width="30.42578125" customWidth="1"/>
  </cols>
  <sheetData>
    <row r="1" spans="1:14">
      <c r="A1" s="2"/>
      <c r="B1" s="2"/>
      <c r="C1" s="2"/>
      <c r="D1" s="2"/>
      <c r="E1" s="2"/>
      <c r="F1" s="2"/>
      <c r="G1" s="2"/>
    </row>
    <row r="2" spans="1:14">
      <c r="A2" s="8"/>
      <c r="B2" s="2"/>
      <c r="C2" s="2"/>
      <c r="D2" s="10"/>
      <c r="E2" s="2"/>
      <c r="F2" s="2"/>
      <c r="G2" s="2"/>
    </row>
    <row r="3" spans="1:14">
      <c r="A3" s="13" t="s">
        <v>265</v>
      </c>
      <c r="B3" s="14" t="s">
        <v>182</v>
      </c>
      <c r="C3" s="14"/>
      <c r="D3" s="14"/>
      <c r="E3" s="14" t="s">
        <v>178</v>
      </c>
      <c r="F3" s="14"/>
      <c r="G3" s="14"/>
      <c r="H3" s="15" t="s">
        <v>266</v>
      </c>
      <c r="I3" s="15"/>
      <c r="J3" s="15"/>
      <c r="K3" s="16" t="s">
        <v>188</v>
      </c>
      <c r="L3" s="17"/>
      <c r="M3" s="18"/>
      <c r="N3" s="11" t="s">
        <v>173</v>
      </c>
    </row>
    <row r="4" spans="1:14">
      <c r="A4" s="19"/>
      <c r="B4" s="20"/>
      <c r="C4" s="21" t="s">
        <v>319</v>
      </c>
      <c r="D4" s="22" t="s">
        <v>269</v>
      </c>
      <c r="E4" s="20"/>
      <c r="F4" s="20" t="s">
        <v>319</v>
      </c>
      <c r="G4" s="22" t="s">
        <v>269</v>
      </c>
      <c r="H4" s="18"/>
      <c r="I4" s="20" t="s">
        <v>319</v>
      </c>
      <c r="J4" s="22" t="s">
        <v>269</v>
      </c>
      <c r="K4" s="18"/>
      <c r="L4" s="17"/>
      <c r="M4" s="18"/>
      <c r="N4" s="7" t="s">
        <v>224</v>
      </c>
    </row>
    <row r="5" spans="1:14">
      <c r="A5" s="19" t="s">
        <v>267</v>
      </c>
      <c r="B5" s="17" t="s">
        <v>183</v>
      </c>
      <c r="C5" s="20">
        <v>3</v>
      </c>
      <c r="D5" s="22">
        <f>4*C5</f>
        <v>12</v>
      </c>
      <c r="E5" s="20"/>
      <c r="F5" s="20"/>
      <c r="G5" s="20"/>
      <c r="H5" s="17" t="s">
        <v>175</v>
      </c>
      <c r="I5" s="18"/>
      <c r="J5" s="18"/>
      <c r="K5" s="18"/>
      <c r="L5" s="17"/>
      <c r="M5" s="18"/>
      <c r="N5" s="7" t="s">
        <v>226</v>
      </c>
    </row>
    <row r="6" spans="1:14">
      <c r="A6" s="19"/>
      <c r="B6" s="17" t="s">
        <v>184</v>
      </c>
      <c r="C6" s="20">
        <v>6</v>
      </c>
      <c r="D6" s="22">
        <f>4*C6</f>
        <v>24</v>
      </c>
      <c r="E6" s="20"/>
      <c r="F6" s="20"/>
      <c r="G6" s="20"/>
      <c r="H6" s="18"/>
      <c r="I6" s="18"/>
      <c r="J6" s="18"/>
      <c r="K6" s="18"/>
      <c r="L6" s="17"/>
      <c r="M6" s="18"/>
      <c r="N6" s="7" t="s">
        <v>174</v>
      </c>
    </row>
    <row r="7" spans="1:14">
      <c r="A7" s="17"/>
      <c r="B7" s="17" t="s">
        <v>185</v>
      </c>
      <c r="C7" s="20">
        <v>2</v>
      </c>
      <c r="D7" s="22">
        <f>4*C7</f>
        <v>8</v>
      </c>
      <c r="E7" s="20"/>
      <c r="F7" s="20"/>
      <c r="G7" s="20"/>
      <c r="H7" s="18"/>
      <c r="I7" s="18"/>
      <c r="J7" s="18"/>
      <c r="K7" s="18"/>
      <c r="L7" s="17"/>
      <c r="M7" s="18"/>
      <c r="N7" s="7" t="s">
        <v>175</v>
      </c>
    </row>
    <row r="8" spans="1:14">
      <c r="A8" s="17"/>
      <c r="B8" s="17"/>
      <c r="C8" s="20"/>
      <c r="D8" s="22"/>
      <c r="E8" s="20"/>
      <c r="F8" s="20"/>
      <c r="G8" s="20"/>
      <c r="H8" s="18"/>
      <c r="I8" s="18"/>
      <c r="J8" s="18"/>
      <c r="K8" s="18"/>
      <c r="L8" s="17"/>
      <c r="M8" s="18"/>
      <c r="N8" s="7"/>
    </row>
    <row r="9" spans="1:14">
      <c r="A9" s="17"/>
      <c r="B9" s="17"/>
      <c r="C9" s="20"/>
      <c r="D9" s="22"/>
      <c r="E9" s="20"/>
      <c r="F9" s="20"/>
      <c r="G9" s="20"/>
      <c r="H9" s="18"/>
      <c r="I9" s="18"/>
      <c r="J9" s="18"/>
      <c r="K9" s="18"/>
      <c r="L9" s="17"/>
      <c r="M9" s="18"/>
      <c r="N9" s="7"/>
    </row>
    <row r="10" spans="1:14">
      <c r="A10" s="23"/>
      <c r="B10" s="23"/>
      <c r="C10" s="23"/>
      <c r="D10" s="23"/>
      <c r="E10" s="23"/>
      <c r="F10" s="23"/>
      <c r="G10" s="23"/>
      <c r="H10" s="23"/>
      <c r="I10" s="18"/>
      <c r="J10" s="18"/>
      <c r="K10" s="18"/>
      <c r="L10" s="17"/>
      <c r="M10" s="18"/>
      <c r="N10" s="7" t="s">
        <v>176</v>
      </c>
    </row>
    <row r="11" spans="1:14">
      <c r="A11" s="17" t="s">
        <v>268</v>
      </c>
      <c r="B11" s="17" t="s">
        <v>183</v>
      </c>
      <c r="C11" s="20">
        <v>2</v>
      </c>
      <c r="D11" s="22">
        <f>4*C11</f>
        <v>8</v>
      </c>
      <c r="E11" s="20"/>
      <c r="F11" s="20"/>
      <c r="G11" s="20"/>
      <c r="H11" s="17" t="s">
        <v>175</v>
      </c>
      <c r="I11" s="18"/>
      <c r="J11" s="18"/>
      <c r="K11" s="18"/>
      <c r="L11" s="17"/>
      <c r="M11" s="18"/>
      <c r="N11" s="7" t="s">
        <v>177</v>
      </c>
    </row>
    <row r="12" spans="1:14">
      <c r="A12" s="17"/>
      <c r="B12" s="17" t="s">
        <v>184</v>
      </c>
      <c r="C12" s="20">
        <v>4</v>
      </c>
      <c r="D12" s="22">
        <f>4*C12</f>
        <v>16</v>
      </c>
      <c r="E12" s="20"/>
      <c r="F12" s="20"/>
      <c r="G12" s="20"/>
      <c r="H12" s="18"/>
      <c r="I12" s="18"/>
      <c r="J12" s="18"/>
      <c r="K12" s="18"/>
      <c r="L12" s="17"/>
      <c r="M12" s="18"/>
      <c r="N12" s="7" t="s">
        <v>262</v>
      </c>
    </row>
    <row r="13" spans="1:14">
      <c r="A13" s="17"/>
      <c r="B13" s="17" t="s">
        <v>185</v>
      </c>
      <c r="C13" s="20">
        <v>2</v>
      </c>
      <c r="D13" s="22">
        <f>4*C13</f>
        <v>8</v>
      </c>
      <c r="E13" s="20"/>
      <c r="F13" s="20"/>
      <c r="G13" s="20"/>
      <c r="H13" s="18"/>
      <c r="I13" s="18"/>
      <c r="J13" s="18"/>
      <c r="K13" s="18"/>
      <c r="L13" s="17"/>
      <c r="M13" s="18"/>
      <c r="N13" s="7"/>
    </row>
    <row r="14" spans="1:14">
      <c r="A14" s="17"/>
      <c r="B14" s="17" t="s">
        <v>270</v>
      </c>
      <c r="C14" s="20">
        <v>1</v>
      </c>
      <c r="D14" s="17">
        <f>4*C14</f>
        <v>4</v>
      </c>
      <c r="E14" s="20"/>
      <c r="F14" s="20"/>
      <c r="G14" s="20"/>
      <c r="H14" s="18"/>
      <c r="I14" s="18"/>
      <c r="J14" s="18"/>
      <c r="K14" s="18"/>
      <c r="L14" s="17"/>
      <c r="M14" s="18"/>
      <c r="N14" s="11" t="s">
        <v>178</v>
      </c>
    </row>
    <row r="15" spans="1:14">
      <c r="A15" s="17"/>
      <c r="B15" s="17"/>
      <c r="C15" s="20"/>
      <c r="D15" s="17"/>
      <c r="E15" s="20"/>
      <c r="F15" s="20"/>
      <c r="G15" s="20"/>
      <c r="H15" s="18"/>
      <c r="I15" s="18"/>
      <c r="J15" s="18"/>
      <c r="K15" s="18"/>
      <c r="L15" s="17"/>
      <c r="M15" s="18"/>
      <c r="N15" s="11"/>
    </row>
    <row r="16" spans="1:14">
      <c r="A16" s="17"/>
      <c r="B16" s="17"/>
      <c r="C16" s="20"/>
      <c r="D16" s="17"/>
      <c r="E16" s="20"/>
      <c r="F16" s="20"/>
      <c r="G16" s="20"/>
      <c r="H16" s="18"/>
      <c r="I16" s="18"/>
      <c r="J16" s="18"/>
      <c r="K16" s="18"/>
      <c r="L16" s="17"/>
      <c r="M16" s="18"/>
      <c r="N16" s="11"/>
    </row>
    <row r="17" spans="1:15">
      <c r="A17" s="23"/>
      <c r="B17" s="23"/>
      <c r="C17" s="23"/>
      <c r="D17" s="23"/>
      <c r="E17" s="23"/>
      <c r="F17" s="23"/>
      <c r="G17" s="23"/>
      <c r="H17" s="23"/>
      <c r="I17" s="18"/>
      <c r="J17" s="18"/>
      <c r="K17" s="18"/>
      <c r="L17" s="17"/>
      <c r="M17" s="18"/>
      <c r="N17" s="8" t="s">
        <v>218</v>
      </c>
    </row>
    <row r="18" spans="1:15">
      <c r="A18" s="18" t="s">
        <v>271</v>
      </c>
      <c r="B18" s="17" t="s">
        <v>183</v>
      </c>
      <c r="C18" s="20">
        <v>2</v>
      </c>
      <c r="D18" s="22">
        <f>4*C18</f>
        <v>8</v>
      </c>
      <c r="E18" s="18"/>
      <c r="F18" s="18"/>
      <c r="G18" s="18"/>
      <c r="H18" s="17" t="s">
        <v>175</v>
      </c>
      <c r="I18" s="18"/>
      <c r="J18" s="18"/>
      <c r="K18" s="18"/>
      <c r="L18" s="17"/>
      <c r="M18" s="18"/>
      <c r="N18" s="9" t="s">
        <v>219</v>
      </c>
    </row>
    <row r="19" spans="1:15">
      <c r="A19" s="18"/>
      <c r="B19" s="17" t="s">
        <v>184</v>
      </c>
      <c r="C19" s="20">
        <v>4</v>
      </c>
      <c r="D19" s="22">
        <f>4*C19</f>
        <v>16</v>
      </c>
      <c r="E19" s="20"/>
      <c r="F19" s="20"/>
      <c r="G19" s="20"/>
      <c r="H19" s="17" t="s">
        <v>177</v>
      </c>
      <c r="I19" s="18"/>
      <c r="J19" s="18"/>
      <c r="K19" s="18"/>
      <c r="L19" s="17"/>
      <c r="M19" s="18"/>
      <c r="N19" s="9" t="s">
        <v>220</v>
      </c>
    </row>
    <row r="20" spans="1:15">
      <c r="A20" s="18"/>
      <c r="B20" s="17" t="s">
        <v>185</v>
      </c>
      <c r="C20" s="20">
        <v>2</v>
      </c>
      <c r="D20" s="22">
        <f>4*C20</f>
        <v>8</v>
      </c>
      <c r="E20" s="20"/>
      <c r="F20" s="20"/>
      <c r="G20" s="20"/>
      <c r="H20" s="17" t="s">
        <v>224</v>
      </c>
      <c r="I20" s="18"/>
      <c r="J20" s="18"/>
      <c r="K20" s="18"/>
      <c r="L20" s="17"/>
      <c r="M20" s="18"/>
      <c r="N20" s="9" t="s">
        <v>221</v>
      </c>
    </row>
    <row r="21" spans="1:15">
      <c r="A21" s="18"/>
      <c r="B21" s="17"/>
      <c r="C21" s="20"/>
      <c r="D21" s="22"/>
      <c r="E21" s="20"/>
      <c r="F21" s="20"/>
      <c r="G21" s="20"/>
      <c r="H21" s="17"/>
      <c r="I21" s="18"/>
      <c r="J21" s="18"/>
      <c r="K21" s="18"/>
      <c r="L21" s="17"/>
      <c r="M21" s="18"/>
      <c r="N21" s="9"/>
    </row>
    <row r="22" spans="1:15">
      <c r="A22" s="18"/>
      <c r="B22" s="17"/>
      <c r="C22" s="20"/>
      <c r="D22" s="22"/>
      <c r="E22" s="20"/>
      <c r="F22" s="20"/>
      <c r="G22" s="20"/>
      <c r="H22" s="17"/>
      <c r="I22" s="18"/>
      <c r="J22" s="18"/>
      <c r="K22" s="18"/>
      <c r="L22" s="17"/>
      <c r="M22" s="18"/>
      <c r="N22" s="9"/>
    </row>
    <row r="23" spans="1:15">
      <c r="A23" s="23"/>
      <c r="B23" s="23"/>
      <c r="C23" s="23"/>
      <c r="D23" s="23"/>
      <c r="E23" s="23"/>
      <c r="F23" s="23"/>
      <c r="G23" s="23"/>
      <c r="H23" s="23"/>
      <c r="I23" s="18"/>
      <c r="J23" s="18"/>
      <c r="K23" s="18"/>
      <c r="L23" s="17"/>
      <c r="M23" s="18"/>
      <c r="N23" s="9" t="s">
        <v>222</v>
      </c>
    </row>
    <row r="24" spans="1:15">
      <c r="A24" s="18" t="s">
        <v>273</v>
      </c>
      <c r="B24" s="18"/>
      <c r="C24" s="17"/>
      <c r="D24" s="20"/>
      <c r="E24" s="20"/>
      <c r="F24" s="20"/>
      <c r="G24" s="20"/>
      <c r="H24" s="17" t="s">
        <v>224</v>
      </c>
      <c r="I24" s="18"/>
      <c r="J24" s="18"/>
      <c r="K24" s="18"/>
      <c r="L24" s="19"/>
      <c r="M24" s="18"/>
      <c r="N24" s="7" t="s">
        <v>214</v>
      </c>
    </row>
    <row r="25" spans="1:15">
      <c r="A25" s="18"/>
      <c r="B25" s="18"/>
      <c r="C25" s="20"/>
      <c r="D25" s="20"/>
      <c r="E25" s="20"/>
      <c r="F25" s="20"/>
      <c r="G25" s="20"/>
      <c r="H25" s="17" t="s">
        <v>262</v>
      </c>
      <c r="I25" s="18"/>
      <c r="J25" s="18"/>
      <c r="K25" s="18"/>
      <c r="L25" s="19"/>
      <c r="M25" s="18"/>
      <c r="N25" s="9" t="s">
        <v>217</v>
      </c>
    </row>
    <row r="26" spans="1:15">
      <c r="A26" s="18"/>
      <c r="B26" s="18"/>
      <c r="C26" s="20"/>
      <c r="D26" s="20"/>
      <c r="E26" s="20"/>
      <c r="F26" s="20"/>
      <c r="G26" s="20"/>
      <c r="H26" s="17"/>
      <c r="I26" s="18"/>
      <c r="J26" s="18"/>
      <c r="K26" s="18"/>
      <c r="L26" s="19"/>
      <c r="M26" s="18"/>
      <c r="N26" s="9"/>
    </row>
    <row r="27" spans="1:15">
      <c r="A27" s="18"/>
      <c r="B27" s="18"/>
      <c r="C27" s="20"/>
      <c r="D27" s="20"/>
      <c r="E27" s="20"/>
      <c r="F27" s="20"/>
      <c r="G27" s="20"/>
      <c r="H27" s="17"/>
      <c r="I27" s="18"/>
      <c r="J27" s="18"/>
      <c r="K27" s="18"/>
      <c r="L27" s="19"/>
      <c r="M27" s="18"/>
      <c r="N27" s="9"/>
    </row>
    <row r="28" spans="1:15">
      <c r="A28" s="23"/>
      <c r="B28" s="23"/>
      <c r="C28" s="23"/>
      <c r="D28" s="23"/>
      <c r="E28" s="23"/>
      <c r="F28" s="23"/>
      <c r="G28" s="23"/>
      <c r="H28" s="23"/>
      <c r="I28" s="18"/>
      <c r="J28" s="18"/>
      <c r="K28" s="18"/>
      <c r="L28" s="18"/>
      <c r="M28" s="18"/>
      <c r="N28" s="7" t="s">
        <v>194</v>
      </c>
    </row>
    <row r="29" spans="1:15">
      <c r="A29" s="18" t="s">
        <v>272</v>
      </c>
      <c r="B29" s="20"/>
      <c r="C29" s="20"/>
      <c r="D29" s="20"/>
      <c r="E29" s="20"/>
      <c r="F29" s="20"/>
      <c r="G29" s="18"/>
      <c r="H29" s="17" t="s">
        <v>224</v>
      </c>
      <c r="I29" s="20"/>
      <c r="J29" s="20"/>
      <c r="K29" s="18" t="s">
        <v>286</v>
      </c>
      <c r="L29" s="17"/>
      <c r="M29" s="20"/>
      <c r="N29" s="7" t="s">
        <v>195</v>
      </c>
      <c r="O29" s="2"/>
    </row>
    <row r="30" spans="1:15">
      <c r="A30" s="18"/>
      <c r="B30" s="20"/>
      <c r="C30" s="20"/>
      <c r="D30" s="20"/>
      <c r="E30" s="20"/>
      <c r="F30" s="20"/>
      <c r="G30" s="18"/>
      <c r="H30" s="17" t="s">
        <v>262</v>
      </c>
      <c r="I30" s="20"/>
      <c r="J30" s="20"/>
      <c r="K30" s="18"/>
      <c r="L30" s="17"/>
      <c r="M30" s="20"/>
      <c r="N30" s="7" t="s">
        <v>196</v>
      </c>
      <c r="O30" s="2"/>
    </row>
    <row r="31" spans="1:15">
      <c r="A31" s="18"/>
      <c r="B31" s="20"/>
      <c r="C31" s="20"/>
      <c r="D31" s="20"/>
      <c r="E31" s="20"/>
      <c r="F31" s="20"/>
      <c r="G31" s="18"/>
      <c r="H31" s="17"/>
      <c r="I31" s="20"/>
      <c r="J31" s="20"/>
      <c r="K31" s="18"/>
      <c r="L31" s="17"/>
      <c r="M31" s="20"/>
      <c r="N31" s="7"/>
      <c r="O31" s="2"/>
    </row>
    <row r="32" spans="1:15">
      <c r="A32" s="18"/>
      <c r="B32" s="20"/>
      <c r="C32" s="20"/>
      <c r="D32" s="20"/>
      <c r="E32" s="20"/>
      <c r="F32" s="20"/>
      <c r="G32" s="18"/>
      <c r="H32" s="17"/>
      <c r="I32" s="20"/>
      <c r="J32" s="20"/>
      <c r="K32" s="18"/>
      <c r="L32" s="17"/>
      <c r="M32" s="20"/>
      <c r="N32" s="7"/>
      <c r="O32" s="2"/>
    </row>
    <row r="33" spans="1:15">
      <c r="A33" s="23"/>
      <c r="B33" s="23"/>
      <c r="C33" s="23"/>
      <c r="D33" s="23"/>
      <c r="E33" s="23"/>
      <c r="F33" s="23"/>
      <c r="G33" s="23"/>
      <c r="H33" s="23"/>
      <c r="I33" s="20"/>
      <c r="J33" s="20"/>
      <c r="K33" s="18"/>
      <c r="L33" s="17"/>
      <c r="M33" s="20"/>
      <c r="N33" s="7" t="s">
        <v>197</v>
      </c>
      <c r="O33" s="2"/>
    </row>
    <row r="34" spans="1:15">
      <c r="A34" s="18" t="s">
        <v>274</v>
      </c>
      <c r="B34" s="17" t="s">
        <v>183</v>
      </c>
      <c r="C34" s="20">
        <v>5</v>
      </c>
      <c r="D34" s="22">
        <f t="shared" ref="D34:D40" si="0">4*C34</f>
        <v>20</v>
      </c>
      <c r="E34" s="20"/>
      <c r="F34" s="20"/>
      <c r="G34" s="18"/>
      <c r="H34" s="17" t="s">
        <v>175</v>
      </c>
      <c r="I34" s="17"/>
      <c r="J34" s="20"/>
      <c r="K34" s="18"/>
      <c r="L34" s="17"/>
      <c r="M34" s="20"/>
      <c r="N34" s="7"/>
      <c r="O34" s="2"/>
    </row>
    <row r="35" spans="1:15">
      <c r="A35" s="18"/>
      <c r="B35" s="17" t="s">
        <v>184</v>
      </c>
      <c r="C35" s="20">
        <v>12</v>
      </c>
      <c r="D35" s="22">
        <f t="shared" si="0"/>
        <v>48</v>
      </c>
      <c r="E35" s="20"/>
      <c r="F35" s="20"/>
      <c r="G35" s="18"/>
      <c r="H35" s="17" t="s">
        <v>177</v>
      </c>
      <c r="I35" s="20"/>
      <c r="J35" s="20"/>
      <c r="K35" s="18"/>
      <c r="L35" s="17"/>
      <c r="M35" s="20"/>
      <c r="N35" s="11" t="s">
        <v>182</v>
      </c>
      <c r="O35" s="2"/>
    </row>
    <row r="36" spans="1:15">
      <c r="A36" s="18"/>
      <c r="B36" s="17" t="s">
        <v>185</v>
      </c>
      <c r="C36" s="20">
        <v>2</v>
      </c>
      <c r="D36" s="22">
        <f t="shared" si="0"/>
        <v>8</v>
      </c>
      <c r="E36" s="20"/>
      <c r="F36" s="20"/>
      <c r="G36" s="18"/>
      <c r="H36" s="17" t="s">
        <v>174</v>
      </c>
      <c r="I36" s="20"/>
      <c r="J36" s="20"/>
      <c r="K36" s="18"/>
      <c r="L36" s="17"/>
      <c r="M36" s="20"/>
      <c r="N36" s="7" t="s">
        <v>255</v>
      </c>
      <c r="O36" s="2"/>
    </row>
    <row r="37" spans="1:15">
      <c r="A37" s="18"/>
      <c r="B37" s="17" t="s">
        <v>279</v>
      </c>
      <c r="C37" s="20">
        <v>4</v>
      </c>
      <c r="D37" s="17">
        <f t="shared" si="0"/>
        <v>16</v>
      </c>
      <c r="E37" s="20"/>
      <c r="F37" s="20"/>
      <c r="G37" s="18"/>
      <c r="H37" s="24" t="s">
        <v>285</v>
      </c>
      <c r="I37" s="20"/>
      <c r="J37" s="20"/>
      <c r="K37" s="17"/>
      <c r="L37" s="17"/>
      <c r="M37" s="20"/>
      <c r="N37" s="7" t="s">
        <v>256</v>
      </c>
      <c r="O37" s="2"/>
    </row>
    <row r="38" spans="1:15">
      <c r="A38" s="18"/>
      <c r="B38" s="17" t="s">
        <v>278</v>
      </c>
      <c r="C38" s="20">
        <v>6</v>
      </c>
      <c r="D38" s="17">
        <f t="shared" si="0"/>
        <v>24</v>
      </c>
      <c r="E38" s="20"/>
      <c r="F38" s="20"/>
      <c r="G38" s="18"/>
      <c r="H38" s="18"/>
      <c r="I38" s="20"/>
      <c r="J38" s="20"/>
      <c r="K38" s="20"/>
      <c r="L38" s="20"/>
      <c r="M38" s="20"/>
      <c r="N38" s="7" t="s">
        <v>259</v>
      </c>
      <c r="O38" s="2"/>
    </row>
    <row r="39" spans="1:15">
      <c r="A39" s="18"/>
      <c r="B39" s="17" t="s">
        <v>187</v>
      </c>
      <c r="C39" s="20">
        <v>4</v>
      </c>
      <c r="D39" s="17">
        <f t="shared" si="0"/>
        <v>16</v>
      </c>
      <c r="E39" s="25"/>
      <c r="F39" s="20"/>
      <c r="G39" s="18"/>
      <c r="H39" s="18"/>
      <c r="I39" s="20"/>
      <c r="J39" s="20"/>
      <c r="K39" s="20"/>
      <c r="L39" s="20"/>
      <c r="M39" s="20"/>
      <c r="N39" s="7" t="s">
        <v>246</v>
      </c>
      <c r="O39" s="2"/>
    </row>
    <row r="40" spans="1:15">
      <c r="A40" s="18"/>
      <c r="B40" s="19" t="s">
        <v>280</v>
      </c>
      <c r="C40" s="20">
        <v>4</v>
      </c>
      <c r="D40" s="17">
        <f t="shared" si="0"/>
        <v>16</v>
      </c>
      <c r="E40" s="25"/>
      <c r="F40" s="20"/>
      <c r="G40" s="18"/>
      <c r="H40" s="18"/>
      <c r="I40" s="20"/>
      <c r="J40" s="20"/>
      <c r="K40" s="20"/>
      <c r="L40" s="20"/>
      <c r="M40" s="20"/>
      <c r="N40" s="7" t="s">
        <v>223</v>
      </c>
      <c r="O40" s="2"/>
    </row>
    <row r="41" spans="1:15">
      <c r="A41" s="18"/>
      <c r="B41" s="17" t="s">
        <v>223</v>
      </c>
      <c r="C41" s="18"/>
      <c r="D41" s="18"/>
      <c r="E41" s="22"/>
      <c r="F41" s="20"/>
      <c r="G41" s="18"/>
      <c r="H41" s="18"/>
      <c r="I41" s="20"/>
      <c r="J41" s="20"/>
      <c r="K41" s="20"/>
      <c r="L41" s="20"/>
      <c r="M41" s="20"/>
      <c r="N41" s="7" t="s">
        <v>183</v>
      </c>
      <c r="O41" s="2"/>
    </row>
    <row r="42" spans="1:15">
      <c r="A42" s="18"/>
      <c r="B42" s="26" t="s">
        <v>275</v>
      </c>
      <c r="C42" s="27"/>
      <c r="D42" s="26">
        <f>4*C42</f>
        <v>0</v>
      </c>
      <c r="E42" s="22"/>
      <c r="F42" s="20"/>
      <c r="G42" s="18"/>
      <c r="H42" s="18"/>
      <c r="I42" s="20"/>
      <c r="J42" s="20"/>
      <c r="K42" s="20"/>
      <c r="L42" s="20"/>
      <c r="M42" s="20"/>
      <c r="N42" s="7" t="s">
        <v>260</v>
      </c>
      <c r="O42" s="2"/>
    </row>
    <row r="43" spans="1:15">
      <c r="A43" s="18"/>
      <c r="B43" s="28" t="s">
        <v>276</v>
      </c>
      <c r="C43" s="27"/>
      <c r="D43" s="26">
        <f>4*C43</f>
        <v>0</v>
      </c>
      <c r="E43" s="22"/>
      <c r="F43" s="20"/>
      <c r="G43" s="18"/>
      <c r="H43" s="18"/>
      <c r="I43" s="20"/>
      <c r="J43" s="20"/>
      <c r="K43" s="20"/>
      <c r="L43" s="20"/>
      <c r="M43" s="20"/>
      <c r="N43" s="7" t="s">
        <v>184</v>
      </c>
      <c r="O43" s="2"/>
    </row>
    <row r="44" spans="1:15">
      <c r="A44" s="18"/>
      <c r="B44" s="28"/>
      <c r="C44" s="27"/>
      <c r="D44" s="26"/>
      <c r="E44" s="22"/>
      <c r="F44" s="20"/>
      <c r="G44" s="18"/>
      <c r="H44" s="18"/>
      <c r="I44" s="20"/>
      <c r="J44" s="20"/>
      <c r="K44" s="20"/>
      <c r="L44" s="20"/>
      <c r="M44" s="20"/>
      <c r="N44" s="7"/>
      <c r="O44" s="2"/>
    </row>
    <row r="45" spans="1:15">
      <c r="A45" s="18"/>
      <c r="B45" s="28"/>
      <c r="C45" s="27"/>
      <c r="D45" s="26"/>
      <c r="E45" s="22"/>
      <c r="F45" s="20"/>
      <c r="G45" s="18"/>
      <c r="H45" s="18"/>
      <c r="I45" s="20"/>
      <c r="J45" s="20"/>
      <c r="K45" s="20"/>
      <c r="L45" s="20"/>
      <c r="M45" s="20"/>
      <c r="N45" s="7"/>
      <c r="O45" s="2"/>
    </row>
    <row r="46" spans="1:15">
      <c r="A46" s="23"/>
      <c r="B46" s="23"/>
      <c r="C46" s="23"/>
      <c r="D46" s="23"/>
      <c r="E46" s="23"/>
      <c r="F46" s="23"/>
      <c r="G46" s="23"/>
      <c r="H46" s="23"/>
      <c r="I46" s="20"/>
      <c r="J46" s="20"/>
      <c r="K46" s="20"/>
      <c r="L46" s="20"/>
      <c r="M46" s="20"/>
      <c r="N46" s="7" t="s">
        <v>185</v>
      </c>
      <c r="O46" s="2"/>
    </row>
    <row r="47" spans="1:15">
      <c r="A47" s="18" t="s">
        <v>281</v>
      </c>
      <c r="B47" s="17" t="s">
        <v>183</v>
      </c>
      <c r="C47" s="20">
        <v>3</v>
      </c>
      <c r="D47" s="22">
        <f t="shared" ref="D47:D55" si="1">4*C47</f>
        <v>12</v>
      </c>
      <c r="E47" s="20"/>
      <c r="F47" s="20"/>
      <c r="G47" s="18"/>
      <c r="H47" s="18"/>
      <c r="I47" s="20"/>
      <c r="J47" s="20"/>
      <c r="K47" s="20"/>
      <c r="L47" s="20"/>
      <c r="M47" s="20"/>
      <c r="N47" s="7" t="s">
        <v>186</v>
      </c>
      <c r="O47" s="2"/>
    </row>
    <row r="48" spans="1:15">
      <c r="A48" s="18"/>
      <c r="B48" s="17" t="s">
        <v>184</v>
      </c>
      <c r="C48" s="20">
        <v>7</v>
      </c>
      <c r="D48" s="22">
        <f t="shared" si="1"/>
        <v>28</v>
      </c>
      <c r="E48" s="20"/>
      <c r="F48" s="20"/>
      <c r="G48" s="18"/>
      <c r="H48" s="18"/>
      <c r="I48" s="29"/>
      <c r="J48" s="20"/>
      <c r="K48" s="20"/>
      <c r="L48" s="25"/>
      <c r="M48" s="20"/>
      <c r="N48" s="7" t="s">
        <v>187</v>
      </c>
      <c r="O48" s="2"/>
    </row>
    <row r="49" spans="1:16">
      <c r="A49" s="18"/>
      <c r="B49" s="17" t="s">
        <v>185</v>
      </c>
      <c r="C49" s="20">
        <v>3</v>
      </c>
      <c r="D49" s="22">
        <f t="shared" si="1"/>
        <v>12</v>
      </c>
      <c r="E49" s="20"/>
      <c r="F49" s="20"/>
      <c r="G49" s="18"/>
      <c r="H49" s="18"/>
      <c r="I49" s="19"/>
      <c r="J49" s="20"/>
      <c r="K49" s="20"/>
      <c r="L49" s="25"/>
      <c r="M49" s="20"/>
      <c r="N49" s="7" t="s">
        <v>245</v>
      </c>
      <c r="O49" s="2"/>
    </row>
    <row r="50" spans="1:16">
      <c r="A50" s="18"/>
      <c r="B50" s="17" t="s">
        <v>282</v>
      </c>
      <c r="C50" s="20">
        <v>1</v>
      </c>
      <c r="D50" s="17">
        <f t="shared" si="1"/>
        <v>4</v>
      </c>
      <c r="E50" s="20"/>
      <c r="F50" s="20"/>
      <c r="G50" s="18"/>
      <c r="H50" s="18"/>
      <c r="I50" s="19"/>
      <c r="J50" s="20"/>
      <c r="K50" s="20"/>
      <c r="L50" s="22"/>
      <c r="M50" s="20"/>
      <c r="N50" s="7" t="s">
        <v>240</v>
      </c>
      <c r="O50" s="2"/>
    </row>
    <row r="51" spans="1:16">
      <c r="A51" s="18"/>
      <c r="B51" s="17" t="s">
        <v>278</v>
      </c>
      <c r="C51" s="20">
        <v>3</v>
      </c>
      <c r="D51" s="17">
        <f t="shared" si="1"/>
        <v>12</v>
      </c>
      <c r="E51" s="20"/>
      <c r="F51" s="20"/>
      <c r="G51" s="18"/>
      <c r="H51" s="18"/>
      <c r="I51" s="19"/>
      <c r="J51" s="20"/>
      <c r="K51" s="20"/>
      <c r="L51" s="22"/>
      <c r="M51" s="20"/>
      <c r="N51" s="7" t="s">
        <v>215</v>
      </c>
      <c r="O51" s="2"/>
    </row>
    <row r="52" spans="1:16">
      <c r="A52" s="18"/>
      <c r="B52" s="17" t="s">
        <v>287</v>
      </c>
      <c r="C52" s="20">
        <v>1</v>
      </c>
      <c r="D52" s="17">
        <f t="shared" si="1"/>
        <v>4</v>
      </c>
      <c r="E52" s="20"/>
      <c r="F52" s="20"/>
      <c r="G52" s="18"/>
      <c r="H52" s="18"/>
      <c r="I52" s="19"/>
      <c r="J52" s="20"/>
      <c r="K52" s="20"/>
      <c r="L52" s="22"/>
      <c r="M52" s="20"/>
      <c r="N52" s="7" t="s">
        <v>189</v>
      </c>
      <c r="O52" s="2"/>
    </row>
    <row r="53" spans="1:16">
      <c r="A53" s="18"/>
      <c r="B53" s="17" t="s">
        <v>283</v>
      </c>
      <c r="C53" s="20">
        <v>1</v>
      </c>
      <c r="D53" s="17">
        <f t="shared" si="1"/>
        <v>4</v>
      </c>
      <c r="E53" s="20"/>
      <c r="F53" s="20"/>
      <c r="G53" s="20"/>
      <c r="H53" s="18"/>
      <c r="I53" s="18"/>
      <c r="J53" s="19"/>
      <c r="K53" s="20"/>
      <c r="L53" s="20"/>
      <c r="M53" s="25"/>
      <c r="N53" s="9" t="s">
        <v>249</v>
      </c>
      <c r="O53" s="2"/>
      <c r="P53" s="2"/>
    </row>
    <row r="54" spans="1:16">
      <c r="A54" s="18"/>
      <c r="B54" s="19" t="s">
        <v>280</v>
      </c>
      <c r="C54" s="20">
        <v>2</v>
      </c>
      <c r="D54" s="17">
        <f t="shared" si="1"/>
        <v>8</v>
      </c>
      <c r="E54" s="20"/>
      <c r="F54" s="20"/>
      <c r="G54" s="20"/>
      <c r="H54" s="18"/>
      <c r="I54" s="18"/>
      <c r="J54" s="17"/>
      <c r="K54" s="20"/>
      <c r="L54" s="20"/>
      <c r="M54" s="20"/>
      <c r="N54" s="9" t="s">
        <v>261</v>
      </c>
      <c r="O54" s="2"/>
      <c r="P54" s="2"/>
    </row>
    <row r="55" spans="1:16">
      <c r="A55" s="18"/>
      <c r="B55" s="19" t="s">
        <v>223</v>
      </c>
      <c r="C55" s="17">
        <v>3</v>
      </c>
      <c r="D55" s="17">
        <f t="shared" si="1"/>
        <v>12</v>
      </c>
      <c r="E55" s="20"/>
      <c r="F55" s="20"/>
      <c r="G55" s="20"/>
      <c r="H55" s="18"/>
      <c r="I55" s="18"/>
      <c r="J55" s="19"/>
      <c r="K55" s="20"/>
      <c r="L55" s="20"/>
      <c r="M55" s="20"/>
      <c r="N55" s="9"/>
      <c r="O55" s="2"/>
      <c r="P55" s="2"/>
    </row>
    <row r="56" spans="1:16">
      <c r="A56" s="18"/>
      <c r="B56" s="28" t="s">
        <v>284</v>
      </c>
      <c r="C56" s="27"/>
      <c r="D56" s="26">
        <f t="shared" ref="D56:D57" si="2">4*C56</f>
        <v>0</v>
      </c>
      <c r="E56" s="20"/>
      <c r="F56" s="20"/>
      <c r="G56" s="20"/>
      <c r="H56" s="18"/>
      <c r="I56" s="18"/>
      <c r="J56" s="17"/>
      <c r="K56" s="20"/>
      <c r="L56" s="20"/>
      <c r="M56" s="20"/>
      <c r="N56" s="11" t="s">
        <v>188</v>
      </c>
      <c r="O56" s="2"/>
      <c r="P56" s="2"/>
    </row>
    <row r="57" spans="1:16">
      <c r="A57" s="18"/>
      <c r="B57" s="30" t="s">
        <v>275</v>
      </c>
      <c r="C57" s="31"/>
      <c r="D57" s="26">
        <f t="shared" si="2"/>
        <v>0</v>
      </c>
      <c r="E57" s="20"/>
      <c r="F57" s="20"/>
      <c r="G57" s="20"/>
      <c r="H57" s="18"/>
      <c r="I57" s="18"/>
      <c r="J57" s="17"/>
      <c r="K57" s="20"/>
      <c r="L57" s="20"/>
      <c r="M57" s="20"/>
      <c r="N57" s="7" t="s">
        <v>198</v>
      </c>
      <c r="O57" s="2"/>
      <c r="P57" s="2"/>
    </row>
    <row r="58" spans="1:16">
      <c r="A58" s="18"/>
      <c r="B58" s="30"/>
      <c r="C58" s="31"/>
      <c r="D58" s="26"/>
      <c r="E58" s="20"/>
      <c r="F58" s="20"/>
      <c r="G58" s="20"/>
      <c r="H58" s="18"/>
      <c r="I58" s="18"/>
      <c r="J58" s="17"/>
      <c r="K58" s="20"/>
      <c r="L58" s="20"/>
      <c r="M58" s="20"/>
      <c r="N58" s="7"/>
      <c r="O58" s="2"/>
      <c r="P58" s="2"/>
    </row>
    <row r="59" spans="1:16">
      <c r="A59" s="18"/>
      <c r="B59" s="30"/>
      <c r="C59" s="31"/>
      <c r="D59" s="26"/>
      <c r="E59" s="20"/>
      <c r="F59" s="20"/>
      <c r="G59" s="20"/>
      <c r="H59" s="18"/>
      <c r="I59" s="18"/>
      <c r="J59" s="17"/>
      <c r="K59" s="20"/>
      <c r="L59" s="20"/>
      <c r="M59" s="20"/>
      <c r="N59" s="7"/>
      <c r="O59" s="2"/>
      <c r="P59" s="2"/>
    </row>
    <row r="60" spans="1:16">
      <c r="A60" s="23"/>
      <c r="B60" s="23"/>
      <c r="C60" s="23"/>
      <c r="D60" s="23"/>
      <c r="E60" s="23"/>
      <c r="F60" s="23"/>
      <c r="G60" s="23"/>
      <c r="H60" s="23"/>
      <c r="I60" s="18"/>
      <c r="J60" s="17"/>
      <c r="K60" s="20"/>
      <c r="L60" s="20"/>
      <c r="M60" s="20"/>
      <c r="N60" s="7" t="s">
        <v>248</v>
      </c>
      <c r="O60" s="2"/>
      <c r="P60" s="2"/>
    </row>
    <row r="61" spans="1:16">
      <c r="A61" s="18" t="s">
        <v>288</v>
      </c>
      <c r="B61" s="17" t="s">
        <v>260</v>
      </c>
      <c r="C61" s="20">
        <v>6</v>
      </c>
      <c r="D61" s="22">
        <f>4*C61</f>
        <v>24</v>
      </c>
      <c r="E61" s="19" t="s">
        <v>220</v>
      </c>
      <c r="F61" s="20">
        <v>0</v>
      </c>
      <c r="G61" s="22">
        <f>4*F61</f>
        <v>0</v>
      </c>
      <c r="H61" s="18"/>
      <c r="I61" s="18"/>
      <c r="J61" s="17"/>
      <c r="K61" s="20"/>
      <c r="L61" s="20"/>
      <c r="M61" s="20"/>
      <c r="N61" s="7" t="s">
        <v>241</v>
      </c>
      <c r="O61" s="2"/>
      <c r="P61" s="2"/>
    </row>
    <row r="62" spans="1:16">
      <c r="A62" s="18"/>
      <c r="B62" s="17" t="s">
        <v>184</v>
      </c>
      <c r="C62" s="17">
        <v>18</v>
      </c>
      <c r="D62" s="22">
        <f t="shared" ref="D62:D68" si="3">4*C62</f>
        <v>72</v>
      </c>
      <c r="E62" s="17" t="s">
        <v>194</v>
      </c>
      <c r="F62" s="20">
        <v>12</v>
      </c>
      <c r="G62" s="22">
        <f t="shared" ref="G62:G63" si="4">4*F62</f>
        <v>48</v>
      </c>
      <c r="H62" s="18"/>
      <c r="I62" s="18"/>
      <c r="J62" s="17"/>
      <c r="K62" s="20"/>
      <c r="L62" s="20"/>
      <c r="M62" s="20"/>
      <c r="N62" s="7" t="s">
        <v>247</v>
      </c>
      <c r="O62" s="2"/>
      <c r="P62" s="2"/>
    </row>
    <row r="63" spans="1:16">
      <c r="A63" s="18"/>
      <c r="B63" s="17" t="s">
        <v>185</v>
      </c>
      <c r="C63" s="20">
        <v>3</v>
      </c>
      <c r="D63" s="22">
        <f t="shared" si="3"/>
        <v>12</v>
      </c>
      <c r="E63" s="17" t="s">
        <v>195</v>
      </c>
      <c r="F63" s="20">
        <v>6</v>
      </c>
      <c r="G63" s="22">
        <f t="shared" si="4"/>
        <v>24</v>
      </c>
      <c r="H63" s="18"/>
      <c r="I63" s="18"/>
      <c r="J63" s="17"/>
      <c r="K63" s="20"/>
      <c r="L63" s="20"/>
      <c r="M63" s="20"/>
      <c r="N63" s="7" t="s">
        <v>242</v>
      </c>
      <c r="O63" s="2"/>
      <c r="P63" s="2"/>
    </row>
    <row r="64" spans="1:16">
      <c r="A64" s="18"/>
      <c r="B64" s="17" t="s">
        <v>289</v>
      </c>
      <c r="C64" s="20">
        <v>24</v>
      </c>
      <c r="D64" s="22">
        <f t="shared" si="3"/>
        <v>96</v>
      </c>
      <c r="E64" s="17" t="s">
        <v>290</v>
      </c>
      <c r="F64" s="20"/>
      <c r="G64" s="20"/>
      <c r="H64" s="18"/>
      <c r="I64" s="18"/>
      <c r="J64" s="17"/>
      <c r="K64" s="20"/>
      <c r="L64" s="20"/>
      <c r="M64" s="20"/>
      <c r="N64" s="7" t="s">
        <v>243</v>
      </c>
      <c r="O64" s="2"/>
      <c r="P64" s="2"/>
    </row>
    <row r="65" spans="1:16">
      <c r="A65" s="23"/>
      <c r="B65" s="23"/>
      <c r="C65" s="23"/>
      <c r="D65" s="23"/>
      <c r="E65" s="23"/>
      <c r="F65" s="23"/>
      <c r="G65" s="23"/>
      <c r="H65" s="23"/>
      <c r="I65" s="18"/>
      <c r="J65" s="17"/>
      <c r="K65" s="20"/>
      <c r="L65" s="20"/>
      <c r="M65" s="20"/>
      <c r="N65" s="7" t="s">
        <v>156</v>
      </c>
      <c r="O65" s="2"/>
      <c r="P65" s="2"/>
    </row>
    <row r="66" spans="1:16">
      <c r="A66" s="18" t="s">
        <v>291</v>
      </c>
      <c r="B66" s="17" t="s">
        <v>260</v>
      </c>
      <c r="C66" s="20">
        <v>3</v>
      </c>
      <c r="D66" s="22">
        <f>4*C66</f>
        <v>12</v>
      </c>
      <c r="E66" s="17" t="s">
        <v>214</v>
      </c>
      <c r="F66" s="20">
        <v>0</v>
      </c>
      <c r="G66" s="22">
        <f>4*F66</f>
        <v>0</v>
      </c>
      <c r="H66" s="18"/>
      <c r="I66" s="18"/>
      <c r="J66" s="17"/>
      <c r="K66" s="20"/>
      <c r="L66" s="20"/>
      <c r="M66" s="20"/>
      <c r="N66" s="9" t="s">
        <v>167</v>
      </c>
      <c r="O66" s="2"/>
      <c r="P66" s="2"/>
    </row>
    <row r="67" spans="1:16">
      <c r="A67" s="18"/>
      <c r="B67" s="17" t="s">
        <v>184</v>
      </c>
      <c r="C67" s="17">
        <v>6</v>
      </c>
      <c r="D67" s="22">
        <f t="shared" si="3"/>
        <v>24</v>
      </c>
      <c r="E67" s="17" t="s">
        <v>197</v>
      </c>
      <c r="F67" s="32">
        <v>3</v>
      </c>
      <c r="G67" s="22">
        <f>4*F67</f>
        <v>12</v>
      </c>
      <c r="H67" s="18"/>
      <c r="I67" s="18"/>
      <c r="J67" s="17"/>
      <c r="K67" s="20"/>
      <c r="L67" s="20"/>
      <c r="M67" s="20"/>
      <c r="N67" s="7" t="s">
        <v>244</v>
      </c>
      <c r="O67" s="2"/>
      <c r="P67" s="2"/>
    </row>
    <row r="68" spans="1:16">
      <c r="A68" s="18"/>
      <c r="B68" s="17" t="s">
        <v>185</v>
      </c>
      <c r="C68" s="20">
        <v>0</v>
      </c>
      <c r="D68" s="22">
        <f t="shared" si="3"/>
        <v>0</v>
      </c>
      <c r="E68" s="17"/>
      <c r="F68" s="20"/>
      <c r="G68" s="20"/>
      <c r="H68" s="18"/>
      <c r="I68" s="18"/>
      <c r="J68" s="17"/>
      <c r="K68" s="20"/>
      <c r="L68" s="20"/>
      <c r="M68" s="20"/>
      <c r="N68" s="7" t="s">
        <v>209</v>
      </c>
      <c r="O68" s="2"/>
      <c r="P68" s="2"/>
    </row>
    <row r="69" spans="1:16">
      <c r="A69" s="18"/>
      <c r="B69" s="18"/>
      <c r="C69" s="20"/>
      <c r="D69" s="20"/>
      <c r="E69" s="17"/>
      <c r="F69" s="20"/>
      <c r="G69" s="20"/>
      <c r="H69" s="18"/>
      <c r="I69" s="18"/>
      <c r="J69" s="20"/>
      <c r="K69" s="20"/>
      <c r="L69" s="20"/>
      <c r="M69" s="20"/>
      <c r="N69" s="7" t="s">
        <v>212</v>
      </c>
      <c r="O69" s="2"/>
      <c r="P69" s="2"/>
    </row>
    <row r="70" spans="1:16">
      <c r="A70" s="18"/>
      <c r="B70" s="18"/>
      <c r="C70" s="20"/>
      <c r="D70" s="32"/>
      <c r="E70" s="17"/>
      <c r="F70" s="32"/>
      <c r="G70" s="32"/>
      <c r="H70" s="18"/>
      <c r="I70" s="18"/>
      <c r="J70" s="20"/>
      <c r="K70" s="20"/>
      <c r="L70" s="20"/>
      <c r="M70" s="20"/>
      <c r="N70" s="7" t="s">
        <v>210</v>
      </c>
      <c r="O70" s="2"/>
      <c r="P70" s="2"/>
    </row>
    <row r="71" spans="1:16">
      <c r="A71" s="23"/>
      <c r="B71" s="23"/>
      <c r="C71" s="23"/>
      <c r="D71" s="23"/>
      <c r="E71" s="23"/>
      <c r="F71" s="23"/>
      <c r="G71" s="23"/>
      <c r="H71" s="23"/>
      <c r="I71" s="18"/>
      <c r="J71" s="20"/>
      <c r="K71" s="20"/>
      <c r="L71" s="20"/>
      <c r="M71" s="20"/>
      <c r="N71" s="7" t="s">
        <v>211</v>
      </c>
      <c r="O71" s="2"/>
      <c r="P71" s="2"/>
    </row>
    <row r="72" spans="1:16">
      <c r="A72" s="18" t="s">
        <v>292</v>
      </c>
      <c r="B72" s="17" t="s">
        <v>183</v>
      </c>
      <c r="C72" s="20">
        <v>2</v>
      </c>
      <c r="D72" s="22">
        <f t="shared" ref="D72:D77" si="5">4*C72</f>
        <v>8</v>
      </c>
      <c r="E72" s="29" t="s">
        <v>218</v>
      </c>
      <c r="F72" s="20">
        <v>0</v>
      </c>
      <c r="G72" s="22">
        <f t="shared" ref="G72:G77" si="6">4*F72</f>
        <v>0</v>
      </c>
      <c r="H72" s="18" t="s">
        <v>285</v>
      </c>
      <c r="I72" s="18"/>
      <c r="J72" s="20"/>
      <c r="K72" s="32"/>
      <c r="L72" s="32"/>
      <c r="M72" s="32"/>
      <c r="N72" s="7" t="s">
        <v>213</v>
      </c>
      <c r="O72" s="2"/>
      <c r="P72" s="2"/>
    </row>
    <row r="73" spans="1:16">
      <c r="A73" s="18"/>
      <c r="B73" s="17" t="s">
        <v>184</v>
      </c>
      <c r="C73" s="20">
        <v>6</v>
      </c>
      <c r="D73" s="22">
        <f t="shared" si="5"/>
        <v>24</v>
      </c>
      <c r="E73" s="19" t="s">
        <v>219</v>
      </c>
      <c r="F73" s="32"/>
      <c r="G73" s="22">
        <f t="shared" si="6"/>
        <v>0</v>
      </c>
      <c r="H73" s="18"/>
      <c r="I73" s="18"/>
      <c r="J73" s="20"/>
      <c r="K73" s="32"/>
      <c r="L73" s="32"/>
      <c r="M73" s="32"/>
      <c r="N73" s="6"/>
      <c r="O73" s="2"/>
      <c r="P73" s="2"/>
    </row>
    <row r="74" spans="1:16">
      <c r="A74" s="18"/>
      <c r="B74" s="17" t="s">
        <v>185</v>
      </c>
      <c r="C74" s="20">
        <v>4</v>
      </c>
      <c r="D74" s="22">
        <f t="shared" si="5"/>
        <v>16</v>
      </c>
      <c r="E74" s="19" t="s">
        <v>220</v>
      </c>
      <c r="F74" s="32"/>
      <c r="G74" s="22">
        <f t="shared" si="6"/>
        <v>0</v>
      </c>
      <c r="H74" s="18"/>
      <c r="I74" s="18"/>
      <c r="J74" s="20"/>
      <c r="K74" s="20"/>
      <c r="L74" s="20"/>
      <c r="M74" s="20"/>
      <c r="N74" s="2"/>
      <c r="O74" s="2"/>
      <c r="P74" s="2"/>
    </row>
    <row r="75" spans="1:16">
      <c r="A75" s="18"/>
      <c r="B75" s="17" t="s">
        <v>260</v>
      </c>
      <c r="C75" s="20">
        <v>1</v>
      </c>
      <c r="D75" s="22">
        <f t="shared" si="5"/>
        <v>4</v>
      </c>
      <c r="E75" s="17" t="s">
        <v>194</v>
      </c>
      <c r="F75" s="32">
        <v>1</v>
      </c>
      <c r="G75" s="22">
        <f t="shared" si="6"/>
        <v>4</v>
      </c>
      <c r="H75" s="18"/>
      <c r="I75" s="18"/>
      <c r="J75" s="20"/>
      <c r="K75" s="20"/>
      <c r="L75" s="20"/>
      <c r="M75" s="20"/>
      <c r="N75" s="2"/>
      <c r="O75" s="2"/>
      <c r="P75" s="2"/>
    </row>
    <row r="76" spans="1:16">
      <c r="A76" s="18"/>
      <c r="B76" s="17" t="s">
        <v>294</v>
      </c>
      <c r="C76" s="20">
        <v>5</v>
      </c>
      <c r="D76" s="32">
        <f t="shared" si="5"/>
        <v>20</v>
      </c>
      <c r="E76" s="17" t="s">
        <v>214</v>
      </c>
      <c r="F76" s="32"/>
      <c r="G76" s="22">
        <f t="shared" si="6"/>
        <v>0</v>
      </c>
      <c r="H76" s="18"/>
      <c r="I76" s="18"/>
      <c r="J76" s="20"/>
      <c r="K76" s="32"/>
      <c r="L76" s="32"/>
      <c r="M76" s="32"/>
      <c r="N76" s="6"/>
      <c r="O76" s="2"/>
      <c r="P76" s="2"/>
    </row>
    <row r="77" spans="1:16">
      <c r="A77" s="18"/>
      <c r="B77" s="17" t="s">
        <v>303</v>
      </c>
      <c r="C77" s="20">
        <v>1</v>
      </c>
      <c r="D77" s="32">
        <f t="shared" si="5"/>
        <v>4</v>
      </c>
      <c r="E77" s="17" t="s">
        <v>196</v>
      </c>
      <c r="F77" s="32">
        <v>1</v>
      </c>
      <c r="G77" s="22">
        <f t="shared" si="6"/>
        <v>4</v>
      </c>
      <c r="H77" s="18"/>
      <c r="I77" s="18"/>
      <c r="J77" s="20"/>
      <c r="K77" s="32"/>
      <c r="L77" s="32"/>
      <c r="M77" s="32"/>
      <c r="N77" s="6"/>
      <c r="O77" s="2"/>
      <c r="P77" s="2"/>
    </row>
    <row r="78" spans="1:16">
      <c r="A78" s="18"/>
      <c r="B78" s="17" t="s">
        <v>293</v>
      </c>
      <c r="C78" s="20"/>
      <c r="D78" s="32"/>
      <c r="E78" s="18"/>
      <c r="F78" s="32"/>
      <c r="G78" s="32"/>
      <c r="H78" s="18"/>
      <c r="I78" s="18"/>
      <c r="J78" s="20"/>
      <c r="K78" s="32"/>
      <c r="L78" s="32"/>
      <c r="M78" s="32"/>
      <c r="N78" s="6"/>
      <c r="O78" s="2"/>
      <c r="P78" s="2"/>
    </row>
    <row r="79" spans="1:16">
      <c r="A79" s="18"/>
      <c r="B79" s="17" t="s">
        <v>275</v>
      </c>
      <c r="C79" s="20"/>
      <c r="D79" s="32"/>
      <c r="E79" s="18"/>
      <c r="F79" s="32"/>
      <c r="G79" s="32"/>
      <c r="H79" s="18"/>
      <c r="I79" s="18"/>
      <c r="J79" s="20"/>
      <c r="K79" s="32"/>
      <c r="L79" s="32"/>
      <c r="M79" s="32"/>
      <c r="N79" s="6"/>
      <c r="O79" s="2"/>
      <c r="P79" s="2"/>
    </row>
    <row r="80" spans="1:16">
      <c r="A80" s="18"/>
      <c r="B80" s="17" t="s">
        <v>284</v>
      </c>
      <c r="C80" s="17"/>
      <c r="D80" s="20"/>
      <c r="E80" s="17"/>
      <c r="F80" s="20"/>
      <c r="G80" s="20"/>
      <c r="H80" s="18"/>
      <c r="I80" s="18"/>
      <c r="J80" s="20"/>
      <c r="K80" s="32"/>
      <c r="L80" s="32"/>
      <c r="M80" s="32"/>
      <c r="N80" s="6"/>
      <c r="O80" s="2"/>
      <c r="P80" s="2"/>
    </row>
    <row r="81" spans="1:16">
      <c r="A81" s="18"/>
      <c r="B81" s="18"/>
      <c r="C81" s="33"/>
      <c r="D81" s="20"/>
      <c r="E81" s="18"/>
      <c r="F81" s="20"/>
      <c r="G81" s="20"/>
      <c r="H81" s="18"/>
      <c r="I81" s="18"/>
      <c r="J81" s="20"/>
      <c r="K81" s="32"/>
      <c r="L81" s="32"/>
      <c r="M81" s="32"/>
      <c r="N81" s="6"/>
      <c r="O81" s="2"/>
      <c r="P81" s="2"/>
    </row>
    <row r="82" spans="1:16">
      <c r="A82" s="18"/>
      <c r="B82" s="18"/>
      <c r="C82" s="34"/>
      <c r="D82" s="20"/>
      <c r="E82" s="17"/>
      <c r="F82" s="20"/>
      <c r="G82" s="20"/>
      <c r="H82" s="18"/>
      <c r="I82" s="18"/>
      <c r="J82" s="20"/>
      <c r="K82" s="32"/>
      <c r="L82" s="32"/>
      <c r="M82" s="32"/>
      <c r="N82" s="6"/>
      <c r="O82" s="2"/>
      <c r="P82" s="2"/>
    </row>
    <row r="83" spans="1:16">
      <c r="A83" s="23"/>
      <c r="B83" s="23"/>
      <c r="C83" s="23"/>
      <c r="D83" s="23"/>
      <c r="E83" s="23"/>
      <c r="F83" s="23"/>
      <c r="G83" s="23"/>
      <c r="H83" s="23"/>
      <c r="I83" s="18"/>
      <c r="J83" s="20"/>
      <c r="K83" s="32"/>
      <c r="L83" s="32"/>
      <c r="M83" s="32"/>
      <c r="N83" s="6"/>
      <c r="O83" s="2"/>
      <c r="P83" s="2"/>
    </row>
    <row r="84" spans="1:16">
      <c r="A84" s="18" t="s">
        <v>297</v>
      </c>
      <c r="B84" s="17" t="s">
        <v>183</v>
      </c>
      <c r="C84" s="20">
        <v>2</v>
      </c>
      <c r="D84" s="22">
        <f t="shared" ref="D84:D89" si="7">4*C84</f>
        <v>8</v>
      </c>
      <c r="E84" s="29" t="s">
        <v>218</v>
      </c>
      <c r="F84" s="20">
        <v>0</v>
      </c>
      <c r="G84" s="22">
        <f>4*F84</f>
        <v>0</v>
      </c>
      <c r="H84" s="18" t="s">
        <v>295</v>
      </c>
      <c r="I84" s="18"/>
      <c r="J84" s="20"/>
      <c r="K84" s="32" t="s">
        <v>286</v>
      </c>
      <c r="L84" s="32"/>
      <c r="M84" s="32"/>
      <c r="N84" s="6"/>
      <c r="O84" s="2"/>
      <c r="P84" s="2"/>
    </row>
    <row r="85" spans="1:16">
      <c r="A85" s="18"/>
      <c r="B85" s="17" t="s">
        <v>184</v>
      </c>
      <c r="C85" s="20">
        <v>10</v>
      </c>
      <c r="D85" s="22">
        <f t="shared" si="7"/>
        <v>40</v>
      </c>
      <c r="E85" s="19" t="s">
        <v>301</v>
      </c>
      <c r="F85" s="18">
        <v>3</v>
      </c>
      <c r="G85" s="22">
        <f t="shared" ref="G85:G87" si="8">4*F85</f>
        <v>12</v>
      </c>
      <c r="H85" s="18" t="s">
        <v>296</v>
      </c>
      <c r="I85" s="18"/>
      <c r="J85" s="20"/>
      <c r="K85" s="32"/>
      <c r="L85" s="32"/>
      <c r="M85" s="32"/>
      <c r="N85" s="6"/>
      <c r="O85" s="2"/>
      <c r="P85" s="2"/>
    </row>
    <row r="86" spans="1:16">
      <c r="A86" s="18"/>
      <c r="B86" s="17" t="s">
        <v>185</v>
      </c>
      <c r="C86" s="20">
        <v>1</v>
      </c>
      <c r="D86" s="22">
        <f t="shared" si="7"/>
        <v>4</v>
      </c>
      <c r="E86" s="19" t="s">
        <v>300</v>
      </c>
      <c r="F86" s="18">
        <v>4</v>
      </c>
      <c r="G86" s="22">
        <f t="shared" si="8"/>
        <v>16</v>
      </c>
      <c r="H86" s="18"/>
      <c r="I86" s="18"/>
      <c r="J86" s="17"/>
      <c r="K86" s="20"/>
      <c r="L86" s="20"/>
      <c r="M86" s="20"/>
      <c r="N86" s="2"/>
      <c r="O86" s="2"/>
      <c r="P86" s="2"/>
    </row>
    <row r="87" spans="1:16">
      <c r="A87" s="18"/>
      <c r="B87" s="17" t="s">
        <v>260</v>
      </c>
      <c r="C87" s="20">
        <v>2</v>
      </c>
      <c r="D87" s="22">
        <f t="shared" si="7"/>
        <v>8</v>
      </c>
      <c r="E87" s="19" t="s">
        <v>302</v>
      </c>
      <c r="F87" s="18">
        <v>1</v>
      </c>
      <c r="G87" s="22">
        <f t="shared" si="8"/>
        <v>4</v>
      </c>
      <c r="H87" s="18"/>
      <c r="I87" s="18"/>
      <c r="J87" s="33"/>
      <c r="K87" s="20"/>
      <c r="L87" s="20"/>
      <c r="M87" s="20"/>
      <c r="N87" s="2"/>
      <c r="O87" s="2"/>
      <c r="P87" s="2"/>
    </row>
    <row r="88" spans="1:16">
      <c r="A88" s="18"/>
      <c r="B88" s="17" t="s">
        <v>298</v>
      </c>
      <c r="C88" s="20">
        <v>4</v>
      </c>
      <c r="D88" s="22">
        <f t="shared" si="7"/>
        <v>16</v>
      </c>
      <c r="E88" s="19"/>
      <c r="F88" s="18"/>
      <c r="G88" s="22"/>
      <c r="H88" s="18"/>
      <c r="I88" s="18"/>
      <c r="J88" s="34"/>
      <c r="K88" s="20"/>
      <c r="L88" s="20"/>
      <c r="M88" s="20"/>
      <c r="N88" s="2"/>
      <c r="O88" s="2"/>
      <c r="P88" s="2"/>
    </row>
    <row r="89" spans="1:16">
      <c r="A89" s="18"/>
      <c r="B89" s="17" t="s">
        <v>299</v>
      </c>
      <c r="C89" s="20">
        <v>1</v>
      </c>
      <c r="D89" s="22">
        <f t="shared" si="7"/>
        <v>4</v>
      </c>
      <c r="E89" s="19"/>
      <c r="F89" s="18"/>
      <c r="G89" s="22"/>
      <c r="H89" s="18"/>
      <c r="I89" s="18"/>
      <c r="J89" s="20"/>
      <c r="K89" s="20"/>
      <c r="L89" s="20"/>
      <c r="M89" s="20"/>
      <c r="N89" s="2"/>
      <c r="O89" s="2"/>
      <c r="P89" s="2"/>
    </row>
    <row r="90" spans="1:16">
      <c r="A90" s="18"/>
      <c r="B90" s="17" t="s">
        <v>275</v>
      </c>
      <c r="C90" s="18"/>
      <c r="D90" s="18"/>
      <c r="E90" s="19"/>
      <c r="F90" s="18"/>
      <c r="G90" s="18"/>
      <c r="H90" s="18"/>
      <c r="I90" s="18"/>
      <c r="J90" s="34"/>
      <c r="K90" s="20"/>
      <c r="L90" s="20"/>
      <c r="M90" s="20"/>
      <c r="N90" s="2"/>
      <c r="O90" s="2"/>
      <c r="P90" s="2"/>
    </row>
    <row r="91" spans="1:16">
      <c r="A91" s="18"/>
      <c r="B91" s="18"/>
      <c r="C91" s="18"/>
      <c r="D91" s="18"/>
      <c r="E91" s="17"/>
      <c r="F91" s="18"/>
      <c r="G91" s="18"/>
      <c r="H91" s="18"/>
      <c r="I91" s="18"/>
      <c r="J91" s="18"/>
      <c r="K91" s="18"/>
      <c r="L91" s="18"/>
      <c r="M91" s="18"/>
    </row>
    <row r="92" spans="1:16">
      <c r="A92" s="18"/>
      <c r="B92" s="18"/>
      <c r="C92" s="18"/>
      <c r="D92" s="18"/>
      <c r="E92" s="19"/>
      <c r="F92" s="18"/>
      <c r="G92" s="18"/>
      <c r="H92" s="18"/>
      <c r="I92" s="18"/>
      <c r="J92" s="18"/>
      <c r="K92" s="18"/>
      <c r="L92" s="18"/>
      <c r="M92" s="18"/>
    </row>
    <row r="93" spans="1:16">
      <c r="A93" s="23"/>
      <c r="B93" s="23"/>
      <c r="C93" s="23"/>
      <c r="D93" s="23"/>
      <c r="E93" s="23"/>
      <c r="F93" s="23"/>
      <c r="G93" s="23"/>
      <c r="H93" s="23"/>
      <c r="I93" s="18"/>
      <c r="J93" s="18"/>
      <c r="K93" s="18"/>
      <c r="L93" s="18"/>
      <c r="M93" s="18"/>
    </row>
    <row r="94" spans="1:16">
      <c r="A94" s="18" t="s">
        <v>304</v>
      </c>
      <c r="B94" s="18" t="s">
        <v>306</v>
      </c>
      <c r="C94" s="20">
        <v>8</v>
      </c>
      <c r="D94" s="22">
        <f>4*C94</f>
        <v>32</v>
      </c>
      <c r="E94" s="17" t="s">
        <v>196</v>
      </c>
      <c r="F94" s="20">
        <v>2</v>
      </c>
      <c r="G94" s="22">
        <f>4*F94</f>
        <v>8</v>
      </c>
      <c r="H94" s="24" t="s">
        <v>312</v>
      </c>
      <c r="I94" s="18"/>
      <c r="J94" s="18"/>
      <c r="K94" s="18" t="s">
        <v>305</v>
      </c>
      <c r="L94" s="20">
        <v>1</v>
      </c>
      <c r="M94" s="22">
        <f>4*L94</f>
        <v>4</v>
      </c>
    </row>
    <row r="95" spans="1:16">
      <c r="A95" s="18"/>
      <c r="B95" s="18" t="s">
        <v>307</v>
      </c>
      <c r="C95" s="18">
        <v>1</v>
      </c>
      <c r="D95" s="22">
        <f t="shared" ref="D95:D100" si="9">4*C95</f>
        <v>4</v>
      </c>
      <c r="E95" s="17" t="s">
        <v>214</v>
      </c>
      <c r="F95" s="18"/>
      <c r="G95" s="18"/>
      <c r="H95" s="18" t="s">
        <v>58</v>
      </c>
      <c r="I95" s="18"/>
      <c r="J95" s="18"/>
      <c r="K95" s="18"/>
      <c r="L95" s="18"/>
      <c r="M95" s="18"/>
    </row>
    <row r="96" spans="1:16">
      <c r="A96" s="18"/>
      <c r="B96" s="18" t="s">
        <v>261</v>
      </c>
      <c r="C96" s="18">
        <v>1</v>
      </c>
      <c r="D96" s="22">
        <f t="shared" si="9"/>
        <v>4</v>
      </c>
      <c r="E96" s="18"/>
      <c r="F96" s="18"/>
      <c r="G96" s="18"/>
      <c r="H96" s="24" t="s">
        <v>317</v>
      </c>
      <c r="I96" s="18"/>
      <c r="J96" s="18"/>
      <c r="K96" s="18"/>
      <c r="L96" s="18"/>
      <c r="M96" s="18"/>
    </row>
    <row r="97" spans="1:13">
      <c r="A97" s="18"/>
      <c r="B97" s="18" t="s">
        <v>308</v>
      </c>
      <c r="C97" s="18">
        <v>1</v>
      </c>
      <c r="D97" s="22">
        <f t="shared" si="9"/>
        <v>4</v>
      </c>
      <c r="E97" s="18"/>
      <c r="F97" s="18"/>
      <c r="G97" s="18"/>
      <c r="H97" s="18"/>
      <c r="I97" s="18"/>
      <c r="J97" s="18"/>
      <c r="K97" s="18"/>
      <c r="L97" s="18"/>
      <c r="M97" s="18"/>
    </row>
    <row r="98" spans="1:13">
      <c r="A98" s="18"/>
      <c r="B98" s="17" t="s">
        <v>260</v>
      </c>
      <c r="C98" s="18">
        <v>2</v>
      </c>
      <c r="D98" s="22">
        <f t="shared" si="9"/>
        <v>8</v>
      </c>
      <c r="E98" s="19"/>
      <c r="F98" s="18"/>
      <c r="G98" s="18"/>
      <c r="H98" s="18"/>
      <c r="I98" s="18"/>
      <c r="J98" s="18"/>
      <c r="K98" s="18"/>
      <c r="L98" s="18"/>
      <c r="M98" s="18"/>
    </row>
    <row r="99" spans="1:13">
      <c r="A99" s="18"/>
      <c r="B99" s="18" t="s">
        <v>309</v>
      </c>
      <c r="C99" s="18">
        <v>2</v>
      </c>
      <c r="D99" s="22">
        <f t="shared" si="9"/>
        <v>8</v>
      </c>
      <c r="E99" s="19"/>
      <c r="F99" s="18"/>
      <c r="G99" s="18"/>
      <c r="H99" s="18"/>
      <c r="I99" s="18"/>
      <c r="J99" s="18"/>
      <c r="K99" s="18"/>
      <c r="L99" s="18"/>
      <c r="M99" s="18"/>
    </row>
    <row r="100" spans="1:13">
      <c r="A100" s="18"/>
      <c r="B100" s="18" t="s">
        <v>310</v>
      </c>
      <c r="C100" s="18">
        <v>2</v>
      </c>
      <c r="D100" s="22">
        <f t="shared" si="9"/>
        <v>8</v>
      </c>
      <c r="E100" s="19"/>
      <c r="F100" s="18"/>
      <c r="G100" s="18"/>
      <c r="H100" s="18"/>
      <c r="I100" s="18"/>
      <c r="J100" s="18"/>
      <c r="K100" s="18"/>
      <c r="L100" s="18"/>
      <c r="M100" s="18"/>
    </row>
    <row r="101" spans="1:13">
      <c r="A101" s="18"/>
      <c r="B101" s="17" t="s">
        <v>184</v>
      </c>
      <c r="C101" s="20">
        <v>4</v>
      </c>
      <c r="D101" s="22">
        <f t="shared" ref="D101:D107" si="10">4*C101</f>
        <v>16</v>
      </c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>
      <c r="A102" s="18"/>
      <c r="B102" s="17" t="s">
        <v>185</v>
      </c>
      <c r="C102" s="20">
        <v>1</v>
      </c>
      <c r="D102" s="22">
        <f t="shared" si="10"/>
        <v>4</v>
      </c>
      <c r="E102" s="19"/>
      <c r="F102" s="18"/>
      <c r="G102" s="18"/>
      <c r="H102" s="18"/>
      <c r="I102" s="18"/>
      <c r="J102" s="18"/>
      <c r="K102" s="18"/>
      <c r="L102" s="18"/>
      <c r="M102" s="18"/>
    </row>
    <row r="103" spans="1:13">
      <c r="A103" s="18"/>
      <c r="B103" s="17" t="s">
        <v>313</v>
      </c>
      <c r="C103" s="20">
        <v>2</v>
      </c>
      <c r="D103" s="22">
        <f t="shared" si="10"/>
        <v>8</v>
      </c>
      <c r="E103" s="19"/>
      <c r="F103" s="18"/>
      <c r="G103" s="18"/>
      <c r="H103" s="18"/>
      <c r="I103" s="18"/>
      <c r="J103" s="18"/>
      <c r="K103" s="18"/>
      <c r="L103" s="18"/>
      <c r="M103" s="18"/>
    </row>
    <row r="104" spans="1:13">
      <c r="A104" s="18"/>
      <c r="B104" s="17" t="s">
        <v>275</v>
      </c>
      <c r="C104" s="20"/>
      <c r="D104" s="22">
        <f t="shared" si="10"/>
        <v>0</v>
      </c>
      <c r="E104" s="19"/>
      <c r="F104" s="18"/>
      <c r="G104" s="18"/>
      <c r="H104" s="18"/>
      <c r="I104" s="18"/>
      <c r="J104" s="18"/>
      <c r="K104" s="18"/>
      <c r="L104" s="18"/>
      <c r="M104" s="18"/>
    </row>
    <row r="105" spans="1:13">
      <c r="A105" s="18"/>
      <c r="B105" s="17" t="s">
        <v>277</v>
      </c>
      <c r="C105" s="20"/>
      <c r="D105" s="22">
        <f t="shared" si="10"/>
        <v>0</v>
      </c>
      <c r="E105" s="17"/>
      <c r="F105" s="18"/>
      <c r="G105" s="18"/>
      <c r="H105" s="18"/>
      <c r="I105" s="18"/>
      <c r="J105" s="18"/>
      <c r="K105" s="18"/>
      <c r="L105" s="18"/>
      <c r="M105" s="18"/>
    </row>
    <row r="106" spans="1:13">
      <c r="A106" s="18"/>
      <c r="B106" s="17" t="s">
        <v>293</v>
      </c>
      <c r="C106" s="20"/>
      <c r="D106" s="22">
        <f t="shared" si="10"/>
        <v>0</v>
      </c>
      <c r="E106" s="17"/>
      <c r="F106" s="18"/>
      <c r="G106" s="18"/>
      <c r="H106" s="18"/>
      <c r="I106" s="18"/>
      <c r="J106" s="18"/>
      <c r="K106" s="18"/>
      <c r="L106" s="18"/>
      <c r="M106" s="18"/>
    </row>
    <row r="107" spans="1:13">
      <c r="A107" s="18"/>
      <c r="B107" s="18" t="s">
        <v>311</v>
      </c>
      <c r="C107" s="20"/>
      <c r="D107" s="22">
        <f t="shared" si="10"/>
        <v>0</v>
      </c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>
      <c r="A108" s="18"/>
      <c r="B108" s="18"/>
      <c r="C108" s="18"/>
      <c r="D108" s="18"/>
      <c r="E108" s="17"/>
      <c r="F108" s="18"/>
      <c r="G108" s="18"/>
      <c r="H108" s="18"/>
      <c r="I108" s="18"/>
      <c r="J108" s="18"/>
      <c r="K108" s="18"/>
      <c r="L108" s="18"/>
      <c r="M108" s="18"/>
    </row>
    <row r="109" spans="1:13">
      <c r="A109" s="18"/>
      <c r="B109" s="18"/>
      <c r="C109" s="18"/>
      <c r="D109" s="18"/>
      <c r="E109" s="17"/>
      <c r="F109" s="18"/>
      <c r="G109" s="18"/>
      <c r="H109" s="18"/>
      <c r="I109" s="18"/>
      <c r="J109" s="18"/>
      <c r="K109" s="18"/>
      <c r="L109" s="18"/>
      <c r="M109" s="18"/>
    </row>
    <row r="110" spans="1:13">
      <c r="A110" s="23"/>
      <c r="B110" s="23"/>
      <c r="C110" s="23"/>
      <c r="D110" s="23"/>
      <c r="E110" s="23"/>
      <c r="F110" s="23"/>
      <c r="G110" s="23"/>
      <c r="H110" s="23"/>
      <c r="I110" s="18"/>
      <c r="J110" s="18"/>
      <c r="K110" s="18"/>
      <c r="L110" s="18"/>
      <c r="M110" s="18"/>
    </row>
    <row r="111" spans="1:13">
      <c r="A111" s="18" t="s">
        <v>314</v>
      </c>
      <c r="B111" s="18" t="s">
        <v>306</v>
      </c>
      <c r="C111" s="20">
        <v>8</v>
      </c>
      <c r="D111" s="22">
        <f>4*C111</f>
        <v>32</v>
      </c>
      <c r="E111" s="29" t="s">
        <v>315</v>
      </c>
      <c r="F111" s="18"/>
      <c r="G111" s="18"/>
      <c r="H111" s="24" t="s">
        <v>312</v>
      </c>
      <c r="I111" s="18"/>
      <c r="J111" s="18"/>
      <c r="K111" s="18"/>
      <c r="L111" s="18"/>
      <c r="M111" s="18"/>
    </row>
    <row r="112" spans="1:13">
      <c r="A112" s="18"/>
      <c r="B112" s="18" t="s">
        <v>307</v>
      </c>
      <c r="C112" s="18">
        <v>1</v>
      </c>
      <c r="D112" s="22">
        <f t="shared" ref="D112:D117" si="11">4*C112</f>
        <v>4</v>
      </c>
      <c r="E112" s="19" t="s">
        <v>316</v>
      </c>
      <c r="F112" s="18"/>
      <c r="G112" s="18"/>
      <c r="H112" s="18" t="s">
        <v>58</v>
      </c>
      <c r="I112" s="18"/>
      <c r="J112" s="18"/>
      <c r="K112" s="18"/>
      <c r="L112" s="18"/>
      <c r="M112" s="18"/>
    </row>
    <row r="113" spans="1:13">
      <c r="A113" s="18"/>
      <c r="B113" s="18" t="s">
        <v>261</v>
      </c>
      <c r="C113" s="18">
        <v>1</v>
      </c>
      <c r="D113" s="22">
        <f t="shared" si="11"/>
        <v>4</v>
      </c>
      <c r="E113" s="19"/>
      <c r="F113" s="18"/>
      <c r="G113" s="18"/>
      <c r="H113" s="24" t="s">
        <v>317</v>
      </c>
      <c r="I113" s="18"/>
      <c r="J113" s="18"/>
      <c r="K113" s="18"/>
      <c r="L113" s="18"/>
      <c r="M113" s="18"/>
    </row>
    <row r="114" spans="1:13">
      <c r="A114" s="18"/>
      <c r="B114" s="18" t="s">
        <v>308</v>
      </c>
      <c r="C114" s="18">
        <v>1</v>
      </c>
      <c r="D114" s="22">
        <f t="shared" si="11"/>
        <v>4</v>
      </c>
      <c r="E114" s="19"/>
      <c r="F114" s="18"/>
      <c r="G114" s="18"/>
      <c r="H114" s="18" t="s">
        <v>285</v>
      </c>
      <c r="I114" s="18"/>
      <c r="J114" s="18"/>
      <c r="K114" s="18"/>
      <c r="L114" s="18"/>
      <c r="M114" s="18"/>
    </row>
    <row r="115" spans="1:13">
      <c r="A115" s="18"/>
      <c r="B115" s="17" t="s">
        <v>260</v>
      </c>
      <c r="C115" s="18">
        <v>2</v>
      </c>
      <c r="D115" s="22">
        <f t="shared" si="11"/>
        <v>8</v>
      </c>
      <c r="E115" s="18"/>
      <c r="F115" s="18"/>
      <c r="G115" s="18"/>
      <c r="H115" s="18" t="s">
        <v>72</v>
      </c>
      <c r="I115" s="18"/>
      <c r="J115" s="18"/>
      <c r="K115" s="18"/>
      <c r="L115" s="18"/>
      <c r="M115" s="18"/>
    </row>
    <row r="116" spans="1:13">
      <c r="A116" s="18"/>
      <c r="B116" s="18" t="s">
        <v>309</v>
      </c>
      <c r="C116" s="18">
        <v>2</v>
      </c>
      <c r="D116" s="22">
        <f t="shared" si="11"/>
        <v>8</v>
      </c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>
      <c r="A117" s="18"/>
      <c r="B117" s="18" t="s">
        <v>310</v>
      </c>
      <c r="C117" s="18">
        <v>2</v>
      </c>
      <c r="D117" s="22">
        <f t="shared" si="11"/>
        <v>8</v>
      </c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>
      <c r="A118" s="18"/>
      <c r="B118" s="17" t="s">
        <v>184</v>
      </c>
      <c r="C118" s="20">
        <v>4</v>
      </c>
      <c r="D118" s="22">
        <f t="shared" ref="D118:D124" si="12">4*C118</f>
        <v>16</v>
      </c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7" t="s">
        <v>185</v>
      </c>
      <c r="C119" s="20">
        <v>1</v>
      </c>
      <c r="D119" s="22">
        <f t="shared" si="12"/>
        <v>4</v>
      </c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>
      <c r="A120" s="18"/>
      <c r="B120" s="17" t="s">
        <v>313</v>
      </c>
      <c r="C120" s="20">
        <v>2</v>
      </c>
      <c r="D120" s="22">
        <f t="shared" si="12"/>
        <v>8</v>
      </c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>
      <c r="A121" s="18"/>
      <c r="B121" s="17" t="s">
        <v>275</v>
      </c>
      <c r="C121" s="20"/>
      <c r="D121" s="22">
        <f t="shared" si="12"/>
        <v>0</v>
      </c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>
      <c r="A122" s="18"/>
      <c r="B122" s="17" t="s">
        <v>277</v>
      </c>
      <c r="C122" s="20"/>
      <c r="D122" s="22">
        <f t="shared" si="12"/>
        <v>0</v>
      </c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>
      <c r="A123" s="18"/>
      <c r="B123" s="17" t="s">
        <v>293</v>
      </c>
      <c r="C123" s="20"/>
      <c r="D123" s="22">
        <f t="shared" si="12"/>
        <v>0</v>
      </c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>
      <c r="A124" s="18"/>
      <c r="B124" s="18" t="s">
        <v>311</v>
      </c>
      <c r="C124" s="20"/>
      <c r="D124" s="22">
        <f t="shared" si="12"/>
        <v>0</v>
      </c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>
      <c r="A125" s="18"/>
      <c r="B125" s="17" t="s">
        <v>318</v>
      </c>
      <c r="C125" s="18">
        <v>1</v>
      </c>
      <c r="D125" s="22">
        <f t="shared" ref="D125:D128" si="13">4*C125</f>
        <v>4</v>
      </c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>
      <c r="A126" s="18"/>
      <c r="B126" s="17" t="s">
        <v>183</v>
      </c>
      <c r="C126" s="20">
        <v>2</v>
      </c>
      <c r="D126" s="22">
        <f t="shared" si="13"/>
        <v>8</v>
      </c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>
      <c r="A127" s="18"/>
      <c r="B127" s="17" t="s">
        <v>184</v>
      </c>
      <c r="C127" s="20">
        <v>6</v>
      </c>
      <c r="D127" s="22">
        <f t="shared" si="13"/>
        <v>24</v>
      </c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>
      <c r="A128" s="18"/>
      <c r="B128" s="17" t="s">
        <v>185</v>
      </c>
      <c r="C128" s="20">
        <v>4</v>
      </c>
      <c r="D128" s="22">
        <f t="shared" si="13"/>
        <v>16</v>
      </c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</vt:lpstr>
      <vt:lpstr>Sheet1</vt:lpstr>
      <vt:lpstr>Sheet3</vt:lpstr>
      <vt:lpstr>FINAL!listpage_productname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Bobby</dc:creator>
  <cp:lastModifiedBy>greg</cp:lastModifiedBy>
  <cp:lastPrinted>2014-06-04T16:58:51Z</cp:lastPrinted>
  <dcterms:created xsi:type="dcterms:W3CDTF">2014-01-27T19:34:34Z</dcterms:created>
  <dcterms:modified xsi:type="dcterms:W3CDTF">2014-08-08T23:33:36Z</dcterms:modified>
</cp:coreProperties>
</file>