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yShare\DOC\"/>
    </mc:Choice>
  </mc:AlternateContent>
  <xr:revisionPtr revIDLastSave="0" documentId="13_ncr:1_{64BE1385-AB89-4ED1-B723-2674A06B6E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ame page" sheetId="2" r:id="rId1"/>
    <sheet name="Аркуш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3" i="1"/>
  <c r="E42" i="1"/>
  <c r="E41" i="1"/>
  <c r="E40" i="1"/>
  <c r="E39" i="1"/>
  <c r="E38" i="1"/>
  <c r="E36" i="1"/>
  <c r="E35" i="1"/>
  <c r="E34" i="1"/>
  <c r="E29" i="1"/>
  <c r="E28" i="1"/>
  <c r="E27" i="1"/>
  <c r="E14" i="1"/>
  <c r="E12" i="1"/>
  <c r="E11" i="1"/>
  <c r="E10" i="1"/>
  <c r="E9" i="1"/>
  <c r="E8" i="1"/>
  <c r="E6" i="1"/>
  <c r="E5" i="1"/>
  <c r="E4" i="1"/>
  <c r="F3" i="1"/>
  <c r="E3" i="1"/>
  <c r="E2" i="1"/>
  <c r="E59" i="1"/>
  <c r="G59" i="1"/>
  <c r="E32" i="1"/>
  <c r="E15" i="1"/>
  <c r="E81" i="1"/>
  <c r="E79" i="1"/>
  <c r="E75" i="1"/>
  <c r="E62" i="1"/>
  <c r="E67" i="1"/>
  <c r="E61" i="1"/>
  <c r="E50" i="1"/>
  <c r="E53" i="1"/>
  <c r="E52" i="1"/>
  <c r="E51" i="1"/>
  <c r="E46" i="1"/>
  <c r="E47" i="1"/>
  <c r="E23" i="1"/>
  <c r="E22" i="1"/>
  <c r="E18" i="1"/>
  <c r="E25" i="1"/>
  <c r="E24" i="1"/>
  <c r="E21" i="1"/>
  <c r="E20" i="1"/>
  <c r="E19" i="1"/>
  <c r="E17" i="1"/>
  <c r="E16" i="1"/>
</calcChain>
</file>

<file path=xl/sharedStrings.xml><?xml version="1.0" encoding="utf-8"?>
<sst xmlns="http://schemas.openxmlformats.org/spreadsheetml/2006/main" count="277" uniqueCount="136">
  <si>
    <t>Назва сторінки</t>
  </si>
  <si>
    <t>Ім'я об'єкту</t>
  </si>
  <si>
    <t>url</t>
  </si>
  <si>
    <t>Назва єлементу</t>
  </si>
  <si>
    <t>name</t>
  </si>
  <si>
    <t>id</t>
  </si>
  <si>
    <t>class</t>
  </si>
  <si>
    <t>page 3</t>
  </si>
  <si>
    <t>реєстрація</t>
  </si>
  <si>
    <t>registration</t>
  </si>
  <si>
    <t>page 5</t>
  </si>
  <si>
    <t>чати</t>
  </si>
  <si>
    <t>chats</t>
  </si>
  <si>
    <t>будильник</t>
  </si>
  <si>
    <t>alarm</t>
  </si>
  <si>
    <t>закладки</t>
  </si>
  <si>
    <t>bookmarks</t>
  </si>
  <si>
    <t>звіти</t>
  </si>
  <si>
    <t>reports</t>
  </si>
  <si>
    <t>активність</t>
  </si>
  <si>
    <t>activity</t>
  </si>
  <si>
    <t>історія наданних допомог</t>
  </si>
  <si>
    <t>history_of_aid_granted</t>
  </si>
  <si>
    <t>залшити відгук про сервіс</t>
  </si>
  <si>
    <t>leave_review_about_the_service</t>
  </si>
  <si>
    <t>page 7</t>
  </si>
  <si>
    <t>фінансова допомога</t>
  </si>
  <si>
    <t>financial aid</t>
  </si>
  <si>
    <t>товарна допомога</t>
  </si>
  <si>
    <t>commodity aid</t>
  </si>
  <si>
    <t>фізична допомога</t>
  </si>
  <si>
    <t>physical aid</t>
  </si>
  <si>
    <t>на попередню сторінку</t>
  </si>
  <si>
    <t>page 9</t>
  </si>
  <si>
    <t>Хочу допомогти фінансово</t>
  </si>
  <si>
    <t>Хочу допомогти фізично</t>
  </si>
  <si>
    <t>Хочу допомогти товарно</t>
  </si>
  <si>
    <t>Обрати населений пункт</t>
  </si>
  <si>
    <t>Обрати випадково</t>
  </si>
  <si>
    <t>Термометр</t>
  </si>
  <si>
    <t>thermometer</t>
  </si>
  <si>
    <t>Оформити допомогу</t>
  </si>
  <si>
    <t>page 11</t>
  </si>
  <si>
    <t>Нові</t>
  </si>
  <si>
    <t>Кому ніколи не допомогали</t>
  </si>
  <si>
    <t>Похилий вік</t>
  </si>
  <si>
    <t>Сироти</t>
  </si>
  <si>
    <t>Інваліди</t>
  </si>
  <si>
    <t>Прізвище</t>
  </si>
  <si>
    <t>Пошук за прізвищем</t>
  </si>
  <si>
    <t>Знайти</t>
  </si>
  <si>
    <t>page 13</t>
  </si>
  <si>
    <t>фільтр</t>
  </si>
  <si>
    <t>filter</t>
  </si>
  <si>
    <t>рандомайзер</t>
  </si>
  <si>
    <t>randomizer</t>
  </si>
  <si>
    <t>анкети бенефіціарів</t>
  </si>
  <si>
    <t>page 15</t>
  </si>
  <si>
    <t>чат</t>
  </si>
  <si>
    <t>chat</t>
  </si>
  <si>
    <t>додати до закладок</t>
  </si>
  <si>
    <t>історія допомог</t>
  </si>
  <si>
    <t>aid_history</t>
  </si>
  <si>
    <t>нагадати</t>
  </si>
  <si>
    <t>remind</t>
  </si>
  <si>
    <t>скарга</t>
  </si>
  <si>
    <t>complaint</t>
  </si>
  <si>
    <t>ім'я бенефіціара</t>
  </si>
  <si>
    <t>загальна інформація</t>
  </si>
  <si>
    <t>додаткова інформація</t>
  </si>
  <si>
    <t>таблиця</t>
  </si>
  <si>
    <t>змінити бенефіціара</t>
  </si>
  <si>
    <t>допомогти</t>
  </si>
  <si>
    <t>donate\main</t>
  </si>
  <si>
    <t>help</t>
  </si>
  <si>
    <t>page 17</t>
  </si>
  <si>
    <t xml:space="preserve">перелік існуючих списків </t>
  </si>
  <si>
    <t>додати</t>
  </si>
  <si>
    <t>page 19</t>
  </si>
  <si>
    <t>номер карти бенефіціара</t>
  </si>
  <si>
    <t>ок</t>
  </si>
  <si>
    <t>?</t>
  </si>
  <si>
    <t>page 23</t>
  </si>
  <si>
    <t>категорії товару</t>
  </si>
  <si>
    <t>page 25</t>
  </si>
  <si>
    <t>apply_help</t>
  </si>
  <si>
    <t>редагувати</t>
  </si>
  <si>
    <t>відмінити</t>
  </si>
  <si>
    <t>page 27</t>
  </si>
  <si>
    <t>магазини партнери</t>
  </si>
  <si>
    <t>служби доставки</t>
  </si>
  <si>
    <t>page 29</t>
  </si>
  <si>
    <t>адреса</t>
  </si>
  <si>
    <t>контакні дані</t>
  </si>
  <si>
    <t xml:space="preserve">вид роботи </t>
  </si>
  <si>
    <t>page 41</t>
  </si>
  <si>
    <t>назва списку</t>
  </si>
  <si>
    <t>page 43</t>
  </si>
  <si>
    <t>створити</t>
  </si>
  <si>
    <t>page 45</t>
  </si>
  <si>
    <t>поле для відгуку</t>
  </si>
  <si>
    <t>опублікувати відгук</t>
  </si>
  <si>
    <t>page 47</t>
  </si>
  <si>
    <t>графік</t>
  </si>
  <si>
    <t>index</t>
  </si>
  <si>
    <t>controls</t>
  </si>
  <si>
    <t>All pages</t>
  </si>
  <si>
    <t>про нас</t>
  </si>
  <si>
    <t>about</t>
  </si>
  <si>
    <t>page 2</t>
  </si>
  <si>
    <t>Загальні звіти про допомогу</t>
  </si>
  <si>
    <t>general_reports</t>
  </si>
  <si>
    <t>Подяки відгуки</t>
  </si>
  <si>
    <t>feedback</t>
  </si>
  <si>
    <t>вхід</t>
  </si>
  <si>
    <t>login</t>
  </si>
  <si>
    <t>регістрація</t>
  </si>
  <si>
    <t>user_registration</t>
  </si>
  <si>
    <t>На головну</t>
  </si>
  <si>
    <t>Наші партнери</t>
  </si>
  <si>
    <t>partners</t>
  </si>
  <si>
    <t>Стати партнером</t>
  </si>
  <si>
    <t>partners\new</t>
  </si>
  <si>
    <t>Підтримати проект</t>
  </si>
  <si>
    <t>finance_the_project</t>
  </si>
  <si>
    <t>Сповістити про шахрайство</t>
  </si>
  <si>
    <t>police</t>
  </si>
  <si>
    <t>button</t>
  </si>
  <si>
    <t>хочу допомогти</t>
  </si>
  <si>
    <t>combobox</t>
  </si>
  <si>
    <t>link</t>
  </si>
  <si>
    <t>checkbox</t>
  </si>
  <si>
    <t>list</t>
  </si>
  <si>
    <t>створити list</t>
  </si>
  <si>
    <t>label</t>
  </si>
  <si>
    <t>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</si>
</sst>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242438"/>
      <name val="Roboto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0" fontId="3" fillId="2" borderId="1" xfId="0" applyFont="1" applyFill="1" applyBorder="1"/>
    <xf numFmtId="0" fontId="0" fillId="3" borderId="0" xfId="0" applyFill="1"/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0" xfId="1"/>
    <xf numFmtId="0" fontId="5" fillId="0" borderId="0" xfId="0" applyFont="1"/>
  </cellXfs>
  <cellStyles count="2">
    <cellStyle name="Звичайний" xfId="0" builtinId="0"/>
    <cellStyle name="Звичайний 2" xfId="1" xr:uid="{49679E12-C4C4-4841-9A20-AB878A94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102F-EC2B-4900-8F37-8F0C045CF754}">
  <dimension ref="B2"/>
  <sheetViews>
    <sheetView workbookViewId="0">
      <selection activeCell="A2" sqref="A2"/>
    </sheetView>
  </sheetViews>
  <sheetFormatPr defaultRowHeight="14.4" x14ac:dyDescent="0.3"/>
  <cols>
    <col min="1" max="16384" width="8.88671875" style="23"/>
  </cols>
  <sheetData>
    <row r="2" spans="2:2" x14ac:dyDescent="0.3">
      <c r="B2" s="2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D50" sqref="D50"/>
    </sheetView>
  </sheetViews>
  <sheetFormatPr defaultRowHeight="14.25" customHeight="1" x14ac:dyDescent="0.3"/>
  <cols>
    <col min="1" max="1" width="12.109375" style="14" customWidth="1"/>
    <col min="2" max="2" width="31.6640625" style="14" customWidth="1"/>
    <col min="3" max="3" width="31.5546875" style="15" customWidth="1"/>
    <col min="4" max="4" width="15.6640625" style="15" customWidth="1"/>
    <col min="5" max="5" width="75" style="16" customWidth="1"/>
    <col min="6" max="6" width="11.33203125" bestFit="1" customWidth="1"/>
  </cols>
  <sheetData>
    <row r="1" spans="1:9" ht="28.8" x14ac:dyDescent="0.3">
      <c r="A1" s="2" t="s">
        <v>0</v>
      </c>
      <c r="B1" s="17" t="s">
        <v>1</v>
      </c>
      <c r="C1" s="1" t="s">
        <v>2</v>
      </c>
      <c r="D1" s="1" t="s">
        <v>3</v>
      </c>
      <c r="E1" s="18" t="s">
        <v>105</v>
      </c>
      <c r="F1" t="s">
        <v>4</v>
      </c>
      <c r="G1" t="s">
        <v>5</v>
      </c>
      <c r="H1" t="s">
        <v>6</v>
      </c>
    </row>
    <row r="2" spans="1:9" ht="14.4" x14ac:dyDescent="0.3">
      <c r="A2" t="s">
        <v>106</v>
      </c>
      <c r="B2" t="s">
        <v>107</v>
      </c>
      <c r="C2" t="s">
        <v>108</v>
      </c>
      <c r="D2" t="s">
        <v>130</v>
      </c>
      <c r="E2" t="str">
        <f>"&lt;li&gt;&lt;a href= "" /"&amp;C2&amp;"""&gt;"&amp;B2&amp;"&lt;/a&gt;&lt;/li&gt;"</f>
        <v>&lt;li&gt;&lt;a href= " /about"&gt;про нас&lt;/a&gt;&lt;/li&gt;</v>
      </c>
      <c r="I2">
        <v>1</v>
      </c>
    </row>
    <row r="3" spans="1:9" ht="14.4" x14ac:dyDescent="0.3">
      <c r="A3" t="s">
        <v>109</v>
      </c>
      <c r="B3" t="s">
        <v>110</v>
      </c>
      <c r="C3" t="s">
        <v>111</v>
      </c>
      <c r="D3" t="s">
        <v>130</v>
      </c>
      <c r="E3" t="str">
        <f t="shared" ref="E3:E14" si="0">"&lt;li&gt;&lt;a href= "" /"&amp;C3&amp;"""&gt;"&amp;B3&amp;"&lt;/a&gt;&lt;/li&gt;"</f>
        <v>&lt;li&gt;&lt;a href= " /general_reports"&gt;Загальні звіти про допомогу&lt;/a&gt;&lt;/li&gt;</v>
      </c>
      <c r="F3" t="str">
        <f>"trtrt"&amp;"/"&amp;C3</f>
        <v>trtrt/general_reports</v>
      </c>
    </row>
    <row r="4" spans="1:9" ht="14.4" x14ac:dyDescent="0.3">
      <c r="A4" t="s">
        <v>109</v>
      </c>
      <c r="B4" t="s">
        <v>112</v>
      </c>
      <c r="C4" t="s">
        <v>113</v>
      </c>
      <c r="D4" t="s">
        <v>130</v>
      </c>
      <c r="E4" t="str">
        <f t="shared" si="0"/>
        <v>&lt;li&gt;&lt;a href= " /feedback"&gt;Подяки відгуки&lt;/a&gt;&lt;/li&gt;</v>
      </c>
    </row>
    <row r="5" spans="1:9" ht="14.4" x14ac:dyDescent="0.3">
      <c r="A5" t="s">
        <v>109</v>
      </c>
      <c r="B5" t="s">
        <v>114</v>
      </c>
      <c r="C5" t="s">
        <v>115</v>
      </c>
      <c r="D5" t="s">
        <v>130</v>
      </c>
      <c r="E5" t="str">
        <f t="shared" si="0"/>
        <v>&lt;li&gt;&lt;a href= " /login"&gt;вхід&lt;/a&gt;&lt;/li&gt;</v>
      </c>
    </row>
    <row r="6" spans="1:9" ht="14.4" x14ac:dyDescent="0.3">
      <c r="A6" t="s">
        <v>109</v>
      </c>
      <c r="B6" t="s">
        <v>116</v>
      </c>
      <c r="C6" t="s">
        <v>117</v>
      </c>
      <c r="D6" t="s">
        <v>130</v>
      </c>
      <c r="E6" t="str">
        <f t="shared" si="0"/>
        <v>&lt;li&gt;&lt;a href= " /user_registration"&gt;регістрація&lt;/a&gt;&lt;/li&gt;</v>
      </c>
    </row>
    <row r="7" spans="1:9" ht="14.4" x14ac:dyDescent="0.3">
      <c r="A7" t="s">
        <v>109</v>
      </c>
      <c r="B7"/>
      <c r="C7"/>
      <c r="D7"/>
      <c r="E7"/>
    </row>
    <row r="8" spans="1:9" ht="14.4" x14ac:dyDescent="0.3">
      <c r="A8" t="s">
        <v>109</v>
      </c>
      <c r="B8" t="s">
        <v>118</v>
      </c>
      <c r="C8" t="s">
        <v>104</v>
      </c>
      <c r="D8" t="s">
        <v>130</v>
      </c>
      <c r="E8" t="str">
        <f t="shared" si="0"/>
        <v>&lt;li&gt;&lt;a href= " /index"&gt;На головну&lt;/a&gt;&lt;/li&gt;</v>
      </c>
      <c r="F8">
        <v>1</v>
      </c>
    </row>
    <row r="9" spans="1:9" ht="14.4" x14ac:dyDescent="0.3">
      <c r="A9" t="s">
        <v>109</v>
      </c>
      <c r="B9" t="s">
        <v>119</v>
      </c>
      <c r="C9" t="s">
        <v>120</v>
      </c>
      <c r="D9" t="s">
        <v>130</v>
      </c>
      <c r="E9" t="str">
        <f t="shared" si="0"/>
        <v>&lt;li&gt;&lt;a href= " /partners"&gt;Наші партнери&lt;/a&gt;&lt;/li&gt;</v>
      </c>
    </row>
    <row r="10" spans="1:9" ht="14.4" x14ac:dyDescent="0.3">
      <c r="A10" t="s">
        <v>109</v>
      </c>
      <c r="B10" t="s">
        <v>121</v>
      </c>
      <c r="C10" t="s">
        <v>122</v>
      </c>
      <c r="D10" t="s">
        <v>130</v>
      </c>
      <c r="E10" t="str">
        <f t="shared" si="0"/>
        <v>&lt;li&gt;&lt;a href= " /partners\new"&gt;Стати партнером&lt;/a&gt;&lt;/li&gt;</v>
      </c>
    </row>
    <row r="11" spans="1:9" ht="14.4" x14ac:dyDescent="0.3">
      <c r="A11" t="s">
        <v>109</v>
      </c>
      <c r="B11" t="s">
        <v>123</v>
      </c>
      <c r="C11" t="s">
        <v>124</v>
      </c>
      <c r="D11" t="s">
        <v>130</v>
      </c>
      <c r="E11" t="str">
        <f t="shared" si="0"/>
        <v>&lt;li&gt;&lt;a href= " /finance_the_project"&gt;Підтримати проект&lt;/a&gt;&lt;/li&gt;</v>
      </c>
    </row>
    <row r="12" spans="1:9" ht="14.4" x14ac:dyDescent="0.3">
      <c r="A12" t="s">
        <v>109</v>
      </c>
      <c r="B12" t="s">
        <v>125</v>
      </c>
      <c r="C12" t="s">
        <v>126</v>
      </c>
      <c r="D12" t="s">
        <v>130</v>
      </c>
      <c r="E12" t="str">
        <f t="shared" si="0"/>
        <v>&lt;li&gt;&lt;a href= " /police"&gt;Сповістити про шахрайство&lt;/a&gt;&lt;/li&gt;</v>
      </c>
    </row>
    <row r="13" spans="1:9" ht="14.4" x14ac:dyDescent="0.3">
      <c r="A13" t="s">
        <v>109</v>
      </c>
      <c r="B13"/>
      <c r="C13"/>
      <c r="D13"/>
      <c r="E13"/>
    </row>
    <row r="14" spans="1:9" ht="14.4" x14ac:dyDescent="0.3">
      <c r="A14" t="s">
        <v>109</v>
      </c>
      <c r="B14" t="s">
        <v>128</v>
      </c>
      <c r="C14" s="24" t="s">
        <v>73</v>
      </c>
      <c r="D14" s="24" t="s">
        <v>129</v>
      </c>
      <c r="E14" t="str">
        <f t="shared" si="0"/>
        <v>&lt;li&gt;&lt;a href= " /donate\main"&gt;хочу допомогти&lt;/a&gt;&lt;/li&gt;</v>
      </c>
    </row>
    <row r="15" spans="1:9" ht="14.25" customHeight="1" x14ac:dyDescent="0.3">
      <c r="A15" s="2" t="s">
        <v>7</v>
      </c>
      <c r="B15" s="17" t="s">
        <v>8</v>
      </c>
      <c r="C15" s="1" t="s">
        <v>9</v>
      </c>
      <c r="D15" s="1" t="s">
        <v>130</v>
      </c>
      <c r="E15" s="18" t="str">
        <f>"&lt;a href= ""/"&amp;C15&amp;"""&gt;"&amp;B15&amp;"&lt;/a&gt;"</f>
        <v>&lt;a href= "/registration"&gt;реєстрація&lt;/a&gt;</v>
      </c>
    </row>
    <row r="16" spans="1:9" ht="14.25" customHeight="1" x14ac:dyDescent="0.3">
      <c r="A16" s="2" t="s">
        <v>10</v>
      </c>
      <c r="B16" s="2" t="s">
        <v>11</v>
      </c>
      <c r="C16" s="1" t="s">
        <v>12</v>
      </c>
      <c r="D16" s="4" t="s">
        <v>130</v>
      </c>
      <c r="E16" s="18" t="str">
        <f t="shared" ref="E16:E25" si="1">"&lt;li&gt;&lt;a href= ""/"&amp;C16&amp;"""&gt;"&amp;B16&amp;"&lt;/a&gt;&lt;/li&gt;"</f>
        <v>&lt;li&gt;&lt;a href= "/chats"&gt;чати&lt;/a&gt;&lt;/li&gt;</v>
      </c>
    </row>
    <row r="17" spans="1:5" ht="14.25" customHeight="1" x14ac:dyDescent="0.3">
      <c r="A17" s="3" t="s">
        <v>10</v>
      </c>
      <c r="B17" s="17" t="s">
        <v>13</v>
      </c>
      <c r="C17" s="1" t="s">
        <v>14</v>
      </c>
      <c r="D17" s="4" t="s">
        <v>130</v>
      </c>
      <c r="E17" s="18" t="str">
        <f t="shared" si="1"/>
        <v>&lt;li&gt;&lt;a href= "/alarm"&gt;будильник&lt;/a&gt;&lt;/li&gt;</v>
      </c>
    </row>
    <row r="18" spans="1:5" ht="14.25" customHeight="1" x14ac:dyDescent="0.3">
      <c r="A18" s="3" t="s">
        <v>10</v>
      </c>
      <c r="B18" s="17" t="s">
        <v>15</v>
      </c>
      <c r="C18" s="1" t="s">
        <v>16</v>
      </c>
      <c r="D18" s="4" t="s">
        <v>130</v>
      </c>
      <c r="E18" s="18" t="str">
        <f t="shared" si="1"/>
        <v>&lt;li&gt;&lt;a href= "/bookmarks"&gt;закладки&lt;/a&gt;&lt;/li&gt;</v>
      </c>
    </row>
    <row r="19" spans="1:5" ht="14.25" customHeight="1" x14ac:dyDescent="0.3">
      <c r="A19" s="3" t="s">
        <v>10</v>
      </c>
      <c r="B19" s="17" t="s">
        <v>17</v>
      </c>
      <c r="C19" s="4" t="s">
        <v>18</v>
      </c>
      <c r="D19" s="4" t="s">
        <v>130</v>
      </c>
      <c r="E19" s="18" t="str">
        <f t="shared" si="1"/>
        <v>&lt;li&gt;&lt;a href= "/reports"&gt;звіти&lt;/a&gt;&lt;/li&gt;</v>
      </c>
    </row>
    <row r="20" spans="1:5" ht="14.25" customHeight="1" x14ac:dyDescent="0.3">
      <c r="A20" s="3" t="s">
        <v>10</v>
      </c>
      <c r="B20" s="17" t="s">
        <v>19</v>
      </c>
      <c r="C20" s="1" t="s">
        <v>20</v>
      </c>
      <c r="D20" s="4" t="s">
        <v>130</v>
      </c>
      <c r="E20" s="18" t="str">
        <f t="shared" si="1"/>
        <v>&lt;li&gt;&lt;a href= "/activity"&gt;активність&lt;/a&gt;&lt;/li&gt;</v>
      </c>
    </row>
    <row r="21" spans="1:5" ht="14.25" customHeight="1" x14ac:dyDescent="0.3">
      <c r="A21" s="3" t="s">
        <v>10</v>
      </c>
      <c r="B21" s="17" t="s">
        <v>21</v>
      </c>
      <c r="C21" s="1" t="s">
        <v>22</v>
      </c>
      <c r="D21" s="4" t="s">
        <v>130</v>
      </c>
      <c r="E21" s="18" t="str">
        <f t="shared" si="1"/>
        <v>&lt;li&gt;&lt;a href= "/history_of_aid_granted"&gt;історія наданних допомог&lt;/a&gt;&lt;/li&gt;</v>
      </c>
    </row>
    <row r="22" spans="1:5" ht="14.25" customHeight="1" x14ac:dyDescent="0.3">
      <c r="A22" s="3" t="s">
        <v>10</v>
      </c>
      <c r="B22" s="2" t="s">
        <v>23</v>
      </c>
      <c r="C22" s="1" t="s">
        <v>24</v>
      </c>
      <c r="D22" s="4" t="s">
        <v>130</v>
      </c>
      <c r="E22" s="18" t="str">
        <f t="shared" si="1"/>
        <v>&lt;li&gt;&lt;a href= "/leave_review_about_the_service"&gt;залшити відгук про сервіс&lt;/a&gt;&lt;/li&gt;</v>
      </c>
    </row>
    <row r="23" spans="1:5" ht="14.25" customHeight="1" x14ac:dyDescent="0.3">
      <c r="A23" s="2" t="s">
        <v>25</v>
      </c>
      <c r="B23" s="2" t="s">
        <v>26</v>
      </c>
      <c r="C23" s="1" t="s">
        <v>27</v>
      </c>
      <c r="D23" s="1" t="s">
        <v>130</v>
      </c>
      <c r="E23" s="18" t="str">
        <f t="shared" si="1"/>
        <v>&lt;li&gt;&lt;a href= "/financial aid"&gt;фінансова допомога&lt;/a&gt;&lt;/li&gt;</v>
      </c>
    </row>
    <row r="24" spans="1:5" ht="14.25" customHeight="1" x14ac:dyDescent="0.3">
      <c r="A24" s="4" t="s">
        <v>25</v>
      </c>
      <c r="B24" s="2" t="s">
        <v>28</v>
      </c>
      <c r="C24" s="1" t="s">
        <v>29</v>
      </c>
      <c r="D24" s="1" t="s">
        <v>130</v>
      </c>
      <c r="E24" s="18" t="str">
        <f t="shared" si="1"/>
        <v>&lt;li&gt;&lt;a href= "/commodity aid"&gt;товарна допомога&lt;/a&gt;&lt;/li&gt;</v>
      </c>
    </row>
    <row r="25" spans="1:5" ht="14.25" customHeight="1" x14ac:dyDescent="0.3">
      <c r="A25" s="4" t="s">
        <v>25</v>
      </c>
      <c r="B25" s="2" t="s">
        <v>30</v>
      </c>
      <c r="C25" s="1" t="s">
        <v>31</v>
      </c>
      <c r="D25" s="1" t="s">
        <v>130</v>
      </c>
      <c r="E25" s="18" t="str">
        <f t="shared" si="1"/>
        <v>&lt;li&gt;&lt;a href= "/physical aid"&gt;фізична допомога&lt;/a&gt;&lt;/li&gt;</v>
      </c>
    </row>
    <row r="26" spans="1:5" s="6" customFormat="1" ht="14.25" customHeight="1" x14ac:dyDescent="0.3">
      <c r="A26" s="7" t="s">
        <v>25</v>
      </c>
      <c r="B26" s="9" t="s">
        <v>32</v>
      </c>
      <c r="C26" s="5"/>
      <c r="D26" s="5" t="s">
        <v>130</v>
      </c>
      <c r="E26" s="19"/>
    </row>
    <row r="27" spans="1:5" ht="14.25" customHeight="1" x14ac:dyDescent="0.3">
      <c r="A27" s="2" t="s">
        <v>33</v>
      </c>
      <c r="B27" s="2" t="s">
        <v>34</v>
      </c>
      <c r="C27" s="1"/>
      <c r="D27" s="1" t="s">
        <v>131</v>
      </c>
      <c r="E27" s="18" t="str">
        <f>"&lt;label&gt;&lt;input type=""checkbox""&gt;"&amp;B27&amp;"&lt;/label&gt;"</f>
        <v>&lt;label&gt;&lt;input type="checkbox"&gt;Хочу допомогти фінансово&lt;/label&gt;</v>
      </c>
    </row>
    <row r="28" spans="1:5" ht="14.25" customHeight="1" x14ac:dyDescent="0.3">
      <c r="A28" s="2" t="s">
        <v>33</v>
      </c>
      <c r="B28" s="4" t="s">
        <v>35</v>
      </c>
      <c r="C28" s="1"/>
      <c r="D28" s="1" t="s">
        <v>131</v>
      </c>
      <c r="E28" s="18" t="str">
        <f>"&lt;label&gt;&lt;input type=""checkbox""&gt;"&amp;B28&amp;"&lt;/label&gt;"</f>
        <v>&lt;label&gt;&lt;input type="checkbox"&gt;Хочу допомогти фізично&lt;/label&gt;</v>
      </c>
    </row>
    <row r="29" spans="1:5" ht="14.25" customHeight="1" x14ac:dyDescent="0.3">
      <c r="A29" s="4" t="s">
        <v>33</v>
      </c>
      <c r="B29" s="2" t="s">
        <v>36</v>
      </c>
      <c r="C29" s="1"/>
      <c r="D29" s="1" t="s">
        <v>131</v>
      </c>
      <c r="E29" s="18" t="str">
        <f>"&lt;label&gt;&lt;input type=""checkbox""&gt;"&amp;B29&amp;"&lt;/label&gt;"</f>
        <v>&lt;label&gt;&lt;input type="checkbox"&gt;Хочу допомогти товарно&lt;/label&gt;</v>
      </c>
    </row>
    <row r="30" spans="1:5" ht="14.25" customHeight="1" x14ac:dyDescent="0.3">
      <c r="A30" s="2" t="s">
        <v>33</v>
      </c>
      <c r="B30" s="2" t="s">
        <v>37</v>
      </c>
      <c r="C30" s="1"/>
      <c r="D30" s="1" t="s">
        <v>132</v>
      </c>
      <c r="E30" s="18"/>
    </row>
    <row r="31" spans="1:5" s="6" customFormat="1" ht="14.25" customHeight="1" x14ac:dyDescent="0.3">
      <c r="A31" s="7" t="s">
        <v>33</v>
      </c>
      <c r="B31" s="9" t="s">
        <v>38</v>
      </c>
      <c r="C31" s="5"/>
      <c r="D31" s="5" t="s">
        <v>130</v>
      </c>
      <c r="E31" s="19"/>
    </row>
    <row r="32" spans="1:5" s="8" customFormat="1" ht="14.25" customHeight="1" x14ac:dyDescent="0.3">
      <c r="A32" s="20" t="s">
        <v>33</v>
      </c>
      <c r="B32" s="20" t="s">
        <v>39</v>
      </c>
      <c r="C32" s="13" t="s">
        <v>40</v>
      </c>
      <c r="D32" s="13" t="s">
        <v>130</v>
      </c>
      <c r="E32" s="21" t="str">
        <f>"&lt;a href= ""/"&amp;C32&amp;"""&gt;"&amp;B32&amp;"&lt;/a&gt;"</f>
        <v>&lt;a href= "/thermometer"&gt;Термометр&lt;/a&gt;</v>
      </c>
    </row>
    <row r="33" spans="1:5" s="8" customFormat="1" ht="14.25" customHeight="1" x14ac:dyDescent="0.3">
      <c r="A33" s="20" t="s">
        <v>33</v>
      </c>
      <c r="B33" s="20" t="s">
        <v>41</v>
      </c>
      <c r="C33" s="13"/>
      <c r="D33" s="13" t="s">
        <v>130</v>
      </c>
      <c r="E33" s="21"/>
    </row>
    <row r="34" spans="1:5" s="8" customFormat="1" ht="14.25" customHeight="1" x14ac:dyDescent="0.3">
      <c r="A34" s="20" t="s">
        <v>42</v>
      </c>
      <c r="B34" s="2" t="s">
        <v>34</v>
      </c>
      <c r="C34" s="1"/>
      <c r="D34" s="1" t="s">
        <v>131</v>
      </c>
      <c r="E34" s="18" t="str">
        <f>"&lt;label&gt;&lt;input type=""checkbox""&gt;"&amp;B34&amp;"&lt;/label&gt;"</f>
        <v>&lt;label&gt;&lt;input type="checkbox"&gt;Хочу допомогти фінансово&lt;/label&gt;</v>
      </c>
    </row>
    <row r="35" spans="1:5" ht="14.25" customHeight="1" x14ac:dyDescent="0.3">
      <c r="A35" s="2" t="s">
        <v>42</v>
      </c>
      <c r="B35" s="4" t="s">
        <v>35</v>
      </c>
      <c r="C35" s="1"/>
      <c r="D35" s="1" t="s">
        <v>131</v>
      </c>
      <c r="E35" s="18" t="str">
        <f>"&lt;label&gt;&lt;input type=""checkbox""&gt;"&amp;B35&amp;"&lt;/label&gt;"</f>
        <v>&lt;label&gt;&lt;input type="checkbox"&gt;Хочу допомогти фізично&lt;/label&gt;</v>
      </c>
    </row>
    <row r="36" spans="1:5" ht="14.25" customHeight="1" x14ac:dyDescent="0.3">
      <c r="A36" s="2" t="s">
        <v>42</v>
      </c>
      <c r="B36" s="2" t="s">
        <v>36</v>
      </c>
      <c r="C36" s="1"/>
      <c r="D36" s="1" t="s">
        <v>131</v>
      </c>
      <c r="E36" s="18" t="str">
        <f>"&lt;label&gt;&lt;input type=""checkbox""&gt;"&amp;B36&amp;"&lt;/label&gt;"</f>
        <v>&lt;label&gt;&lt;input type="checkbox"&gt;Хочу допомогти товарно&lt;/label&gt;</v>
      </c>
    </row>
    <row r="37" spans="1:5" ht="14.25" customHeight="1" x14ac:dyDescent="0.3">
      <c r="A37" s="2" t="s">
        <v>42</v>
      </c>
      <c r="B37" s="2" t="s">
        <v>37</v>
      </c>
      <c r="C37" s="1"/>
      <c r="D37" s="1" t="s">
        <v>132</v>
      </c>
      <c r="E37" s="18"/>
    </row>
    <row r="38" spans="1:5" ht="14.25" customHeight="1" x14ac:dyDescent="0.3">
      <c r="A38" s="20" t="s">
        <v>42</v>
      </c>
      <c r="B38" s="2" t="s">
        <v>43</v>
      </c>
      <c r="C38" s="1"/>
      <c r="D38" s="1" t="s">
        <v>131</v>
      </c>
      <c r="E38" s="18" t="str">
        <f t="shared" ref="E38:E43" si="2">"&lt;label&gt;&lt;input type=""checkbox""&gt;"&amp;B38&amp;"&lt;/label&gt;"</f>
        <v>&lt;label&gt;&lt;input type="checkbox"&gt;Нові&lt;/label&gt;</v>
      </c>
    </row>
    <row r="39" spans="1:5" ht="14.25" customHeight="1" x14ac:dyDescent="0.3">
      <c r="A39" s="2" t="s">
        <v>42</v>
      </c>
      <c r="B39" s="2" t="s">
        <v>44</v>
      </c>
      <c r="C39" s="1"/>
      <c r="D39" s="1" t="s">
        <v>131</v>
      </c>
      <c r="E39" s="18" t="str">
        <f t="shared" si="2"/>
        <v>&lt;label&gt;&lt;input type="checkbox"&gt;Кому ніколи не допомогали&lt;/label&gt;</v>
      </c>
    </row>
    <row r="40" spans="1:5" ht="14.25" customHeight="1" x14ac:dyDescent="0.3">
      <c r="A40" s="2" t="s">
        <v>42</v>
      </c>
      <c r="B40" s="2" t="s">
        <v>45</v>
      </c>
      <c r="C40" s="1"/>
      <c r="D40" s="1" t="s">
        <v>131</v>
      </c>
      <c r="E40" s="18" t="str">
        <f t="shared" si="2"/>
        <v>&lt;label&gt;&lt;input type="checkbox"&gt;Похилий вік&lt;/label&gt;</v>
      </c>
    </row>
    <row r="41" spans="1:5" ht="14.25" customHeight="1" x14ac:dyDescent="0.3">
      <c r="A41" s="2" t="s">
        <v>42</v>
      </c>
      <c r="B41" s="2" t="s">
        <v>46</v>
      </c>
      <c r="C41" s="1"/>
      <c r="D41" s="1" t="s">
        <v>131</v>
      </c>
      <c r="E41" s="18" t="str">
        <f t="shared" si="2"/>
        <v>&lt;label&gt;&lt;input type="checkbox"&gt;Сироти&lt;/label&gt;</v>
      </c>
    </row>
    <row r="42" spans="1:5" ht="14.25" customHeight="1" x14ac:dyDescent="0.3">
      <c r="A42" s="2" t="s">
        <v>42</v>
      </c>
      <c r="B42" s="2" t="s">
        <v>47</v>
      </c>
      <c r="C42" s="1"/>
      <c r="D42" s="1" t="s">
        <v>131</v>
      </c>
      <c r="E42" s="18" t="str">
        <f t="shared" si="2"/>
        <v>&lt;label&gt;&lt;input type="checkbox"&gt;Інваліди&lt;/label&gt;</v>
      </c>
    </row>
    <row r="43" spans="1:5" ht="14.25" customHeight="1" x14ac:dyDescent="0.3">
      <c r="A43" s="2" t="s">
        <v>42</v>
      </c>
      <c r="B43" s="2" t="s">
        <v>48</v>
      </c>
      <c r="C43" s="1"/>
      <c r="D43" s="1" t="s">
        <v>131</v>
      </c>
      <c r="E43" s="18" t="str">
        <f t="shared" si="2"/>
        <v>&lt;label&gt;&lt;input type="checkbox"&gt;Прізвище&lt;/label&gt;</v>
      </c>
    </row>
    <row r="44" spans="1:5" ht="14.25" customHeight="1" x14ac:dyDescent="0.3">
      <c r="A44" s="2" t="s">
        <v>42</v>
      </c>
      <c r="B44" s="2" t="s">
        <v>49</v>
      </c>
      <c r="C44" s="1"/>
      <c r="D44" s="1" t="s">
        <v>135</v>
      </c>
      <c r="E44" s="18"/>
    </row>
    <row r="45" spans="1:5" s="6" customFormat="1" ht="14.25" customHeight="1" x14ac:dyDescent="0.3">
      <c r="A45" s="9" t="s">
        <v>42</v>
      </c>
      <c r="B45" s="9" t="s">
        <v>50</v>
      </c>
      <c r="C45" s="5"/>
      <c r="D45" s="5" t="s">
        <v>130</v>
      </c>
      <c r="E45" s="19"/>
    </row>
    <row r="46" spans="1:5" ht="14.25" customHeight="1" x14ac:dyDescent="0.3">
      <c r="A46" s="2" t="s">
        <v>51</v>
      </c>
      <c r="B46" s="2" t="s">
        <v>52</v>
      </c>
      <c r="C46" s="1" t="s">
        <v>53</v>
      </c>
      <c r="D46" s="1" t="s">
        <v>130</v>
      </c>
      <c r="E46" s="18" t="str">
        <f>"&lt;li&gt;&lt;a href= ""/"&amp;C46&amp;"""&gt;"&amp;B46&amp;"&lt;/a&gt;&lt;/li&gt;"</f>
        <v>&lt;li&gt;&lt;a href= "/filter"&gt;фільтр&lt;/a&gt;&lt;/li&gt;</v>
      </c>
    </row>
    <row r="47" spans="1:5" ht="14.25" customHeight="1" x14ac:dyDescent="0.3">
      <c r="A47" s="2" t="s">
        <v>51</v>
      </c>
      <c r="B47" s="2" t="s">
        <v>54</v>
      </c>
      <c r="C47" s="1" t="s">
        <v>55</v>
      </c>
      <c r="D47" s="1" t="s">
        <v>130</v>
      </c>
      <c r="E47" s="18" t="str">
        <f>"&lt;li&gt;&lt;a href= ""/"&amp;C47&amp;"""&gt;"&amp;B47&amp;"&lt;/a&gt;&lt;/li&gt;"</f>
        <v>&lt;li&gt;&lt;a href= "/randomizer"&gt;рандомайзер&lt;/a&gt;&lt;/li&gt;</v>
      </c>
    </row>
    <row r="48" spans="1:5" ht="14.25" customHeight="1" x14ac:dyDescent="0.3">
      <c r="A48" s="2" t="s">
        <v>51</v>
      </c>
      <c r="B48" s="2" t="s">
        <v>56</v>
      </c>
      <c r="C48" s="1"/>
      <c r="D48" s="1" t="s">
        <v>130</v>
      </c>
      <c r="E48" s="18"/>
    </row>
    <row r="49" spans="1:7" ht="14.25" customHeight="1" x14ac:dyDescent="0.3">
      <c r="A49" s="2" t="s">
        <v>57</v>
      </c>
      <c r="B49" s="2" t="s">
        <v>58</v>
      </c>
      <c r="C49" s="1" t="s">
        <v>59</v>
      </c>
      <c r="D49" s="1" t="s">
        <v>130</v>
      </c>
      <c r="E49" s="18" t="str">
        <f>"&lt;a href= ""/"&amp;C49&amp;"""&gt;"&amp;B49&amp;"&lt;/a&gt;"</f>
        <v>&lt;a href= "/chat"&gt;чат&lt;/a&gt;</v>
      </c>
    </row>
    <row r="50" spans="1:7" ht="14.25" customHeight="1" x14ac:dyDescent="0.3">
      <c r="A50" s="2" t="s">
        <v>57</v>
      </c>
      <c r="B50" s="2" t="s">
        <v>60</v>
      </c>
      <c r="C50" s="1"/>
      <c r="D50" s="1" t="s">
        <v>127</v>
      </c>
      <c r="E50" s="18" t="str">
        <f>"&lt;button&gt;"&amp;B50&amp;"&lt;/button&gt;"</f>
        <v>&lt;button&gt;додати до закладок&lt;/button&gt;</v>
      </c>
    </row>
    <row r="51" spans="1:7" ht="14.25" customHeight="1" x14ac:dyDescent="0.3">
      <c r="A51" s="2" t="s">
        <v>57</v>
      </c>
      <c r="B51" s="2" t="s">
        <v>61</v>
      </c>
      <c r="C51" s="1" t="s">
        <v>62</v>
      </c>
      <c r="D51" s="1" t="s">
        <v>130</v>
      </c>
      <c r="E51" s="18" t="str">
        <f>"&lt;a href= ""/"&amp;C51&amp;"""&gt;"&amp;B51&amp;"&lt;/a&gt;"</f>
        <v>&lt;a href= "/aid_history"&gt;історія допомог&lt;/a&gt;</v>
      </c>
    </row>
    <row r="52" spans="1:7" ht="14.25" customHeight="1" x14ac:dyDescent="0.3">
      <c r="A52" s="2" t="s">
        <v>57</v>
      </c>
      <c r="B52" s="2" t="s">
        <v>63</v>
      </c>
      <c r="C52" s="1" t="s">
        <v>64</v>
      </c>
      <c r="D52" s="1" t="s">
        <v>130</v>
      </c>
      <c r="E52" s="18" t="str">
        <f>"&lt;a href= ""/"&amp;C52&amp;"""&gt;"&amp;B52&amp;"&lt;/a&gt;"</f>
        <v>&lt;a href= "/remind"&gt;нагадати&lt;/a&gt;</v>
      </c>
    </row>
    <row r="53" spans="1:7" ht="14.25" customHeight="1" x14ac:dyDescent="0.3">
      <c r="A53" s="2" t="s">
        <v>57</v>
      </c>
      <c r="B53" s="2" t="s">
        <v>65</v>
      </c>
      <c r="C53" s="1" t="s">
        <v>66</v>
      </c>
      <c r="D53" s="1" t="s">
        <v>130</v>
      </c>
      <c r="E53" s="18" t="str">
        <f>"&lt;a href= ""/"&amp;C53&amp;"""&gt;"&amp;B53&amp;"&lt;/a&gt;"</f>
        <v>&lt;a href= "/complaint"&gt;скарга&lt;/a&gt;</v>
      </c>
    </row>
    <row r="54" spans="1:7" ht="14.25" customHeight="1" x14ac:dyDescent="0.3">
      <c r="A54" s="2" t="s">
        <v>57</v>
      </c>
      <c r="B54" s="2" t="s">
        <v>67</v>
      </c>
      <c r="C54" s="1"/>
      <c r="D54" s="1" t="s">
        <v>134</v>
      </c>
      <c r="E54" s="18"/>
    </row>
    <row r="55" spans="1:7" ht="14.25" customHeight="1" x14ac:dyDescent="0.3">
      <c r="A55" s="2" t="s">
        <v>57</v>
      </c>
      <c r="B55" s="2" t="s">
        <v>68</v>
      </c>
      <c r="C55" s="1"/>
      <c r="D55" s="1" t="s">
        <v>134</v>
      </c>
      <c r="E55" s="18"/>
    </row>
    <row r="56" spans="1:7" ht="14.25" customHeight="1" x14ac:dyDescent="0.3">
      <c r="A56" s="2" t="s">
        <v>57</v>
      </c>
      <c r="B56" s="2" t="s">
        <v>69</v>
      </c>
      <c r="C56" s="1"/>
      <c r="D56" s="1" t="s">
        <v>134</v>
      </c>
      <c r="E56" s="18"/>
    </row>
    <row r="57" spans="1:7" ht="14.25" customHeight="1" x14ac:dyDescent="0.3">
      <c r="A57" s="2" t="s">
        <v>57</v>
      </c>
      <c r="B57" s="2" t="s">
        <v>39</v>
      </c>
      <c r="C57" s="1"/>
      <c r="D57" s="1" t="s">
        <v>70</v>
      </c>
      <c r="E57" s="18"/>
    </row>
    <row r="58" spans="1:7" ht="14.25" customHeight="1" x14ac:dyDescent="0.3">
      <c r="A58" s="2" t="s">
        <v>57</v>
      </c>
      <c r="B58" s="4" t="s">
        <v>71</v>
      </c>
      <c r="C58" s="1"/>
      <c r="D58" s="1" t="s">
        <v>130</v>
      </c>
      <c r="E58" s="18"/>
    </row>
    <row r="59" spans="1:7" ht="14.25" customHeight="1" x14ac:dyDescent="0.3">
      <c r="A59" s="2" t="s">
        <v>57</v>
      </c>
      <c r="B59" s="2" t="s">
        <v>72</v>
      </c>
      <c r="C59" s="1" t="s">
        <v>73</v>
      </c>
      <c r="D59" s="1" t="s">
        <v>130</v>
      </c>
      <c r="E59" s="18" t="str">
        <f>"&lt;a name="""&amp;F59&amp; """ href= ""/"&amp;C59&amp;"""&gt;"&amp;B59&amp;"&lt;/a&gt;"</f>
        <v>&lt;a name="help" href= "/donate\main"&gt;допомогти&lt;/a&gt;</v>
      </c>
      <c r="F59" t="s">
        <v>74</v>
      </c>
      <c r="G59" t="str">
        <f>F59&amp;"_id"</f>
        <v>help_id</v>
      </c>
    </row>
    <row r="60" spans="1:7" ht="14.25" customHeight="1" x14ac:dyDescent="0.3">
      <c r="A60" s="2" t="s">
        <v>75</v>
      </c>
      <c r="B60" s="2" t="s">
        <v>76</v>
      </c>
      <c r="C60" s="1"/>
      <c r="D60" s="1" t="s">
        <v>131</v>
      </c>
      <c r="E60" s="18"/>
    </row>
    <row r="61" spans="1:7" ht="14.25" customHeight="1" x14ac:dyDescent="0.3">
      <c r="A61" s="2" t="s">
        <v>75</v>
      </c>
      <c r="B61" s="2" t="s">
        <v>133</v>
      </c>
      <c r="C61" s="1"/>
      <c r="D61" s="1" t="s">
        <v>127</v>
      </c>
      <c r="E61" s="18" t="str">
        <f>"&lt;button&gt;"&amp;B61&amp;"&lt;/button&gt;"</f>
        <v>&lt;button&gt;створити list&lt;/button&gt;</v>
      </c>
    </row>
    <row r="62" spans="1:7" ht="14.25" customHeight="1" x14ac:dyDescent="0.3">
      <c r="A62" s="2" t="s">
        <v>75</v>
      </c>
      <c r="B62" s="2" t="s">
        <v>77</v>
      </c>
      <c r="C62" s="1"/>
      <c r="D62" s="1" t="s">
        <v>127</v>
      </c>
      <c r="E62" s="18" t="str">
        <f>"&lt;button&gt;"&amp;B62&amp;"&lt;/button&gt;"</f>
        <v>&lt;button&gt;додати&lt;/button&gt;</v>
      </c>
    </row>
    <row r="63" spans="1:7" ht="14.25" customHeight="1" x14ac:dyDescent="0.3">
      <c r="A63" s="2" t="s">
        <v>78</v>
      </c>
      <c r="B63" s="2" t="s">
        <v>32</v>
      </c>
      <c r="C63" s="1"/>
      <c r="D63" s="1" t="s">
        <v>130</v>
      </c>
      <c r="E63" s="18"/>
    </row>
    <row r="64" spans="1:7" ht="14.25" customHeight="1" x14ac:dyDescent="0.3">
      <c r="A64" s="2" t="s">
        <v>78</v>
      </c>
      <c r="B64" s="2" t="s">
        <v>79</v>
      </c>
      <c r="C64" s="1"/>
      <c r="D64" s="1" t="s">
        <v>134</v>
      </c>
      <c r="E64" s="18"/>
    </row>
    <row r="65" spans="1:5" s="12" customFormat="1" ht="14.25" customHeight="1" x14ac:dyDescent="0.3">
      <c r="A65" s="10" t="s">
        <v>78</v>
      </c>
      <c r="B65" s="10" t="s">
        <v>80</v>
      </c>
      <c r="C65" s="11"/>
      <c r="D65" s="11" t="s">
        <v>81</v>
      </c>
      <c r="E65" s="22"/>
    </row>
    <row r="66" spans="1:5" ht="14.25" customHeight="1" x14ac:dyDescent="0.3">
      <c r="A66" s="2" t="s">
        <v>82</v>
      </c>
      <c r="B66" s="2" t="s">
        <v>83</v>
      </c>
      <c r="C66" s="1"/>
      <c r="D66" s="1" t="s">
        <v>130</v>
      </c>
      <c r="E66" s="18"/>
    </row>
    <row r="67" spans="1:5" ht="14.25" customHeight="1" x14ac:dyDescent="0.3">
      <c r="A67" s="2" t="s">
        <v>84</v>
      </c>
      <c r="B67" s="2" t="s">
        <v>41</v>
      </c>
      <c r="C67" s="1" t="s">
        <v>85</v>
      </c>
      <c r="D67" s="1" t="s">
        <v>130</v>
      </c>
      <c r="E67" s="18" t="str">
        <f>"&lt;a href= ""/"&amp;C67&amp;"""&gt;"&amp;B67&amp;"&lt;/a&gt;"</f>
        <v>&lt;a href= "/apply_help"&gt;Оформити допомогу&lt;/a&gt;</v>
      </c>
    </row>
    <row r="68" spans="1:5" ht="14.25" customHeight="1" x14ac:dyDescent="0.3">
      <c r="A68" s="2" t="s">
        <v>84</v>
      </c>
      <c r="B68" s="2" t="s">
        <v>86</v>
      </c>
      <c r="C68" s="1"/>
      <c r="D68" s="1" t="s">
        <v>127</v>
      </c>
      <c r="E68" s="18"/>
    </row>
    <row r="69" spans="1:5" s="6" customFormat="1" ht="14.25" customHeight="1" x14ac:dyDescent="0.3">
      <c r="A69" s="9" t="s">
        <v>84</v>
      </c>
      <c r="B69" s="9" t="s">
        <v>87</v>
      </c>
      <c r="C69" s="5"/>
      <c r="D69" s="5"/>
      <c r="E69" s="19"/>
    </row>
    <row r="70" spans="1:5" s="6" customFormat="1" ht="14.25" customHeight="1" x14ac:dyDescent="0.3">
      <c r="A70" s="9" t="s">
        <v>88</v>
      </c>
      <c r="B70" s="9" t="s">
        <v>89</v>
      </c>
      <c r="C70" s="5"/>
      <c r="D70" s="5"/>
      <c r="E70" s="19"/>
    </row>
    <row r="71" spans="1:5" s="6" customFormat="1" ht="14.25" customHeight="1" x14ac:dyDescent="0.3">
      <c r="A71" s="9" t="s">
        <v>88</v>
      </c>
      <c r="B71" s="9" t="s">
        <v>90</v>
      </c>
      <c r="C71" s="5"/>
      <c r="D71" s="5"/>
      <c r="E71" s="19"/>
    </row>
    <row r="72" spans="1:5" ht="14.25" customHeight="1" x14ac:dyDescent="0.3">
      <c r="A72" s="2" t="s">
        <v>91</v>
      </c>
      <c r="B72" s="2" t="s">
        <v>92</v>
      </c>
      <c r="C72" s="1"/>
      <c r="D72" s="1" t="s">
        <v>135</v>
      </c>
      <c r="E72" s="18"/>
    </row>
    <row r="73" spans="1:5" ht="14.25" customHeight="1" x14ac:dyDescent="0.3">
      <c r="A73" s="2" t="s">
        <v>91</v>
      </c>
      <c r="B73" s="2" t="s">
        <v>93</v>
      </c>
      <c r="C73" s="1"/>
      <c r="D73" s="1" t="s">
        <v>135</v>
      </c>
      <c r="E73" s="18"/>
    </row>
    <row r="74" spans="1:5" ht="14.25" customHeight="1" x14ac:dyDescent="0.3">
      <c r="A74" s="2" t="s">
        <v>91</v>
      </c>
      <c r="B74" s="2" t="s">
        <v>94</v>
      </c>
      <c r="C74" s="1"/>
      <c r="D74" s="1" t="s">
        <v>135</v>
      </c>
      <c r="E74" s="18"/>
    </row>
    <row r="75" spans="1:5" ht="14.25" customHeight="1" x14ac:dyDescent="0.3">
      <c r="A75" s="2" t="s">
        <v>91</v>
      </c>
      <c r="B75" s="2" t="s">
        <v>80</v>
      </c>
      <c r="C75" s="1"/>
      <c r="D75" s="1" t="s">
        <v>127</v>
      </c>
      <c r="E75" s="18" t="str">
        <f>"&lt;button&gt;"&amp;B75&amp;"&lt;/button&gt;"</f>
        <v>&lt;button&gt;ок&lt;/button&gt;</v>
      </c>
    </row>
    <row r="76" spans="1:5" ht="14.25" customHeight="1" x14ac:dyDescent="0.3">
      <c r="A76" s="2" t="s">
        <v>95</v>
      </c>
      <c r="B76" s="2" t="s">
        <v>96</v>
      </c>
      <c r="C76" s="1"/>
      <c r="D76" s="1" t="s">
        <v>134</v>
      </c>
      <c r="E76" s="18"/>
    </row>
    <row r="77" spans="1:5" ht="14.25" customHeight="1" x14ac:dyDescent="0.3">
      <c r="A77" s="2" t="s">
        <v>95</v>
      </c>
      <c r="B77" s="2" t="s">
        <v>56</v>
      </c>
      <c r="C77" s="1"/>
      <c r="D77" s="1" t="s">
        <v>130</v>
      </c>
      <c r="E77" s="18"/>
    </row>
    <row r="78" spans="1:5" ht="14.25" customHeight="1" x14ac:dyDescent="0.3">
      <c r="A78" s="2" t="s">
        <v>97</v>
      </c>
      <c r="B78" s="2" t="s">
        <v>96</v>
      </c>
      <c r="C78" s="1"/>
      <c r="D78" s="1" t="s">
        <v>135</v>
      </c>
      <c r="E78" s="18"/>
    </row>
    <row r="79" spans="1:5" ht="14.25" customHeight="1" x14ac:dyDescent="0.3">
      <c r="A79" s="2" t="s">
        <v>97</v>
      </c>
      <c r="B79" s="2" t="s">
        <v>98</v>
      </c>
      <c r="C79" s="1"/>
      <c r="D79" s="1" t="s">
        <v>127</v>
      </c>
      <c r="E79" s="18" t="str">
        <f>"&lt;button&gt;"&amp;B79&amp;"&lt;/button&gt;"</f>
        <v>&lt;button&gt;створити&lt;/button&gt;</v>
      </c>
    </row>
    <row r="80" spans="1:5" ht="14.25" customHeight="1" x14ac:dyDescent="0.3">
      <c r="A80" s="2" t="s">
        <v>99</v>
      </c>
      <c r="B80" s="2" t="s">
        <v>100</v>
      </c>
      <c r="C80" s="1"/>
      <c r="D80" s="1" t="s">
        <v>135</v>
      </c>
      <c r="E80" s="18"/>
    </row>
    <row r="81" spans="1:5" ht="14.25" customHeight="1" x14ac:dyDescent="0.3">
      <c r="A81" s="2" t="s">
        <v>99</v>
      </c>
      <c r="B81" s="2" t="s">
        <v>101</v>
      </c>
      <c r="C81" s="1"/>
      <c r="D81" s="1" t="s">
        <v>127</v>
      </c>
      <c r="E81" s="18" t="str">
        <f>"&lt;button&gt;"&amp;B81&amp;"&lt;/button&gt;"</f>
        <v>&lt;button&gt;опублікувати відгук&lt;/button&gt;</v>
      </c>
    </row>
    <row r="82" spans="1:5" ht="14.25" customHeight="1" x14ac:dyDescent="0.3">
      <c r="A82" s="2" t="s">
        <v>102</v>
      </c>
      <c r="B82" s="2" t="s">
        <v>19</v>
      </c>
      <c r="C82" s="1"/>
      <c r="D82" s="1" t="s">
        <v>103</v>
      </c>
      <c r="E8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name page</vt:lpstr>
      <vt:lpstr>Аркуш1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mr.Sam</cp:lastModifiedBy>
  <cp:revision/>
  <dcterms:created xsi:type="dcterms:W3CDTF">2023-09-29T17:16:36Z</dcterms:created>
  <dcterms:modified xsi:type="dcterms:W3CDTF">2023-10-07T19:29:54Z</dcterms:modified>
  <cp:category/>
  <cp:contentStatus/>
</cp:coreProperties>
</file>