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bruni/Documents/EAR/Dysfluency Project/"/>
    </mc:Choice>
  </mc:AlternateContent>
  <xr:revisionPtr revIDLastSave="0" documentId="13_ncr:1_{559B8F33-4FF2-4D46-9D01-A20FFB7667AC}" xr6:coauthVersionLast="45" xr6:coauthVersionMax="45" xr10:uidLastSave="{00000000-0000-0000-0000-000000000000}"/>
  <bookViews>
    <workbookView xWindow="280" yWindow="460" windowWidth="27640" windowHeight="16540" activeTab="9" xr2:uid="{C835DF40-2DB9-B742-BC29-1308969EFD97}"/>
  </bookViews>
  <sheets>
    <sheet name="Partner Percent" sheetId="1" r:id="rId1"/>
    <sheet name="New Denom" sheetId="2" r:id="rId2"/>
    <sheet name="Percent" sheetId="5" r:id="rId3"/>
    <sheet name="Anova To Run" sheetId="3" r:id="rId4"/>
    <sheet name="sorted by gender" sheetId="4" r:id="rId5"/>
    <sheet name="female only" sheetId="6" r:id="rId6"/>
    <sheet name="male only" sheetId="7" r:id="rId7"/>
    <sheet name="female like only" sheetId="9" r:id="rId8"/>
    <sheet name="male like only" sheetId="11" r:id="rId9"/>
    <sheet name="Sheet2" sheetId="13" r:id="rId10"/>
  </sheets>
  <definedNames>
    <definedName name="_xlchart.v1.0" hidden="1">'male only'!$E$2:$E$26</definedName>
    <definedName name="_xlchart.v1.1" hidden="1">'female like only'!$D$2:$D$46</definedName>
    <definedName name="_xlchart.v1.2" hidden="1">'male like only'!$F$2:$F$26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3" l="1"/>
  <c r="E5" i="13"/>
  <c r="Q3" i="13"/>
  <c r="Q4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2" i="13"/>
  <c r="K24" i="13"/>
  <c r="H24" i="13"/>
  <c r="E24" i="13"/>
  <c r="K53" i="13"/>
  <c r="H53" i="13"/>
  <c r="E53" i="13"/>
  <c r="K55" i="13"/>
  <c r="H55" i="13"/>
  <c r="E55" i="13"/>
  <c r="K65" i="13"/>
  <c r="H65" i="13"/>
  <c r="E65" i="13"/>
  <c r="K47" i="13"/>
  <c r="H47" i="13"/>
  <c r="E47" i="13"/>
  <c r="K38" i="13"/>
  <c r="H38" i="13"/>
  <c r="E38" i="13"/>
  <c r="K37" i="13"/>
  <c r="H37" i="13"/>
  <c r="E37" i="13"/>
  <c r="K63" i="13"/>
  <c r="H63" i="13"/>
  <c r="E63" i="13"/>
  <c r="K31" i="13"/>
  <c r="H31" i="13"/>
  <c r="E31" i="13"/>
  <c r="K36" i="13"/>
  <c r="H36" i="13"/>
  <c r="E36" i="13"/>
  <c r="K57" i="13"/>
  <c r="H57" i="13"/>
  <c r="E57" i="13"/>
  <c r="K40" i="13"/>
  <c r="H40" i="13"/>
  <c r="E40" i="13"/>
  <c r="K18" i="13"/>
  <c r="H18" i="13"/>
  <c r="E18" i="13"/>
  <c r="K54" i="13"/>
  <c r="H54" i="13"/>
  <c r="E54" i="13"/>
  <c r="K61" i="13"/>
  <c r="H61" i="13"/>
  <c r="E61" i="13"/>
  <c r="K58" i="13"/>
  <c r="H58" i="13"/>
  <c r="E58" i="13"/>
  <c r="K70" i="13"/>
  <c r="H70" i="13"/>
  <c r="E70" i="13"/>
  <c r="K60" i="13"/>
  <c r="H60" i="13"/>
  <c r="E60" i="13"/>
  <c r="K16" i="13"/>
  <c r="H16" i="13"/>
  <c r="E16" i="13"/>
  <c r="K43" i="13"/>
  <c r="H43" i="13"/>
  <c r="E43" i="13"/>
  <c r="K28" i="13"/>
  <c r="H28" i="13"/>
  <c r="E28" i="13"/>
  <c r="K44" i="13"/>
  <c r="H44" i="13"/>
  <c r="E44" i="13"/>
  <c r="K46" i="13"/>
  <c r="H46" i="13"/>
  <c r="E46" i="13"/>
  <c r="K3" i="13"/>
  <c r="H3" i="13"/>
  <c r="E3" i="13"/>
  <c r="K52" i="13"/>
  <c r="H52" i="13"/>
  <c r="E52" i="13"/>
  <c r="K21" i="13"/>
  <c r="H21" i="13"/>
  <c r="E21" i="13"/>
  <c r="K20" i="13"/>
  <c r="H20" i="13"/>
  <c r="E20" i="13"/>
  <c r="K12" i="13"/>
  <c r="H12" i="13"/>
  <c r="E12" i="13"/>
  <c r="K35" i="13"/>
  <c r="H35" i="13"/>
  <c r="E35" i="13"/>
  <c r="K14" i="13"/>
  <c r="H14" i="13"/>
  <c r="E14" i="13"/>
  <c r="K68" i="13"/>
  <c r="H68" i="13"/>
  <c r="E68" i="13"/>
  <c r="K29" i="13"/>
  <c r="H29" i="13"/>
  <c r="E29" i="13"/>
  <c r="K23" i="13"/>
  <c r="H23" i="13"/>
  <c r="E23" i="13"/>
  <c r="K11" i="13"/>
  <c r="H11" i="13"/>
  <c r="E11" i="13"/>
  <c r="K2" i="13"/>
  <c r="H2" i="13"/>
  <c r="E2" i="13"/>
  <c r="K4" i="13"/>
  <c r="H4" i="13"/>
  <c r="E4" i="13"/>
  <c r="K17" i="13"/>
  <c r="H17" i="13"/>
  <c r="E17" i="13"/>
  <c r="K45" i="13"/>
  <c r="H45" i="13"/>
  <c r="E45" i="13"/>
  <c r="K48" i="13"/>
  <c r="H48" i="13"/>
  <c r="E48" i="13"/>
  <c r="K42" i="13"/>
  <c r="H42" i="13"/>
  <c r="E42" i="13"/>
  <c r="K49" i="13"/>
  <c r="H49" i="13"/>
  <c r="E49" i="13"/>
  <c r="K34" i="13"/>
  <c r="H34" i="13"/>
  <c r="E34" i="13"/>
  <c r="K71" i="13"/>
  <c r="H71" i="13"/>
  <c r="E71" i="13"/>
  <c r="K22" i="13"/>
  <c r="H22" i="13"/>
  <c r="E22" i="13"/>
  <c r="K50" i="13"/>
  <c r="H50" i="13"/>
  <c r="E50" i="13"/>
  <c r="K67" i="13"/>
  <c r="H67" i="13"/>
  <c r="E67" i="13"/>
  <c r="K69" i="13"/>
  <c r="H69" i="13"/>
  <c r="E69" i="13"/>
  <c r="K30" i="13"/>
  <c r="H30" i="13"/>
  <c r="E30" i="13"/>
  <c r="K13" i="13"/>
  <c r="H13" i="13"/>
  <c r="E13" i="13"/>
  <c r="K9" i="13"/>
  <c r="H9" i="13"/>
  <c r="E9" i="13"/>
  <c r="K33" i="13"/>
  <c r="H33" i="13"/>
  <c r="E33" i="13"/>
  <c r="K51" i="13"/>
  <c r="H51" i="13"/>
  <c r="E51" i="13"/>
  <c r="K62" i="13"/>
  <c r="H62" i="13"/>
  <c r="E62" i="13"/>
  <c r="K41" i="13"/>
  <c r="H41" i="13"/>
  <c r="E41" i="13"/>
  <c r="K56" i="13"/>
  <c r="H56" i="13"/>
  <c r="E56" i="13"/>
  <c r="K32" i="13"/>
  <c r="H32" i="13"/>
  <c r="E32" i="13"/>
  <c r="K6" i="13"/>
  <c r="H6" i="13"/>
  <c r="E6" i="13"/>
  <c r="K19" i="13"/>
  <c r="H19" i="13"/>
  <c r="E19" i="13"/>
  <c r="K64" i="13"/>
  <c r="H64" i="13"/>
  <c r="E64" i="13"/>
  <c r="K8" i="13"/>
  <c r="H8" i="13"/>
  <c r="E8" i="13"/>
  <c r="K27" i="13"/>
  <c r="H27" i="13"/>
  <c r="E27" i="13"/>
  <c r="K5" i="13"/>
  <c r="H5" i="13"/>
  <c r="K10" i="13"/>
  <c r="H10" i="13"/>
  <c r="E10" i="13"/>
  <c r="K15" i="13"/>
  <c r="H15" i="13"/>
  <c r="E15" i="13"/>
  <c r="K26" i="13"/>
  <c r="H26" i="13"/>
  <c r="E26" i="13"/>
  <c r="K39" i="13"/>
  <c r="H39" i="13"/>
  <c r="E39" i="13"/>
  <c r="K59" i="13"/>
  <c r="H59" i="13"/>
  <c r="E59" i="13"/>
  <c r="K66" i="13"/>
  <c r="H66" i="13"/>
  <c r="E66" i="13"/>
  <c r="K25" i="13"/>
  <c r="H25" i="13"/>
  <c r="E25" i="13"/>
  <c r="K7" i="13"/>
  <c r="H7" i="13"/>
  <c r="E7" i="13"/>
  <c r="K5" i="7" l="1"/>
  <c r="H5" i="7"/>
  <c r="E5" i="7"/>
  <c r="K17" i="7"/>
  <c r="H17" i="7"/>
  <c r="E17" i="7"/>
  <c r="K19" i="7"/>
  <c r="H19" i="7"/>
  <c r="E19" i="7"/>
  <c r="K25" i="7"/>
  <c r="H25" i="7"/>
  <c r="E25" i="7"/>
  <c r="K15" i="7"/>
  <c r="H15" i="7"/>
  <c r="E15" i="7"/>
  <c r="K10" i="7"/>
  <c r="H10" i="7"/>
  <c r="E10" i="7"/>
  <c r="K9" i="7"/>
  <c r="H9" i="7"/>
  <c r="E9" i="7"/>
  <c r="K24" i="7"/>
  <c r="H24" i="7"/>
  <c r="E24" i="7"/>
  <c r="K7" i="7"/>
  <c r="H7" i="7"/>
  <c r="E7" i="7"/>
  <c r="K8" i="7"/>
  <c r="H8" i="7"/>
  <c r="E8" i="7"/>
  <c r="K20" i="7"/>
  <c r="H20" i="7"/>
  <c r="E20" i="7"/>
  <c r="K11" i="7"/>
  <c r="H11" i="7"/>
  <c r="E11" i="7"/>
  <c r="K4" i="7"/>
  <c r="H4" i="7"/>
  <c r="E4" i="7"/>
  <c r="K18" i="7"/>
  <c r="H18" i="7"/>
  <c r="E18" i="7"/>
  <c r="K23" i="7"/>
  <c r="H23" i="7"/>
  <c r="E23" i="7"/>
  <c r="K21" i="7"/>
  <c r="H21" i="7"/>
  <c r="E21" i="7"/>
  <c r="K26" i="7"/>
  <c r="H26" i="7"/>
  <c r="E26" i="7"/>
  <c r="K22" i="7"/>
  <c r="H22" i="7"/>
  <c r="E22" i="7"/>
  <c r="K3" i="7"/>
  <c r="H3" i="7"/>
  <c r="E3" i="7"/>
  <c r="K12" i="7"/>
  <c r="H12" i="7"/>
  <c r="E12" i="7"/>
  <c r="K6" i="7"/>
  <c r="H6" i="7"/>
  <c r="E6" i="7"/>
  <c r="K13" i="7"/>
  <c r="H13" i="7"/>
  <c r="E13" i="7"/>
  <c r="K14" i="7"/>
  <c r="H14" i="7"/>
  <c r="E14" i="7"/>
  <c r="K2" i="7"/>
  <c r="H2" i="7"/>
  <c r="E2" i="7"/>
  <c r="K16" i="7"/>
  <c r="H16" i="7"/>
  <c r="E16" i="7"/>
  <c r="K23" i="6"/>
  <c r="H23" i="6"/>
  <c r="E23" i="6"/>
  <c r="K36" i="6"/>
  <c r="H36" i="6"/>
  <c r="E36" i="6"/>
  <c r="K33" i="6"/>
  <c r="H33" i="6"/>
  <c r="E33" i="6"/>
  <c r="K29" i="6"/>
  <c r="H29" i="6"/>
  <c r="E29" i="6"/>
  <c r="K31" i="6"/>
  <c r="H31" i="6"/>
  <c r="E31" i="6"/>
  <c r="K3" i="6"/>
  <c r="H3" i="6"/>
  <c r="E3" i="6"/>
  <c r="K28" i="6"/>
  <c r="H28" i="6"/>
  <c r="E28" i="6"/>
  <c r="K38" i="6"/>
  <c r="H38" i="6"/>
  <c r="E38" i="6"/>
  <c r="K16" i="6"/>
  <c r="H16" i="6"/>
  <c r="E16" i="6"/>
  <c r="K40" i="6"/>
  <c r="H40" i="6"/>
  <c r="E40" i="6"/>
  <c r="K45" i="6"/>
  <c r="H45" i="6"/>
  <c r="E45" i="6"/>
  <c r="K30" i="6"/>
  <c r="H30" i="6"/>
  <c r="E30" i="6"/>
  <c r="K17" i="6"/>
  <c r="H17" i="6"/>
  <c r="E17" i="6"/>
  <c r="K8" i="6"/>
  <c r="H8" i="6"/>
  <c r="E8" i="6"/>
  <c r="K18" i="6"/>
  <c r="H18" i="6"/>
  <c r="E18" i="6"/>
  <c r="K15" i="6"/>
  <c r="H15" i="6"/>
  <c r="E15" i="6"/>
  <c r="K20" i="6"/>
  <c r="H20" i="6"/>
  <c r="E20" i="6"/>
  <c r="K2" i="6"/>
  <c r="H2" i="6"/>
  <c r="E2" i="6"/>
  <c r="K26" i="6"/>
  <c r="H26" i="6"/>
  <c r="E26" i="6"/>
  <c r="K13" i="6"/>
  <c r="H13" i="6"/>
  <c r="E13" i="6"/>
  <c r="K9" i="6"/>
  <c r="H9" i="6"/>
  <c r="E9" i="6"/>
  <c r="K4" i="6"/>
  <c r="H4" i="6"/>
  <c r="E4" i="6"/>
  <c r="K14" i="6"/>
  <c r="H14" i="6"/>
  <c r="E14" i="6"/>
  <c r="K37" i="6"/>
  <c r="H37" i="6"/>
  <c r="E37" i="6"/>
  <c r="K42" i="6"/>
  <c r="H42" i="6"/>
  <c r="E42" i="6"/>
  <c r="K25" i="6"/>
  <c r="H25" i="6"/>
  <c r="E25" i="6"/>
  <c r="K22" i="6"/>
  <c r="H22" i="6"/>
  <c r="E22" i="6"/>
  <c r="K6" i="6"/>
  <c r="H6" i="6"/>
  <c r="E6" i="6"/>
  <c r="K19" i="6"/>
  <c r="H19" i="6"/>
  <c r="E19" i="6"/>
  <c r="K11" i="6"/>
  <c r="H11" i="6"/>
  <c r="E11" i="6"/>
  <c r="K24" i="6"/>
  <c r="H24" i="6"/>
  <c r="E24" i="6"/>
  <c r="K43" i="6"/>
  <c r="H43" i="6"/>
  <c r="E43" i="6"/>
  <c r="K39" i="6"/>
  <c r="H39" i="6"/>
  <c r="E39" i="6"/>
  <c r="K10" i="6"/>
  <c r="H10" i="6"/>
  <c r="E10" i="6"/>
  <c r="K44" i="6"/>
  <c r="H44" i="6"/>
  <c r="E44" i="6"/>
  <c r="K34" i="6"/>
  <c r="H34" i="6"/>
  <c r="E34" i="6"/>
  <c r="K46" i="6"/>
  <c r="H46" i="6"/>
  <c r="E46" i="6"/>
  <c r="K41" i="6"/>
  <c r="H41" i="6"/>
  <c r="E41" i="6"/>
  <c r="K7" i="6"/>
  <c r="H7" i="6"/>
  <c r="E7" i="6"/>
  <c r="K32" i="6"/>
  <c r="H32" i="6"/>
  <c r="E32" i="6"/>
  <c r="K21" i="6"/>
  <c r="H21" i="6"/>
  <c r="E21" i="6"/>
  <c r="K12" i="6"/>
  <c r="H12" i="6"/>
  <c r="E12" i="6"/>
  <c r="K5" i="6"/>
  <c r="H5" i="6"/>
  <c r="E5" i="6"/>
  <c r="K27" i="6"/>
  <c r="H27" i="6"/>
  <c r="E27" i="6"/>
  <c r="K35" i="6"/>
  <c r="H35" i="6"/>
  <c r="E35" i="6"/>
  <c r="F78" i="5"/>
  <c r="F77" i="5"/>
  <c r="F76" i="5"/>
  <c r="K73" i="5"/>
  <c r="P7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4" i="5"/>
  <c r="P35" i="5"/>
  <c r="P36" i="5"/>
  <c r="P37" i="5"/>
  <c r="P38" i="5"/>
  <c r="P39" i="5"/>
  <c r="P40" i="5"/>
  <c r="P42" i="5"/>
  <c r="P43" i="5"/>
  <c r="P45" i="5"/>
  <c r="P47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1" i="5"/>
  <c r="P2" i="5"/>
  <c r="F68" i="5"/>
  <c r="F64" i="5"/>
  <c r="F60" i="5"/>
  <c r="F56" i="5"/>
  <c r="F52" i="5"/>
  <c r="F44" i="5"/>
  <c r="F40" i="5"/>
  <c r="F36" i="5"/>
  <c r="F32" i="5"/>
  <c r="F28" i="5"/>
  <c r="F16" i="5"/>
  <c r="F12" i="5"/>
  <c r="F8" i="5"/>
  <c r="F6" i="5"/>
  <c r="F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2" i="5"/>
  <c r="F3" i="5"/>
  <c r="F5" i="5"/>
  <c r="F7" i="5"/>
  <c r="F11" i="5"/>
  <c r="F13" i="5"/>
  <c r="F14" i="5"/>
  <c r="F15" i="5"/>
  <c r="F17" i="5"/>
  <c r="F19" i="5"/>
  <c r="F20" i="5"/>
  <c r="F21" i="5"/>
  <c r="F22" i="5"/>
  <c r="F23" i="5"/>
  <c r="F24" i="5"/>
  <c r="F25" i="5"/>
  <c r="F29" i="5"/>
  <c r="F30" i="5"/>
  <c r="F31" i="5"/>
  <c r="F33" i="5"/>
  <c r="F34" i="5"/>
  <c r="F35" i="5"/>
  <c r="F37" i="5"/>
  <c r="F38" i="5"/>
  <c r="F39" i="5"/>
  <c r="F41" i="5"/>
  <c r="F42" i="5"/>
  <c r="F43" i="5"/>
  <c r="F45" i="5"/>
  <c r="F46" i="5"/>
  <c r="F47" i="5"/>
  <c r="F49" i="5"/>
  <c r="F50" i="5"/>
  <c r="F51" i="5"/>
  <c r="F53" i="5"/>
  <c r="F54" i="5"/>
  <c r="F55" i="5"/>
  <c r="F57" i="5"/>
  <c r="F58" i="5"/>
  <c r="F59" i="5"/>
  <c r="F61" i="5"/>
  <c r="F62" i="5"/>
  <c r="F63" i="5"/>
  <c r="F65" i="5"/>
  <c r="F66" i="5"/>
  <c r="F67" i="5"/>
  <c r="F69" i="5"/>
  <c r="F71" i="5"/>
  <c r="F2" i="5"/>
  <c r="F73" i="5" l="1"/>
  <c r="K71" i="4"/>
  <c r="H71" i="4"/>
  <c r="E71" i="4"/>
  <c r="K46" i="4"/>
  <c r="H46" i="4"/>
  <c r="E46" i="4"/>
  <c r="K70" i="4"/>
  <c r="H70" i="4"/>
  <c r="E70" i="4"/>
  <c r="K45" i="4"/>
  <c r="H45" i="4"/>
  <c r="E45" i="4"/>
  <c r="K44" i="4"/>
  <c r="H44" i="4"/>
  <c r="E44" i="4"/>
  <c r="K69" i="4"/>
  <c r="H69" i="4"/>
  <c r="E69" i="4"/>
  <c r="K43" i="4"/>
  <c r="H43" i="4"/>
  <c r="E43" i="4"/>
  <c r="K42" i="4"/>
  <c r="H42" i="4"/>
  <c r="E42" i="4"/>
  <c r="K68" i="4"/>
  <c r="H68" i="4"/>
  <c r="E68" i="4"/>
  <c r="K67" i="4"/>
  <c r="H67" i="4"/>
  <c r="E67" i="4"/>
  <c r="K66" i="4"/>
  <c r="H66" i="4"/>
  <c r="E66" i="4"/>
  <c r="K65" i="4"/>
  <c r="H65" i="4"/>
  <c r="E65" i="4"/>
  <c r="K64" i="4"/>
  <c r="H64" i="4"/>
  <c r="E64" i="4"/>
  <c r="K63" i="4"/>
  <c r="H63" i="4"/>
  <c r="E63" i="4"/>
  <c r="K62" i="4"/>
  <c r="H62" i="4"/>
  <c r="E62" i="4"/>
  <c r="K41" i="4"/>
  <c r="H41" i="4"/>
  <c r="E41" i="4"/>
  <c r="K40" i="4"/>
  <c r="H40" i="4"/>
  <c r="E40" i="4"/>
  <c r="K39" i="4"/>
  <c r="H39" i="4"/>
  <c r="E39" i="4"/>
  <c r="K61" i="4"/>
  <c r="H61" i="4"/>
  <c r="E61" i="4"/>
  <c r="K60" i="4"/>
  <c r="H60" i="4"/>
  <c r="E60" i="4"/>
  <c r="K38" i="4"/>
  <c r="H38" i="4"/>
  <c r="E38" i="4"/>
  <c r="K59" i="4"/>
  <c r="H59" i="4"/>
  <c r="E59" i="4"/>
  <c r="K58" i="4"/>
  <c r="H58" i="4"/>
  <c r="E58" i="4"/>
  <c r="K37" i="4"/>
  <c r="H37" i="4"/>
  <c r="E37" i="4"/>
  <c r="K57" i="4"/>
  <c r="H57" i="4"/>
  <c r="E57" i="4"/>
  <c r="K36" i="4"/>
  <c r="H36" i="4"/>
  <c r="E36" i="4"/>
  <c r="K56" i="4"/>
  <c r="H56" i="4"/>
  <c r="E56" i="4"/>
  <c r="K55" i="4"/>
  <c r="H55" i="4"/>
  <c r="E55" i="4"/>
  <c r="K35" i="4"/>
  <c r="H35" i="4"/>
  <c r="E35" i="4"/>
  <c r="K34" i="4"/>
  <c r="H34" i="4"/>
  <c r="E34" i="4"/>
  <c r="K54" i="4"/>
  <c r="H54" i="4"/>
  <c r="E54" i="4"/>
  <c r="K53" i="4"/>
  <c r="H53" i="4"/>
  <c r="E53" i="4"/>
  <c r="K52" i="4"/>
  <c r="H52" i="4"/>
  <c r="E52" i="4"/>
  <c r="K33" i="4"/>
  <c r="H33" i="4"/>
  <c r="E33" i="4"/>
  <c r="K32" i="4"/>
  <c r="H32" i="4"/>
  <c r="E32" i="4"/>
  <c r="K51" i="4"/>
  <c r="H51" i="4"/>
  <c r="E51" i="4"/>
  <c r="K31" i="4"/>
  <c r="H31" i="4"/>
  <c r="E31" i="4"/>
  <c r="K30" i="4"/>
  <c r="H30" i="4"/>
  <c r="E30" i="4"/>
  <c r="K29" i="4"/>
  <c r="H29" i="4"/>
  <c r="E29" i="4"/>
  <c r="K28" i="4"/>
  <c r="H28" i="4"/>
  <c r="E28" i="4"/>
  <c r="K27" i="4"/>
  <c r="H27" i="4"/>
  <c r="E27" i="4"/>
  <c r="K26" i="4"/>
  <c r="H26" i="4"/>
  <c r="E26" i="4"/>
  <c r="K25" i="4"/>
  <c r="H25" i="4"/>
  <c r="E25" i="4"/>
  <c r="K24" i="4"/>
  <c r="H24" i="4"/>
  <c r="E24" i="4"/>
  <c r="K23" i="4"/>
  <c r="H23" i="4"/>
  <c r="E23" i="4"/>
  <c r="K22" i="4"/>
  <c r="H22" i="4"/>
  <c r="E22" i="4"/>
  <c r="K21" i="4"/>
  <c r="H21" i="4"/>
  <c r="E21" i="4"/>
  <c r="K20" i="4"/>
  <c r="H20" i="4"/>
  <c r="E20" i="4"/>
  <c r="K50" i="4"/>
  <c r="H50" i="4"/>
  <c r="E50" i="4"/>
  <c r="K49" i="4"/>
  <c r="H49" i="4"/>
  <c r="E49" i="4"/>
  <c r="K19" i="4"/>
  <c r="H19" i="4"/>
  <c r="E19" i="4"/>
  <c r="K18" i="4"/>
  <c r="H18" i="4"/>
  <c r="E18" i="4"/>
  <c r="K17" i="4"/>
  <c r="H17" i="4"/>
  <c r="E17" i="4"/>
  <c r="K48" i="4"/>
  <c r="H48" i="4"/>
  <c r="E48" i="4"/>
  <c r="K16" i="4"/>
  <c r="H16" i="4"/>
  <c r="E16" i="4"/>
  <c r="K15" i="4"/>
  <c r="H15" i="4"/>
  <c r="E15" i="4"/>
  <c r="K47" i="4"/>
  <c r="H47" i="4"/>
  <c r="E47" i="4"/>
  <c r="K14" i="4"/>
  <c r="H14" i="4"/>
  <c r="E14" i="4"/>
  <c r="K13" i="4"/>
  <c r="H13" i="4"/>
  <c r="E13" i="4"/>
  <c r="K12" i="4"/>
  <c r="H12" i="4"/>
  <c r="E12" i="4"/>
  <c r="K11" i="4"/>
  <c r="H11" i="4"/>
  <c r="E11" i="4"/>
  <c r="K10" i="4"/>
  <c r="H10" i="4"/>
  <c r="E10" i="4"/>
  <c r="K9" i="4"/>
  <c r="H9" i="4"/>
  <c r="E9" i="4"/>
  <c r="K8" i="4"/>
  <c r="H8" i="4"/>
  <c r="E8" i="4"/>
  <c r="K7" i="4"/>
  <c r="H7" i="4"/>
  <c r="E7" i="4"/>
  <c r="K6" i="4"/>
  <c r="H6" i="4"/>
  <c r="E6" i="4"/>
  <c r="K5" i="4"/>
  <c r="H5" i="4"/>
  <c r="E5" i="4"/>
  <c r="K4" i="4"/>
  <c r="H4" i="4"/>
  <c r="E4" i="4"/>
  <c r="K3" i="4"/>
  <c r="H3" i="4"/>
  <c r="E3" i="4"/>
  <c r="K2" i="4"/>
  <c r="H2" i="4"/>
  <c r="E2" i="4"/>
  <c r="H74" i="1"/>
  <c r="E79" i="1" s="1"/>
  <c r="K74" i="1"/>
  <c r="E80" i="1" s="1"/>
  <c r="E74" i="1"/>
  <c r="E78" i="1" s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2" i="2"/>
  <c r="H35" i="2"/>
  <c r="H36" i="2"/>
  <c r="H37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4" i="2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tc={6C76EE21-EF02-7D43-91DB-4CD40C37B42B}</author>
  </authors>
  <commentList>
    <comment ref="B73" authorId="0" shapeId="0" xr:uid="{6C76EE21-EF02-7D43-91DB-4CD40C37B42B}">
      <text>
        <t>[Threaded comment]
Your version of Excel allows you to read this threaded comment; however, any edits to it will get removed if the file is opened in a newer version of Excel. Learn more: https://go.microsoft.com/fwlink/?linkid=870924
Comment:
    Male = 0
Female =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tc={91CF9EB2-DD49-E143-89D3-E13211C749EA}</author>
  </authors>
  <commentList>
    <comment ref="A73" authorId="0" shapeId="0" xr:uid="{91CF9EB2-DD49-E143-89D3-E13211C749EA}">
      <text>
        <t>[Threaded comment]
Your version of Excel allows you to read this threaded comment; however, any edits to it will get removed if the file is opened in a newer version of Excel. Learn more: https://go.microsoft.com/fwlink/?linkid=870924
Comment:
    Male = 0
Female =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tc={3F71338E-4F0B-0244-BF98-8EFFC5DC32FD}</author>
  </authors>
  <commentList>
    <comment ref="E47" authorId="0" shapeId="0" xr:uid="{3F71338E-4F0B-0244-BF98-8EFFC5DC32FD}">
      <text>
        <t>[Threaded comment]
Your version of Excel allows you to read this threaded comment; however, any edits to it will get removed if the file is opened in a newer version of Excel. Learn more: https://go.microsoft.com/fwlink/?linkid=870924
Comment:
    Male = 0
Female = 1</t>
      </text>
    </comment>
  </commentList>
</comments>
</file>

<file path=xl/sharedStrings.xml><?xml version="1.0" encoding="utf-8"?>
<sst xmlns="http://schemas.openxmlformats.org/spreadsheetml/2006/main" count="537" uniqueCount="34">
  <si>
    <t>Participant</t>
  </si>
  <si>
    <t>Gender</t>
  </si>
  <si>
    <t>Male Partner</t>
  </si>
  <si>
    <t>Valid</t>
  </si>
  <si>
    <t>Female Partner</t>
  </si>
  <si>
    <t>Both</t>
  </si>
  <si>
    <t>Female</t>
  </si>
  <si>
    <t>Male</t>
  </si>
  <si>
    <t>Multiple Male</t>
  </si>
  <si>
    <t>Multiple Female</t>
  </si>
  <si>
    <t>NA</t>
  </si>
  <si>
    <t>Male Total</t>
  </si>
  <si>
    <t>Female Total</t>
  </si>
  <si>
    <t>malepercent</t>
  </si>
  <si>
    <t>femalepercent</t>
  </si>
  <si>
    <t>bothpercent</t>
  </si>
  <si>
    <t>porportion</t>
  </si>
  <si>
    <t>partnergender</t>
  </si>
  <si>
    <t xml:space="preserve"> </t>
  </si>
  <si>
    <t>subject</t>
  </si>
  <si>
    <t>like-files</t>
  </si>
  <si>
    <t>male-valid</t>
  </si>
  <si>
    <t>gender-male</t>
  </si>
  <si>
    <t>gender-female</t>
  </si>
  <si>
    <t>female-valid</t>
  </si>
  <si>
    <t>gender-both</t>
  </si>
  <si>
    <t>both-valid</t>
  </si>
  <si>
    <t>male-percent</t>
  </si>
  <si>
    <t>female-percent</t>
  </si>
  <si>
    <t>both-percent</t>
  </si>
  <si>
    <t>male</t>
  </si>
  <si>
    <t>female</t>
  </si>
  <si>
    <t>both</t>
  </si>
  <si>
    <t>participant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</si>
</sst>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4C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right"/>
    </xf>
    <xf numFmtId="0" fontId="1" fillId="4" borderId="0" xfId="0" applyFont="1" applyFill="1"/>
    <xf numFmtId="0" fontId="2" fillId="4" borderId="0" xfId="0" applyFont="1" applyFill="1" applyAlignment="1">
      <alignment horizontal="right"/>
    </xf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2" xfId="0" applyBorder="1"/>
    <xf numFmtId="0" fontId="1" fillId="0" borderId="2" xfId="0" applyFont="1" applyBorder="1"/>
    <xf numFmtId="0" fontId="2" fillId="0" borderId="2" xfId="0" applyFont="1" applyBorder="1" applyAlignment="1">
      <alignment horizontal="right"/>
    </xf>
    <xf numFmtId="0" fontId="0" fillId="5" borderId="0" xfId="0" applyFill="1"/>
    <xf numFmtId="9" fontId="1" fillId="0" borderId="0" xfId="1" applyFont="1" applyBorder="1"/>
    <xf numFmtId="9" fontId="1" fillId="0" borderId="2" xfId="1" applyFont="1" applyBorder="1"/>
    <xf numFmtId="9" fontId="0" fillId="0" borderId="0" xfId="1" applyFont="1" applyBorder="1"/>
    <xf numFmtId="9" fontId="0" fillId="0" borderId="2" xfId="1" applyFont="1" applyBorder="1"/>
    <xf numFmtId="9" fontId="1" fillId="0" borderId="0" xfId="1" applyFont="1"/>
    <xf numFmtId="9" fontId="0" fillId="0" borderId="0" xfId="1" applyFont="1"/>
    <xf numFmtId="9" fontId="0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D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Partner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83-C043-8D07-6FB59F0C450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83-C043-8D07-6FB59F0C4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'Partner Percent'!$D$78:$D$80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'Partner Percent'!$E$78:$E$80</c:f>
              <c:numCache>
                <c:formatCode>General</c:formatCode>
                <c:ptCount val="3"/>
                <c:pt idx="0">
                  <c:v>0.23895722172583181</c:v>
                </c:pt>
                <c:pt idx="1">
                  <c:v>0.44556977860869068</c:v>
                </c:pt>
                <c:pt idx="2">
                  <c:v>0.15449271901451178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3-C043-8D07-6FB59F0C4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679599"/>
        <c:axId val="1216740687"/>
      </c:barChart>
      <c:catAx>
        <c:axId val="111667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40687"/>
        <c:crosses val="autoZero"/>
        <c:auto val="1"/>
        <c:lblAlgn val="ctr"/>
        <c:lblOffset val="100"/>
        <c:noMultiLvlLbl val="0"/>
      </c:catAx>
      <c:valAx>
        <c:axId val="12167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7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87-4146-823E-E72A2B510C2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7-4146-823E-E72A2B510C2A}"/>
              </c:ext>
            </c:extLst>
          </c:dPt>
          <c:cat>
            <c:strRef>
              <c:f>Percent!$E$76:$E$78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both</c:v>
                </c:pt>
              </c:strCache>
            </c:strRef>
          </c:cat>
          <c:val>
            <c:numRef>
              <c:f>Percent!$F$76:$F$78</c:f>
              <c:numCache>
                <c:formatCode>General</c:formatCode>
                <c:ptCount val="3"/>
                <c:pt idx="0">
                  <c:v>0.29055752909688126</c:v>
                </c:pt>
                <c:pt idx="1">
                  <c:v>0.32782168292644137</c:v>
                </c:pt>
                <c:pt idx="2">
                  <c:v>0.22440670950497182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7-4146-823E-E72A2B510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297663"/>
        <c:axId val="874120511"/>
      </c:barChart>
      <c:catAx>
        <c:axId val="132529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20511"/>
        <c:crosses val="autoZero"/>
        <c:auto val="1"/>
        <c:lblAlgn val="ctr"/>
        <c:lblOffset val="100"/>
        <c:noMultiLvlLbl val="0"/>
      </c:catAx>
      <c:valAx>
        <c:axId val="8741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9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malepercent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Sheet2!$N$2:$N$72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1.1235955056179775E-2</c:v>
                </c:pt>
                <c:pt idx="4">
                  <c:v>1.1764705882352941E-2</c:v>
                </c:pt>
                <c:pt idx="5">
                  <c:v>1.4285714285714285E-2</c:v>
                </c:pt>
                <c:pt idx="6">
                  <c:v>1.5503875968992248E-2</c:v>
                </c:pt>
                <c:pt idx="7">
                  <c:v>1.9230769230769232E-2</c:v>
                </c:pt>
                <c:pt idx="8">
                  <c:v>2.1276595744680851E-2</c:v>
                </c:pt>
                <c:pt idx="9">
                  <c:v>2.1739130434782608E-2</c:v>
                </c:pt>
                <c:pt idx="10">
                  <c:v>2.7027027027027029E-2</c:v>
                </c:pt>
                <c:pt idx="11">
                  <c:v>3.2786885245901641E-2</c:v>
                </c:pt>
                <c:pt idx="12">
                  <c:v>3.4188034188034191E-2</c:v>
                </c:pt>
                <c:pt idx="13">
                  <c:v>3.896103896103896E-2</c:v>
                </c:pt>
                <c:pt idx="14">
                  <c:v>4.5454545454545456E-2</c:v>
                </c:pt>
                <c:pt idx="15">
                  <c:v>5.1020408163265307E-2</c:v>
                </c:pt>
                <c:pt idx="16">
                  <c:v>5.2631578947368418E-2</c:v>
                </c:pt>
                <c:pt idx="17">
                  <c:v>5.4421768707482991E-2</c:v>
                </c:pt>
                <c:pt idx="18">
                  <c:v>5.5555555555555552E-2</c:v>
                </c:pt>
                <c:pt idx="19">
                  <c:v>6.1224489795918366E-2</c:v>
                </c:pt>
                <c:pt idx="20">
                  <c:v>6.5217391304347824E-2</c:v>
                </c:pt>
                <c:pt idx="21">
                  <c:v>7.2727272727272724E-2</c:v>
                </c:pt>
                <c:pt idx="22">
                  <c:v>7.3170731707317069E-2</c:v>
                </c:pt>
                <c:pt idx="23">
                  <c:v>8.1081081081081086E-2</c:v>
                </c:pt>
                <c:pt idx="24">
                  <c:v>8.9285714285714288E-2</c:v>
                </c:pt>
                <c:pt idx="25">
                  <c:v>0.11235955056179775</c:v>
                </c:pt>
                <c:pt idx="26">
                  <c:v>0.11627906976744186</c:v>
                </c:pt>
                <c:pt idx="27">
                  <c:v>0.12195121951219512</c:v>
                </c:pt>
                <c:pt idx="28">
                  <c:v>0.13207547169811321</c:v>
                </c:pt>
                <c:pt idx="29">
                  <c:v>0.14583333333333334</c:v>
                </c:pt>
                <c:pt idx="30">
                  <c:v>0.15</c:v>
                </c:pt>
                <c:pt idx="31">
                  <c:v>0.15686274509803921</c:v>
                </c:pt>
                <c:pt idx="32">
                  <c:v>0.17045454545454544</c:v>
                </c:pt>
                <c:pt idx="33">
                  <c:v>0.18</c:v>
                </c:pt>
                <c:pt idx="34">
                  <c:v>0.18604651162790697</c:v>
                </c:pt>
                <c:pt idx="35">
                  <c:v>0.1941747572815534</c:v>
                </c:pt>
                <c:pt idx="36">
                  <c:v>0.2</c:v>
                </c:pt>
                <c:pt idx="37">
                  <c:v>0.20253164556962025</c:v>
                </c:pt>
                <c:pt idx="38">
                  <c:v>0.20930232558139536</c:v>
                </c:pt>
                <c:pt idx="39">
                  <c:v>0.21794871794871795</c:v>
                </c:pt>
                <c:pt idx="40">
                  <c:v>0.21917808219178081</c:v>
                </c:pt>
                <c:pt idx="41">
                  <c:v>0.22222222222222221</c:v>
                </c:pt>
                <c:pt idx="42">
                  <c:v>0.22641509433962265</c:v>
                </c:pt>
                <c:pt idx="43">
                  <c:v>0.23880597014925373</c:v>
                </c:pt>
                <c:pt idx="44">
                  <c:v>0.2391304347826087</c:v>
                </c:pt>
                <c:pt idx="45">
                  <c:v>0.25</c:v>
                </c:pt>
                <c:pt idx="46">
                  <c:v>0.25663716814159293</c:v>
                </c:pt>
                <c:pt idx="47">
                  <c:v>0.30188679245283018</c:v>
                </c:pt>
                <c:pt idx="48">
                  <c:v>0.30379746835443039</c:v>
                </c:pt>
                <c:pt idx="49">
                  <c:v>0.31007751937984496</c:v>
                </c:pt>
                <c:pt idx="50">
                  <c:v>0.32330827067669171</c:v>
                </c:pt>
                <c:pt idx="51">
                  <c:v>0.35714285714285715</c:v>
                </c:pt>
                <c:pt idx="52">
                  <c:v>0.36879432624113473</c:v>
                </c:pt>
                <c:pt idx="53">
                  <c:v>0.37037037037037035</c:v>
                </c:pt>
                <c:pt idx="54">
                  <c:v>0.40594059405940597</c:v>
                </c:pt>
                <c:pt idx="55">
                  <c:v>0.40789473684210525</c:v>
                </c:pt>
                <c:pt idx="56">
                  <c:v>0.4375</c:v>
                </c:pt>
                <c:pt idx="57">
                  <c:v>0.4861111111111111</c:v>
                </c:pt>
                <c:pt idx="58">
                  <c:v>0.48717948717948717</c:v>
                </c:pt>
                <c:pt idx="59">
                  <c:v>0.48888888888888887</c:v>
                </c:pt>
                <c:pt idx="60">
                  <c:v>0.5</c:v>
                </c:pt>
                <c:pt idx="61">
                  <c:v>0.55263157894736847</c:v>
                </c:pt>
                <c:pt idx="62">
                  <c:v>0.5625</c:v>
                </c:pt>
                <c:pt idx="63">
                  <c:v>0.56589147286821706</c:v>
                </c:pt>
                <c:pt idx="64">
                  <c:v>0.6067415730337079</c:v>
                </c:pt>
                <c:pt idx="65">
                  <c:v>0.60784313725490191</c:v>
                </c:pt>
                <c:pt idx="66">
                  <c:v>0.7142857142857143</c:v>
                </c:pt>
                <c:pt idx="67">
                  <c:v>0.73626373626373631</c:v>
                </c:pt>
                <c:pt idx="68">
                  <c:v>0.83050847457627119</c:v>
                </c:pt>
                <c:pt idx="69">
                  <c:v>0.90344827586206899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C-5745-8AA9-3DF45143A0D0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femalepercent</c:v>
                </c:pt>
              </c:strCache>
            </c:strRef>
          </c:tx>
          <c:spPr>
            <a:solidFill>
              <a:srgbClr val="ED89DB"/>
            </a:solidFill>
            <a:ln>
              <a:noFill/>
            </a:ln>
            <a:effectLst/>
          </c:spPr>
          <c:invertIfNegative val="0"/>
          <c:val>
            <c:numRef>
              <c:f>Sheet2!$O$2:$O$72</c:f>
              <c:numCache>
                <c:formatCode>General</c:formatCode>
                <c:ptCount val="71"/>
                <c:pt idx="0">
                  <c:v>0.81632653061224492</c:v>
                </c:pt>
                <c:pt idx="1">
                  <c:v>0.93333333333333335</c:v>
                </c:pt>
                <c:pt idx="2">
                  <c:v>0.95238095238095233</c:v>
                </c:pt>
                <c:pt idx="3">
                  <c:v>0.94680851063829785</c:v>
                </c:pt>
                <c:pt idx="4">
                  <c:v>0.85882352941176465</c:v>
                </c:pt>
                <c:pt idx="5">
                  <c:v>0.7</c:v>
                </c:pt>
                <c:pt idx="6">
                  <c:v>0.89147286821705429</c:v>
                </c:pt>
                <c:pt idx="7">
                  <c:v>0.85576923076923073</c:v>
                </c:pt>
                <c:pt idx="8">
                  <c:v>0.84042553191489366</c:v>
                </c:pt>
                <c:pt idx="9">
                  <c:v>0.32608695652173914</c:v>
                </c:pt>
                <c:pt idx="10">
                  <c:v>0.63513513513513509</c:v>
                </c:pt>
                <c:pt idx="11">
                  <c:v>0.77049180327868849</c:v>
                </c:pt>
                <c:pt idx="12">
                  <c:v>0.61538461538461542</c:v>
                </c:pt>
                <c:pt idx="13">
                  <c:v>0.15584415584415584</c:v>
                </c:pt>
                <c:pt idx="14">
                  <c:v>0.43181818181818182</c:v>
                </c:pt>
                <c:pt idx="15">
                  <c:v>0.58163265306122447</c:v>
                </c:pt>
                <c:pt idx="16">
                  <c:v>0.84210526315789469</c:v>
                </c:pt>
                <c:pt idx="17">
                  <c:v>0.80272108843537415</c:v>
                </c:pt>
                <c:pt idx="18">
                  <c:v>0.73015873015873012</c:v>
                </c:pt>
                <c:pt idx="19">
                  <c:v>0.48979591836734693</c:v>
                </c:pt>
                <c:pt idx="20">
                  <c:v>0.53260869565217395</c:v>
                </c:pt>
                <c:pt idx="21">
                  <c:v>0.8</c:v>
                </c:pt>
                <c:pt idx="22">
                  <c:v>0.24390243902439024</c:v>
                </c:pt>
                <c:pt idx="23">
                  <c:v>0.55405405405405406</c:v>
                </c:pt>
                <c:pt idx="24">
                  <c:v>0.625</c:v>
                </c:pt>
                <c:pt idx="25">
                  <c:v>0.6629213483146067</c:v>
                </c:pt>
                <c:pt idx="26">
                  <c:v>0.2441860465116279</c:v>
                </c:pt>
                <c:pt idx="27">
                  <c:v>0.56097560975609762</c:v>
                </c:pt>
                <c:pt idx="28">
                  <c:v>0.30188679245283018</c:v>
                </c:pt>
                <c:pt idx="29">
                  <c:v>0.52083333333333337</c:v>
                </c:pt>
                <c:pt idx="30">
                  <c:v>0.52500000000000002</c:v>
                </c:pt>
                <c:pt idx="31">
                  <c:v>0.52941176470588236</c:v>
                </c:pt>
                <c:pt idx="32">
                  <c:v>0.38636363636363635</c:v>
                </c:pt>
                <c:pt idx="33">
                  <c:v>0.57999999999999996</c:v>
                </c:pt>
                <c:pt idx="34">
                  <c:v>0.16860465116279069</c:v>
                </c:pt>
                <c:pt idx="35">
                  <c:v>0.55339805825242716</c:v>
                </c:pt>
                <c:pt idx="36">
                  <c:v>0.54666666666666663</c:v>
                </c:pt>
                <c:pt idx="37">
                  <c:v>0.41772151898734178</c:v>
                </c:pt>
                <c:pt idx="38">
                  <c:v>0.51162790697674421</c:v>
                </c:pt>
                <c:pt idx="39">
                  <c:v>0.37179487179487181</c:v>
                </c:pt>
                <c:pt idx="40">
                  <c:v>0.32876712328767121</c:v>
                </c:pt>
                <c:pt idx="41">
                  <c:v>0.5</c:v>
                </c:pt>
                <c:pt idx="42">
                  <c:v>0.32075471698113206</c:v>
                </c:pt>
                <c:pt idx="43">
                  <c:v>0.32835820895522388</c:v>
                </c:pt>
                <c:pt idx="44">
                  <c:v>0.35869565217391303</c:v>
                </c:pt>
                <c:pt idx="45">
                  <c:v>0.375</c:v>
                </c:pt>
                <c:pt idx="46">
                  <c:v>0.18584070796460178</c:v>
                </c:pt>
                <c:pt idx="47">
                  <c:v>0.30188679245283018</c:v>
                </c:pt>
                <c:pt idx="48">
                  <c:v>0.29113924050632911</c:v>
                </c:pt>
                <c:pt idx="49">
                  <c:v>0.46511627906976744</c:v>
                </c:pt>
                <c:pt idx="50">
                  <c:v>0.54887218045112784</c:v>
                </c:pt>
                <c:pt idx="51">
                  <c:v>0.42857142857142855</c:v>
                </c:pt>
                <c:pt idx="52">
                  <c:v>0.48936170212765956</c:v>
                </c:pt>
                <c:pt idx="53">
                  <c:v>0.12962962962962962</c:v>
                </c:pt>
                <c:pt idx="54">
                  <c:v>0.27722772277227725</c:v>
                </c:pt>
                <c:pt idx="55">
                  <c:v>0.15789473684210525</c:v>
                </c:pt>
                <c:pt idx="56">
                  <c:v>0.375</c:v>
                </c:pt>
                <c:pt idx="57">
                  <c:v>0.27777777777777779</c:v>
                </c:pt>
                <c:pt idx="58">
                  <c:v>5.128205128205128E-2</c:v>
                </c:pt>
                <c:pt idx="59">
                  <c:v>0.13333333333333333</c:v>
                </c:pt>
                <c:pt idx="60">
                  <c:v>0.1388888888888889</c:v>
                </c:pt>
                <c:pt idx="61">
                  <c:v>5.2631578947368418E-2</c:v>
                </c:pt>
                <c:pt idx="62">
                  <c:v>0.26041666666666669</c:v>
                </c:pt>
                <c:pt idx="63">
                  <c:v>0.13178294573643412</c:v>
                </c:pt>
                <c:pt idx="64">
                  <c:v>0.11235955056179775</c:v>
                </c:pt>
                <c:pt idx="65">
                  <c:v>0.18627450980392157</c:v>
                </c:pt>
                <c:pt idx="66">
                  <c:v>4.7619047619047616E-2</c:v>
                </c:pt>
                <c:pt idx="67">
                  <c:v>5.4945054945054944E-2</c:v>
                </c:pt>
                <c:pt idx="68">
                  <c:v>0</c:v>
                </c:pt>
                <c:pt idx="69">
                  <c:v>1.3793103448275862E-2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C-5745-8AA9-3DF45143A0D0}"/>
            </c:ext>
          </c:extLst>
        </c:ser>
        <c:ser>
          <c:idx val="2"/>
          <c:order val="2"/>
          <c:tx>
            <c:strRef>
              <c:f>Sheet2!$P$1</c:f>
              <c:strCache>
                <c:ptCount val="1"/>
                <c:pt idx="0">
                  <c:v>bothpercent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Sheet2!$P$2:$P$72</c:f>
              <c:numCache>
                <c:formatCode>General</c:formatCode>
                <c:ptCount val="71"/>
                <c:pt idx="0">
                  <c:v>0</c:v>
                </c:pt>
                <c:pt idx="1">
                  <c:v>5.5555555555555552E-2</c:v>
                </c:pt>
                <c:pt idx="2">
                  <c:v>0</c:v>
                </c:pt>
                <c:pt idx="3">
                  <c:v>4.49438202247191E-2</c:v>
                </c:pt>
                <c:pt idx="4">
                  <c:v>9.4117647058823528E-2</c:v>
                </c:pt>
                <c:pt idx="5">
                  <c:v>0.11428571428571428</c:v>
                </c:pt>
                <c:pt idx="6">
                  <c:v>2.3255813953488372E-2</c:v>
                </c:pt>
                <c:pt idx="7">
                  <c:v>2.8846153846153848E-2</c:v>
                </c:pt>
                <c:pt idx="8">
                  <c:v>5.3191489361702128E-2</c:v>
                </c:pt>
                <c:pt idx="9">
                  <c:v>6.5217391304347824E-2</c:v>
                </c:pt>
                <c:pt idx="10">
                  <c:v>9.45945945945946E-2</c:v>
                </c:pt>
                <c:pt idx="11">
                  <c:v>8.1967213114754092E-2</c:v>
                </c:pt>
                <c:pt idx="12">
                  <c:v>0.1111111111111111</c:v>
                </c:pt>
                <c:pt idx="13">
                  <c:v>9.0909090909090912E-2</c:v>
                </c:pt>
                <c:pt idx="14">
                  <c:v>0.15909090909090909</c:v>
                </c:pt>
                <c:pt idx="15">
                  <c:v>0.14285714285714285</c:v>
                </c:pt>
                <c:pt idx="16">
                  <c:v>2.6315789473684209E-2</c:v>
                </c:pt>
                <c:pt idx="17">
                  <c:v>0.10204081632653061</c:v>
                </c:pt>
                <c:pt idx="18">
                  <c:v>9.5238095238095233E-2</c:v>
                </c:pt>
                <c:pt idx="19">
                  <c:v>0</c:v>
                </c:pt>
                <c:pt idx="20">
                  <c:v>0.28260869565217389</c:v>
                </c:pt>
                <c:pt idx="21">
                  <c:v>1.8181818181818181E-2</c:v>
                </c:pt>
                <c:pt idx="22">
                  <c:v>0.36585365853658536</c:v>
                </c:pt>
                <c:pt idx="23">
                  <c:v>0.10810810810810811</c:v>
                </c:pt>
                <c:pt idx="24">
                  <c:v>0.21428571428571427</c:v>
                </c:pt>
                <c:pt idx="25">
                  <c:v>0.20224719101123595</c:v>
                </c:pt>
                <c:pt idx="26">
                  <c:v>0.13953488372093023</c:v>
                </c:pt>
                <c:pt idx="27">
                  <c:v>0.29268292682926828</c:v>
                </c:pt>
                <c:pt idx="28">
                  <c:v>0.22641509433962265</c:v>
                </c:pt>
                <c:pt idx="29">
                  <c:v>0.125</c:v>
                </c:pt>
                <c:pt idx="30">
                  <c:v>0.21249999999999999</c:v>
                </c:pt>
                <c:pt idx="31">
                  <c:v>0.21568627450980393</c:v>
                </c:pt>
                <c:pt idx="32">
                  <c:v>0.25</c:v>
                </c:pt>
                <c:pt idx="33">
                  <c:v>0.02</c:v>
                </c:pt>
                <c:pt idx="34">
                  <c:v>0.59302325581395354</c:v>
                </c:pt>
                <c:pt idx="35">
                  <c:v>4.8543689320388349E-2</c:v>
                </c:pt>
                <c:pt idx="36">
                  <c:v>1.3333333333333334E-2</c:v>
                </c:pt>
                <c:pt idx="37">
                  <c:v>0.36708860759493672</c:v>
                </c:pt>
                <c:pt idx="38">
                  <c:v>0.11627906976744186</c:v>
                </c:pt>
                <c:pt idx="39">
                  <c:v>0.15384615384615385</c:v>
                </c:pt>
                <c:pt idx="40">
                  <c:v>0.39726027397260272</c:v>
                </c:pt>
                <c:pt idx="41">
                  <c:v>0.2</c:v>
                </c:pt>
                <c:pt idx="42">
                  <c:v>0.33962264150943394</c:v>
                </c:pt>
                <c:pt idx="43">
                  <c:v>0.34328358208955223</c:v>
                </c:pt>
                <c:pt idx="44">
                  <c:v>4.3478260869565216E-2</c:v>
                </c:pt>
                <c:pt idx="45">
                  <c:v>0.23214285714285715</c:v>
                </c:pt>
                <c:pt idx="46">
                  <c:v>0.35398230088495575</c:v>
                </c:pt>
                <c:pt idx="47">
                  <c:v>0.28301886792452829</c:v>
                </c:pt>
                <c:pt idx="48">
                  <c:v>8.8607594936708861E-2</c:v>
                </c:pt>
                <c:pt idx="49">
                  <c:v>0.16279069767441862</c:v>
                </c:pt>
                <c:pt idx="50">
                  <c:v>8.2706766917293228E-2</c:v>
                </c:pt>
                <c:pt idx="51">
                  <c:v>0.10714285714285714</c:v>
                </c:pt>
                <c:pt idx="52">
                  <c:v>4.2553191489361701E-2</c:v>
                </c:pt>
                <c:pt idx="53">
                  <c:v>0.33333333333333331</c:v>
                </c:pt>
                <c:pt idx="54">
                  <c:v>0.31683168316831684</c:v>
                </c:pt>
                <c:pt idx="55">
                  <c:v>0.26315789473684209</c:v>
                </c:pt>
                <c:pt idx="56">
                  <c:v>8.3333333333333329E-2</c:v>
                </c:pt>
                <c:pt idx="57">
                  <c:v>0.2361111111111111</c:v>
                </c:pt>
                <c:pt idx="58">
                  <c:v>0</c:v>
                </c:pt>
                <c:pt idx="59">
                  <c:v>0.14444444444444443</c:v>
                </c:pt>
                <c:pt idx="60">
                  <c:v>0.33333333333333331</c:v>
                </c:pt>
                <c:pt idx="61">
                  <c:v>0.21052631578947367</c:v>
                </c:pt>
                <c:pt idx="62">
                  <c:v>4.1666666666666664E-2</c:v>
                </c:pt>
                <c:pt idx="63">
                  <c:v>0.17054263565891473</c:v>
                </c:pt>
                <c:pt idx="64">
                  <c:v>0.25842696629213485</c:v>
                </c:pt>
                <c:pt idx="65">
                  <c:v>0.16666666666666666</c:v>
                </c:pt>
                <c:pt idx="66">
                  <c:v>0.14285714285714285</c:v>
                </c:pt>
                <c:pt idx="67">
                  <c:v>8.7912087912087919E-2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C-5745-8AA9-3DF45143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5816847"/>
        <c:axId val="1065818495"/>
      </c:barChart>
      <c:catAx>
        <c:axId val="106581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18495"/>
        <c:crosses val="autoZero"/>
        <c:auto val="1"/>
        <c:lblAlgn val="ctr"/>
        <c:lblOffset val="100"/>
        <c:noMultiLvlLbl val="0"/>
      </c:catAx>
      <c:valAx>
        <c:axId val="10658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Sheet2!$AB$1</c:f>
              <c:strCache>
                <c:ptCount val="1"/>
                <c:pt idx="0">
                  <c:v>femalepercent</c:v>
                </c:pt>
              </c:strCache>
            </c:strRef>
          </c:tx>
          <c:spPr>
            <a:solidFill>
              <a:srgbClr val="ED89DB"/>
            </a:solidFill>
            <a:ln>
              <a:noFill/>
            </a:ln>
            <a:effectLst/>
          </c:spPr>
          <c:invertIfNegative val="0"/>
          <c:val>
            <c:numRef>
              <c:f>Sheet2!$AB$2:$AB$73</c:f>
              <c:numCache>
                <c:formatCode>General</c:formatCode>
                <c:ptCount val="72"/>
                <c:pt idx="0">
                  <c:v>0</c:v>
                </c:pt>
                <c:pt idx="1">
                  <c:v>1.3793103448275862E-2</c:v>
                </c:pt>
                <c:pt idx="2">
                  <c:v>4.7619047619047616E-2</c:v>
                </c:pt>
                <c:pt idx="3">
                  <c:v>5.128205128205128E-2</c:v>
                </c:pt>
                <c:pt idx="4">
                  <c:v>5.2631578947368418E-2</c:v>
                </c:pt>
                <c:pt idx="5">
                  <c:v>5.4945054945054944E-2</c:v>
                </c:pt>
                <c:pt idx="6">
                  <c:v>0.11235955056179775</c:v>
                </c:pt>
                <c:pt idx="7">
                  <c:v>0.12962962962962962</c:v>
                </c:pt>
                <c:pt idx="8">
                  <c:v>0.13178294573643412</c:v>
                </c:pt>
                <c:pt idx="9">
                  <c:v>0.13333333333333333</c:v>
                </c:pt>
                <c:pt idx="10">
                  <c:v>0.1388888888888889</c:v>
                </c:pt>
                <c:pt idx="11">
                  <c:v>0.15584415584415584</c:v>
                </c:pt>
                <c:pt idx="12">
                  <c:v>0.15789473684210525</c:v>
                </c:pt>
                <c:pt idx="13">
                  <c:v>0.16860465116279069</c:v>
                </c:pt>
                <c:pt idx="14">
                  <c:v>0.18584070796460178</c:v>
                </c:pt>
                <c:pt idx="15">
                  <c:v>0.18627450980392157</c:v>
                </c:pt>
                <c:pt idx="16">
                  <c:v>0.24390243902439024</c:v>
                </c:pt>
                <c:pt idx="17">
                  <c:v>0.2441860465116279</c:v>
                </c:pt>
                <c:pt idx="18">
                  <c:v>0.26041666666666669</c:v>
                </c:pt>
                <c:pt idx="19">
                  <c:v>0.27722772277227725</c:v>
                </c:pt>
                <c:pt idx="20">
                  <c:v>0.27777777777777779</c:v>
                </c:pt>
                <c:pt idx="21">
                  <c:v>0.29113924050632911</c:v>
                </c:pt>
                <c:pt idx="22">
                  <c:v>0.30188679245283018</c:v>
                </c:pt>
                <c:pt idx="23">
                  <c:v>0.30188679245283018</c:v>
                </c:pt>
                <c:pt idx="24">
                  <c:v>0.32075471698113206</c:v>
                </c:pt>
                <c:pt idx="25">
                  <c:v>0.32608695652173914</c:v>
                </c:pt>
                <c:pt idx="26">
                  <c:v>0.32835820895522388</c:v>
                </c:pt>
                <c:pt idx="27">
                  <c:v>0.32876712328767121</c:v>
                </c:pt>
                <c:pt idx="28">
                  <c:v>0.35869565217391303</c:v>
                </c:pt>
                <c:pt idx="29">
                  <c:v>0.37179487179487181</c:v>
                </c:pt>
                <c:pt idx="30">
                  <c:v>0.375</c:v>
                </c:pt>
                <c:pt idx="31">
                  <c:v>0.375</c:v>
                </c:pt>
                <c:pt idx="32">
                  <c:v>0.38636363636363635</c:v>
                </c:pt>
                <c:pt idx="33">
                  <c:v>0.41772151898734178</c:v>
                </c:pt>
                <c:pt idx="34">
                  <c:v>0.42857142857142855</c:v>
                </c:pt>
                <c:pt idx="35">
                  <c:v>0.43181818181818182</c:v>
                </c:pt>
                <c:pt idx="36">
                  <c:v>0.46511627906976744</c:v>
                </c:pt>
                <c:pt idx="37">
                  <c:v>0.48936170212765956</c:v>
                </c:pt>
                <c:pt idx="38">
                  <c:v>0.48979591836734693</c:v>
                </c:pt>
                <c:pt idx="39">
                  <c:v>0.5</c:v>
                </c:pt>
                <c:pt idx="40">
                  <c:v>0.51162790697674421</c:v>
                </c:pt>
                <c:pt idx="41">
                  <c:v>0.52083333333333337</c:v>
                </c:pt>
                <c:pt idx="42">
                  <c:v>0.52500000000000002</c:v>
                </c:pt>
                <c:pt idx="43">
                  <c:v>0.52941176470588236</c:v>
                </c:pt>
                <c:pt idx="44">
                  <c:v>0.53260869565217395</c:v>
                </c:pt>
                <c:pt idx="45">
                  <c:v>0.54666666666666663</c:v>
                </c:pt>
                <c:pt idx="46">
                  <c:v>0.54887218045112784</c:v>
                </c:pt>
                <c:pt idx="47">
                  <c:v>0.55339805825242716</c:v>
                </c:pt>
                <c:pt idx="48">
                  <c:v>0.55405405405405406</c:v>
                </c:pt>
                <c:pt idx="49">
                  <c:v>0.56097560975609762</c:v>
                </c:pt>
                <c:pt idx="50">
                  <c:v>0.57999999999999996</c:v>
                </c:pt>
                <c:pt idx="51">
                  <c:v>0.58163265306122447</c:v>
                </c:pt>
                <c:pt idx="52">
                  <c:v>0.61538461538461542</c:v>
                </c:pt>
                <c:pt idx="53">
                  <c:v>0.625</c:v>
                </c:pt>
                <c:pt idx="54">
                  <c:v>0.63513513513513509</c:v>
                </c:pt>
                <c:pt idx="55">
                  <c:v>0.6629213483146067</c:v>
                </c:pt>
                <c:pt idx="56">
                  <c:v>0.7</c:v>
                </c:pt>
                <c:pt idx="57">
                  <c:v>0.73015873015873012</c:v>
                </c:pt>
                <c:pt idx="58">
                  <c:v>0.77049180327868849</c:v>
                </c:pt>
                <c:pt idx="59">
                  <c:v>0.8</c:v>
                </c:pt>
                <c:pt idx="60">
                  <c:v>0.80272108843537415</c:v>
                </c:pt>
                <c:pt idx="61">
                  <c:v>0.81632653061224492</c:v>
                </c:pt>
                <c:pt idx="62">
                  <c:v>0.84042553191489366</c:v>
                </c:pt>
                <c:pt idx="63">
                  <c:v>0.84210526315789469</c:v>
                </c:pt>
                <c:pt idx="64">
                  <c:v>0.85576923076923073</c:v>
                </c:pt>
                <c:pt idx="65">
                  <c:v>0.85882352941176465</c:v>
                </c:pt>
                <c:pt idx="66">
                  <c:v>0.89147286821705429</c:v>
                </c:pt>
                <c:pt idx="67">
                  <c:v>0.93333333333333335</c:v>
                </c:pt>
                <c:pt idx="68">
                  <c:v>0.94680851063829785</c:v>
                </c:pt>
                <c:pt idx="69">
                  <c:v>0.95238095238095233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3-D74D-A28F-15361F2BA1AB}"/>
            </c:ext>
          </c:extLst>
        </c:ser>
        <c:ser>
          <c:idx val="1"/>
          <c:order val="1"/>
          <c:tx>
            <c:strRef>
              <c:f>Sheet2!$AC$1</c:f>
              <c:strCache>
                <c:ptCount val="1"/>
                <c:pt idx="0">
                  <c:v>malepercent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Sheet2!$AC$2:$AC$73</c:f>
              <c:numCache>
                <c:formatCode>General</c:formatCode>
                <c:ptCount val="72"/>
                <c:pt idx="0">
                  <c:v>0.83050847457627119</c:v>
                </c:pt>
                <c:pt idx="1">
                  <c:v>0.90344827586206899</c:v>
                </c:pt>
                <c:pt idx="2">
                  <c:v>0.7142857142857143</c:v>
                </c:pt>
                <c:pt idx="3">
                  <c:v>0.48717948717948717</c:v>
                </c:pt>
                <c:pt idx="4">
                  <c:v>0.55263157894736847</c:v>
                </c:pt>
                <c:pt idx="5">
                  <c:v>0.73626373626373631</c:v>
                </c:pt>
                <c:pt idx="6">
                  <c:v>0.6067415730337079</c:v>
                </c:pt>
                <c:pt idx="7">
                  <c:v>0.37037037037037035</c:v>
                </c:pt>
                <c:pt idx="8">
                  <c:v>0.56589147286821706</c:v>
                </c:pt>
                <c:pt idx="9">
                  <c:v>0.48888888888888887</c:v>
                </c:pt>
                <c:pt idx="10">
                  <c:v>0.5</c:v>
                </c:pt>
                <c:pt idx="11">
                  <c:v>3.896103896103896E-2</c:v>
                </c:pt>
                <c:pt idx="12">
                  <c:v>0.40789473684210525</c:v>
                </c:pt>
                <c:pt idx="13">
                  <c:v>0.18604651162790697</c:v>
                </c:pt>
                <c:pt idx="14">
                  <c:v>0.25663716814159293</c:v>
                </c:pt>
                <c:pt idx="15">
                  <c:v>0.60784313725490191</c:v>
                </c:pt>
                <c:pt idx="16">
                  <c:v>7.3170731707317069E-2</c:v>
                </c:pt>
                <c:pt idx="17">
                  <c:v>0.11627906976744186</c:v>
                </c:pt>
                <c:pt idx="18">
                  <c:v>0.5625</c:v>
                </c:pt>
                <c:pt idx="19">
                  <c:v>0.40594059405940597</c:v>
                </c:pt>
                <c:pt idx="20">
                  <c:v>0.4861111111111111</c:v>
                </c:pt>
                <c:pt idx="21">
                  <c:v>0.30379746835443039</c:v>
                </c:pt>
                <c:pt idx="22">
                  <c:v>0.13207547169811321</c:v>
                </c:pt>
                <c:pt idx="23">
                  <c:v>0.30188679245283018</c:v>
                </c:pt>
                <c:pt idx="24">
                  <c:v>0.22641509433962265</c:v>
                </c:pt>
                <c:pt idx="25">
                  <c:v>2.1739130434782608E-2</c:v>
                </c:pt>
                <c:pt idx="26">
                  <c:v>0.23880597014925373</c:v>
                </c:pt>
                <c:pt idx="27">
                  <c:v>0.21917808219178081</c:v>
                </c:pt>
                <c:pt idx="28">
                  <c:v>0.2391304347826087</c:v>
                </c:pt>
                <c:pt idx="29">
                  <c:v>0.21794871794871795</c:v>
                </c:pt>
                <c:pt idx="30">
                  <c:v>0.25</c:v>
                </c:pt>
                <c:pt idx="31">
                  <c:v>0.4375</c:v>
                </c:pt>
                <c:pt idx="32">
                  <c:v>0.17045454545454544</c:v>
                </c:pt>
                <c:pt idx="33">
                  <c:v>0.20253164556962025</c:v>
                </c:pt>
                <c:pt idx="34">
                  <c:v>0.35714285714285715</c:v>
                </c:pt>
                <c:pt idx="35">
                  <c:v>4.5454545454545456E-2</c:v>
                </c:pt>
                <c:pt idx="36">
                  <c:v>0.31007751937984496</c:v>
                </c:pt>
                <c:pt idx="37">
                  <c:v>0.36879432624113473</c:v>
                </c:pt>
                <c:pt idx="38">
                  <c:v>6.1224489795918366E-2</c:v>
                </c:pt>
                <c:pt idx="39">
                  <c:v>0.22222222222222221</c:v>
                </c:pt>
                <c:pt idx="40">
                  <c:v>0.20930232558139536</c:v>
                </c:pt>
                <c:pt idx="41">
                  <c:v>0.14583333333333334</c:v>
                </c:pt>
                <c:pt idx="42">
                  <c:v>0.15</c:v>
                </c:pt>
                <c:pt idx="43">
                  <c:v>0.15686274509803921</c:v>
                </c:pt>
                <c:pt idx="44">
                  <c:v>6.5217391304347824E-2</c:v>
                </c:pt>
                <c:pt idx="45">
                  <c:v>0.2</c:v>
                </c:pt>
                <c:pt idx="46">
                  <c:v>0.32330827067669171</c:v>
                </c:pt>
                <c:pt idx="47">
                  <c:v>0.1941747572815534</c:v>
                </c:pt>
                <c:pt idx="48">
                  <c:v>8.1081081081081086E-2</c:v>
                </c:pt>
                <c:pt idx="49">
                  <c:v>0.12195121951219512</c:v>
                </c:pt>
                <c:pt idx="50">
                  <c:v>0.18</c:v>
                </c:pt>
                <c:pt idx="51">
                  <c:v>5.1020408163265307E-2</c:v>
                </c:pt>
                <c:pt idx="52">
                  <c:v>3.4188034188034191E-2</c:v>
                </c:pt>
                <c:pt idx="53">
                  <c:v>8.9285714285714288E-2</c:v>
                </c:pt>
                <c:pt idx="54">
                  <c:v>2.7027027027027029E-2</c:v>
                </c:pt>
                <c:pt idx="55">
                  <c:v>0.11235955056179775</c:v>
                </c:pt>
                <c:pt idx="56">
                  <c:v>1.4285714285714285E-2</c:v>
                </c:pt>
                <c:pt idx="57">
                  <c:v>5.5555555555555552E-2</c:v>
                </c:pt>
                <c:pt idx="58">
                  <c:v>3.2786885245901641E-2</c:v>
                </c:pt>
                <c:pt idx="59">
                  <c:v>7.2727272727272724E-2</c:v>
                </c:pt>
                <c:pt idx="60">
                  <c:v>5.4421768707482991E-2</c:v>
                </c:pt>
                <c:pt idx="61">
                  <c:v>0</c:v>
                </c:pt>
                <c:pt idx="62">
                  <c:v>2.1276595744680851E-2</c:v>
                </c:pt>
                <c:pt idx="63">
                  <c:v>5.2631578947368418E-2</c:v>
                </c:pt>
                <c:pt idx="64">
                  <c:v>1.9230769230769232E-2</c:v>
                </c:pt>
                <c:pt idx="65">
                  <c:v>1.1764705882352941E-2</c:v>
                </c:pt>
                <c:pt idx="66">
                  <c:v>1.5503875968992248E-2</c:v>
                </c:pt>
                <c:pt idx="67">
                  <c:v>0</c:v>
                </c:pt>
                <c:pt idx="68">
                  <c:v>1.1235955056179775E-2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3-D74D-A28F-15361F2BA1AB}"/>
            </c:ext>
          </c:extLst>
        </c:ser>
        <c:ser>
          <c:idx val="2"/>
          <c:order val="2"/>
          <c:tx>
            <c:strRef>
              <c:f>Sheet2!$AD$1</c:f>
              <c:strCache>
                <c:ptCount val="1"/>
                <c:pt idx="0">
                  <c:v>bothpercent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Sheet2!$AD$2:$AD$73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</c:v>
                </c:pt>
                <c:pt idx="4">
                  <c:v>0.21052631578947367</c:v>
                </c:pt>
                <c:pt idx="5">
                  <c:v>8.7912087912087919E-2</c:v>
                </c:pt>
                <c:pt idx="6">
                  <c:v>0.25842696629213485</c:v>
                </c:pt>
                <c:pt idx="7">
                  <c:v>0.33333333333333331</c:v>
                </c:pt>
                <c:pt idx="8">
                  <c:v>0.17054263565891473</c:v>
                </c:pt>
                <c:pt idx="9">
                  <c:v>0.14444444444444443</c:v>
                </c:pt>
                <c:pt idx="10">
                  <c:v>0.33333333333333331</c:v>
                </c:pt>
                <c:pt idx="11">
                  <c:v>9.0909090909090912E-2</c:v>
                </c:pt>
                <c:pt idx="12">
                  <c:v>0.26315789473684209</c:v>
                </c:pt>
                <c:pt idx="13">
                  <c:v>0.59302325581395354</c:v>
                </c:pt>
                <c:pt idx="14">
                  <c:v>0.35398230088495575</c:v>
                </c:pt>
                <c:pt idx="15">
                  <c:v>0.16666666666666666</c:v>
                </c:pt>
                <c:pt idx="16">
                  <c:v>0.36585365853658536</c:v>
                </c:pt>
                <c:pt idx="17">
                  <c:v>0.13953488372093023</c:v>
                </c:pt>
                <c:pt idx="18">
                  <c:v>4.1666666666666664E-2</c:v>
                </c:pt>
                <c:pt idx="19">
                  <c:v>0.31683168316831684</c:v>
                </c:pt>
                <c:pt idx="20">
                  <c:v>0.2361111111111111</c:v>
                </c:pt>
                <c:pt idx="21">
                  <c:v>8.8607594936708861E-2</c:v>
                </c:pt>
                <c:pt idx="22">
                  <c:v>0.22641509433962265</c:v>
                </c:pt>
                <c:pt idx="23">
                  <c:v>0.28301886792452829</c:v>
                </c:pt>
                <c:pt idx="24">
                  <c:v>0.33962264150943394</c:v>
                </c:pt>
                <c:pt idx="25">
                  <c:v>6.5217391304347824E-2</c:v>
                </c:pt>
                <c:pt idx="26">
                  <c:v>0.34328358208955223</c:v>
                </c:pt>
                <c:pt idx="27">
                  <c:v>0.39726027397260272</c:v>
                </c:pt>
                <c:pt idx="28">
                  <c:v>4.3478260869565216E-2</c:v>
                </c:pt>
                <c:pt idx="29">
                  <c:v>0.15384615384615385</c:v>
                </c:pt>
                <c:pt idx="30">
                  <c:v>0.23214285714285715</c:v>
                </c:pt>
                <c:pt idx="31">
                  <c:v>8.3333333333333329E-2</c:v>
                </c:pt>
                <c:pt idx="32">
                  <c:v>0.25</c:v>
                </c:pt>
                <c:pt idx="33">
                  <c:v>0.36708860759493672</c:v>
                </c:pt>
                <c:pt idx="34">
                  <c:v>0.10714285714285714</c:v>
                </c:pt>
                <c:pt idx="35">
                  <c:v>0.15909090909090909</c:v>
                </c:pt>
                <c:pt idx="36">
                  <c:v>0.16279069767441862</c:v>
                </c:pt>
                <c:pt idx="37">
                  <c:v>4.2553191489361701E-2</c:v>
                </c:pt>
                <c:pt idx="38">
                  <c:v>0</c:v>
                </c:pt>
                <c:pt idx="39">
                  <c:v>0.2</c:v>
                </c:pt>
                <c:pt idx="40">
                  <c:v>0.11627906976744186</c:v>
                </c:pt>
                <c:pt idx="41">
                  <c:v>0.125</c:v>
                </c:pt>
                <c:pt idx="42">
                  <c:v>0.21249999999999999</c:v>
                </c:pt>
                <c:pt idx="43">
                  <c:v>0.21568627450980393</c:v>
                </c:pt>
                <c:pt idx="44">
                  <c:v>0.28260869565217389</c:v>
                </c:pt>
                <c:pt idx="45">
                  <c:v>1.3333333333333334E-2</c:v>
                </c:pt>
                <c:pt idx="46">
                  <c:v>8.2706766917293228E-2</c:v>
                </c:pt>
                <c:pt idx="47">
                  <c:v>4.8543689320388349E-2</c:v>
                </c:pt>
                <c:pt idx="48">
                  <c:v>0.10810810810810811</c:v>
                </c:pt>
                <c:pt idx="49">
                  <c:v>0.29268292682926828</c:v>
                </c:pt>
                <c:pt idx="50">
                  <c:v>0.02</c:v>
                </c:pt>
                <c:pt idx="51">
                  <c:v>0.14285714285714285</c:v>
                </c:pt>
                <c:pt idx="52">
                  <c:v>0.1111111111111111</c:v>
                </c:pt>
                <c:pt idx="53">
                  <c:v>0.21428571428571427</c:v>
                </c:pt>
                <c:pt idx="54">
                  <c:v>9.45945945945946E-2</c:v>
                </c:pt>
                <c:pt idx="55">
                  <c:v>0.20224719101123595</c:v>
                </c:pt>
                <c:pt idx="56">
                  <c:v>0.11428571428571428</c:v>
                </c:pt>
                <c:pt idx="57">
                  <c:v>9.5238095238095233E-2</c:v>
                </c:pt>
                <c:pt idx="58">
                  <c:v>8.1967213114754092E-2</c:v>
                </c:pt>
                <c:pt idx="59">
                  <c:v>1.8181818181818181E-2</c:v>
                </c:pt>
                <c:pt idx="60">
                  <c:v>0.10204081632653061</c:v>
                </c:pt>
                <c:pt idx="61">
                  <c:v>0</c:v>
                </c:pt>
                <c:pt idx="62">
                  <c:v>5.3191489361702128E-2</c:v>
                </c:pt>
                <c:pt idx="63">
                  <c:v>2.6315789473684209E-2</c:v>
                </c:pt>
                <c:pt idx="64">
                  <c:v>2.8846153846153848E-2</c:v>
                </c:pt>
                <c:pt idx="65">
                  <c:v>9.4117647058823528E-2</c:v>
                </c:pt>
                <c:pt idx="66">
                  <c:v>2.3255813953488372E-2</c:v>
                </c:pt>
                <c:pt idx="67">
                  <c:v>5.5555555555555552E-2</c:v>
                </c:pt>
                <c:pt idx="68">
                  <c:v>4.49438202247191E-2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3-D74D-A28F-15361F2B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188335"/>
        <c:axId val="1178275023"/>
      </c:barChart>
      <c:catAx>
        <c:axId val="72918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75023"/>
        <c:crosses val="autoZero"/>
        <c:auto val="1"/>
        <c:lblAlgn val="ctr"/>
        <c:lblOffset val="100"/>
        <c:noMultiLvlLbl val="0"/>
      </c:catAx>
      <c:valAx>
        <c:axId val="11782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8963AEE-BDC7-4141-8830-02A77BFA21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CEEF986-2D53-C749-98AD-912F46A0EC6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F772E0C-8145-DC41-BAB3-C9145D5F5B5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75</xdr:row>
      <xdr:rowOff>177800</xdr:rowOff>
    </xdr:from>
    <xdr:to>
      <xdr:col>13</xdr:col>
      <xdr:colOff>38100</xdr:colOff>
      <xdr:row>97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995A9-44B5-BC44-A8D7-CD61BE389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74</xdr:row>
      <xdr:rowOff>0</xdr:rowOff>
    </xdr:from>
    <xdr:to>
      <xdr:col>15</xdr:col>
      <xdr:colOff>228600</xdr:colOff>
      <xdr:row>95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5391C-5D19-B54C-AB99-62CDAD3C3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26</xdr:row>
      <xdr:rowOff>114300</xdr:rowOff>
    </xdr:from>
    <xdr:to>
      <xdr:col>8</xdr:col>
      <xdr:colOff>317500</xdr:colOff>
      <xdr:row>42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387CF3-BB10-BC40-BB35-FD2E52A5CE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" y="5397500"/>
              <a:ext cx="5549900" cy="314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12700</xdr:rowOff>
    </xdr:from>
    <xdr:to>
      <xdr:col>12</xdr:col>
      <xdr:colOff>177800</xdr:colOff>
      <xdr:row>22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C304FB-8678-5343-85DD-C1E7E16DF0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6100" y="1435100"/>
              <a:ext cx="572770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5</xdr:row>
      <xdr:rowOff>177800</xdr:rowOff>
    </xdr:from>
    <xdr:to>
      <xdr:col>13</xdr:col>
      <xdr:colOff>762000</xdr:colOff>
      <xdr:row>22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36F17A-C822-0846-A397-03EDCB4112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3700" y="1193800"/>
              <a:ext cx="6019800" cy="337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1</xdr:row>
      <xdr:rowOff>25400</xdr:rowOff>
    </xdr:from>
    <xdr:to>
      <xdr:col>26</xdr:col>
      <xdr:colOff>292100</xdr:colOff>
      <xdr:row>27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CE0DFA-BCFF-A140-9113-DBFBB877B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400050</xdr:colOff>
      <xdr:row>1</xdr:row>
      <xdr:rowOff>50800</xdr:rowOff>
    </xdr:from>
    <xdr:to>
      <xdr:col>35</xdr:col>
      <xdr:colOff>800100</xdr:colOff>
      <xdr:row>26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8B187-5018-C44B-937E-8868DF862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helle Bruni" id="{A0EDB0C4-5ABE-DB44-862E-222555404526}" userId="S::michelle.bruni@email.ucr.edu::3b755313-0a37-44da-ab54-fa1f3af89c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3" dT="2019-08-06T21:47:04.13" personId="{A0EDB0C4-5ABE-DB44-862E-222555404526}" id="{6C76EE21-EF02-7D43-91DB-4CD40C37B42B}">
    <text>Male = 0
Female =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73" dT="2019-08-06T21:47:04.13" personId="{A0EDB0C4-5ABE-DB44-862E-222555404526}" id="{91CF9EB2-DD49-E143-89D3-E13211C749EA}">
    <text>Male = 0
Female =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47" dT="2019-08-06T21:47:04.13" personId="{A0EDB0C4-5ABE-DB44-862E-222555404526}" id="{3F71338E-4F0B-0244-BF98-8EFFC5DC32FD}">
    <text>Male = 0
Female =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2E81-9C9F-794D-9BEB-427F76457601}">
  <dimension ref="A1:K80"/>
  <sheetViews>
    <sheetView workbookViewId="0">
      <selection activeCell="B1" sqref="B1:B1048576"/>
    </sheetView>
  </sheetViews>
  <sheetFormatPr baseColWidth="10" defaultRowHeight="16" x14ac:dyDescent="0.2"/>
  <cols>
    <col min="3" max="4" width="11.83203125" bestFit="1" customWidth="1"/>
    <col min="5" max="5" width="11.83203125" customWidth="1"/>
    <col min="6" max="7" width="13.83203125" bestFit="1" customWidth="1"/>
    <col min="8" max="8" width="13.83203125" customWidth="1"/>
    <col min="9" max="9" width="9.33203125" customWidth="1"/>
    <col min="10" max="10" width="9.6640625" customWidth="1"/>
  </cols>
  <sheetData>
    <row r="1" spans="1:11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13</v>
      </c>
      <c r="F1" s="2" t="s">
        <v>4</v>
      </c>
      <c r="G1" s="2" t="s">
        <v>3</v>
      </c>
      <c r="H1" s="2" t="s">
        <v>14</v>
      </c>
      <c r="I1" s="3" t="s">
        <v>5</v>
      </c>
      <c r="J1" s="3" t="s">
        <v>3</v>
      </c>
      <c r="K1" s="3" t="s">
        <v>15</v>
      </c>
    </row>
    <row r="2" spans="1:11" x14ac:dyDescent="0.2">
      <c r="A2">
        <v>1</v>
      </c>
      <c r="B2" t="s">
        <v>6</v>
      </c>
      <c r="C2" s="5">
        <v>1</v>
      </c>
      <c r="D2" s="5">
        <v>70</v>
      </c>
      <c r="E2" s="5">
        <f>C2/D2</f>
        <v>1.4285714285714285E-2</v>
      </c>
      <c r="F2" s="5">
        <v>49</v>
      </c>
      <c r="G2" s="5">
        <v>70</v>
      </c>
      <c r="H2" s="5">
        <f>F2/G2</f>
        <v>0.7</v>
      </c>
      <c r="I2" s="5">
        <v>8</v>
      </c>
      <c r="J2" s="5">
        <v>70</v>
      </c>
      <c r="K2">
        <f>I2/J2</f>
        <v>0.11428571428571428</v>
      </c>
    </row>
    <row r="3" spans="1:11" x14ac:dyDescent="0.2">
      <c r="A3">
        <v>2</v>
      </c>
      <c r="B3" t="s">
        <v>6</v>
      </c>
      <c r="C3" s="5">
        <v>6</v>
      </c>
      <c r="D3" s="5">
        <v>74</v>
      </c>
      <c r="E3" s="5">
        <f t="shared" ref="E3:E62" si="0">C3/D3</f>
        <v>8.1081081081081086E-2</v>
      </c>
      <c r="F3" s="5">
        <v>41</v>
      </c>
      <c r="G3" s="5">
        <v>74</v>
      </c>
      <c r="H3" s="5">
        <f t="shared" ref="H3:H62" si="1">F3/G3</f>
        <v>0.55405405405405406</v>
      </c>
      <c r="I3" s="5">
        <v>8</v>
      </c>
      <c r="J3" s="5">
        <v>74</v>
      </c>
      <c r="K3">
        <f t="shared" ref="K3:K62" si="2">I3/J3</f>
        <v>0.10810810810810811</v>
      </c>
    </row>
    <row r="4" spans="1:11" x14ac:dyDescent="0.2">
      <c r="A4">
        <v>4</v>
      </c>
      <c r="B4" t="s">
        <v>6</v>
      </c>
      <c r="C4" s="5">
        <v>54</v>
      </c>
      <c r="D4" s="5">
        <v>89</v>
      </c>
      <c r="E4" s="5">
        <f t="shared" si="0"/>
        <v>0.6067415730337079</v>
      </c>
      <c r="F4" s="5">
        <v>10</v>
      </c>
      <c r="G4" s="5">
        <v>89</v>
      </c>
      <c r="H4" s="5">
        <f t="shared" si="1"/>
        <v>0.11235955056179775</v>
      </c>
      <c r="I4" s="5">
        <v>23</v>
      </c>
      <c r="J4" s="5">
        <v>89</v>
      </c>
      <c r="K4">
        <f t="shared" si="2"/>
        <v>0.25842696629213485</v>
      </c>
    </row>
    <row r="5" spans="1:11" x14ac:dyDescent="0.2">
      <c r="A5">
        <v>6</v>
      </c>
      <c r="B5" t="s">
        <v>6</v>
      </c>
      <c r="C5" s="5">
        <v>35</v>
      </c>
      <c r="D5" s="5">
        <v>72</v>
      </c>
      <c r="E5" s="5">
        <f t="shared" si="0"/>
        <v>0.4861111111111111</v>
      </c>
      <c r="F5" s="5">
        <v>20</v>
      </c>
      <c r="G5" s="5">
        <v>72</v>
      </c>
      <c r="H5" s="5">
        <f t="shared" si="1"/>
        <v>0.27777777777777779</v>
      </c>
      <c r="I5" s="5">
        <v>17</v>
      </c>
      <c r="J5" s="5">
        <v>72</v>
      </c>
      <c r="K5">
        <f t="shared" si="2"/>
        <v>0.2361111111111111</v>
      </c>
    </row>
    <row r="6" spans="1:11" x14ac:dyDescent="0.2">
      <c r="A6">
        <v>7</v>
      </c>
      <c r="B6" t="s">
        <v>6</v>
      </c>
      <c r="C6" s="5">
        <v>16</v>
      </c>
      <c r="D6" s="5">
        <v>79</v>
      </c>
      <c r="E6" s="5">
        <f t="shared" si="0"/>
        <v>0.20253164556962025</v>
      </c>
      <c r="F6" s="5">
        <v>33</v>
      </c>
      <c r="G6" s="5">
        <v>79</v>
      </c>
      <c r="H6" s="5">
        <f t="shared" si="1"/>
        <v>0.41772151898734178</v>
      </c>
      <c r="I6" s="5">
        <v>29</v>
      </c>
      <c r="J6" s="5">
        <v>79</v>
      </c>
      <c r="K6">
        <f t="shared" si="2"/>
        <v>0.36708860759493672</v>
      </c>
    </row>
    <row r="7" spans="1:11" x14ac:dyDescent="0.2">
      <c r="A7">
        <v>8</v>
      </c>
      <c r="B7" t="s">
        <v>6</v>
      </c>
      <c r="C7" s="5">
        <v>5</v>
      </c>
      <c r="D7" s="5">
        <v>56</v>
      </c>
      <c r="E7" s="5">
        <f t="shared" si="0"/>
        <v>8.9285714285714288E-2</v>
      </c>
      <c r="F7" s="5">
        <v>35</v>
      </c>
      <c r="G7" s="5">
        <v>56</v>
      </c>
      <c r="H7" s="5">
        <f t="shared" si="1"/>
        <v>0.625</v>
      </c>
      <c r="I7" s="5">
        <v>12</v>
      </c>
      <c r="J7" s="5">
        <v>56</v>
      </c>
      <c r="K7">
        <f t="shared" si="2"/>
        <v>0.21428571428571427</v>
      </c>
    </row>
    <row r="8" spans="1:11" x14ac:dyDescent="0.2">
      <c r="A8">
        <v>9</v>
      </c>
      <c r="B8" t="s">
        <v>6</v>
      </c>
      <c r="C8" s="5">
        <v>3</v>
      </c>
      <c r="D8" s="5">
        <v>77</v>
      </c>
      <c r="E8" s="5">
        <f t="shared" si="0"/>
        <v>3.896103896103896E-2</v>
      </c>
      <c r="F8" s="5">
        <v>12</v>
      </c>
      <c r="G8" s="5">
        <v>77</v>
      </c>
      <c r="H8" s="5">
        <f t="shared" si="1"/>
        <v>0.15584415584415584</v>
      </c>
      <c r="I8" s="5">
        <v>7</v>
      </c>
      <c r="J8" s="5">
        <v>77</v>
      </c>
      <c r="K8">
        <f t="shared" si="2"/>
        <v>9.0909090909090912E-2</v>
      </c>
    </row>
    <row r="9" spans="1:11" x14ac:dyDescent="0.2">
      <c r="A9">
        <v>10</v>
      </c>
      <c r="B9" t="s">
        <v>6</v>
      </c>
      <c r="C9" s="5">
        <v>2</v>
      </c>
      <c r="D9" s="5">
        <v>94</v>
      </c>
      <c r="E9" s="5">
        <f t="shared" si="0"/>
        <v>2.1276595744680851E-2</v>
      </c>
      <c r="F9" s="5">
        <v>79</v>
      </c>
      <c r="G9" s="5">
        <v>94</v>
      </c>
      <c r="H9" s="5">
        <f t="shared" si="1"/>
        <v>0.84042553191489366</v>
      </c>
      <c r="I9" s="5">
        <v>5</v>
      </c>
      <c r="J9" s="5">
        <v>94</v>
      </c>
      <c r="K9">
        <f t="shared" si="2"/>
        <v>5.3191489361702128E-2</v>
      </c>
    </row>
    <row r="10" spans="1:11" x14ac:dyDescent="0.2">
      <c r="A10">
        <v>11</v>
      </c>
      <c r="B10" t="s">
        <v>6</v>
      </c>
      <c r="C10" s="5">
        <v>1</v>
      </c>
      <c r="D10" s="5">
        <v>89</v>
      </c>
      <c r="E10" s="5">
        <f t="shared" si="0"/>
        <v>1.1235955056179775E-2</v>
      </c>
      <c r="F10" s="5">
        <v>99</v>
      </c>
      <c r="G10" s="5">
        <v>99</v>
      </c>
      <c r="H10" s="5">
        <f t="shared" si="1"/>
        <v>1</v>
      </c>
      <c r="I10" s="5">
        <v>4</v>
      </c>
      <c r="J10" s="5">
        <v>89</v>
      </c>
      <c r="K10">
        <f t="shared" si="2"/>
        <v>4.49438202247191E-2</v>
      </c>
    </row>
    <row r="11" spans="1:11" x14ac:dyDescent="0.2">
      <c r="A11">
        <v>12</v>
      </c>
      <c r="B11" t="s">
        <v>6</v>
      </c>
      <c r="C11" s="5">
        <v>10</v>
      </c>
      <c r="D11" s="5">
        <v>89</v>
      </c>
      <c r="E11" s="5">
        <f t="shared" si="0"/>
        <v>0.11235955056179775</v>
      </c>
      <c r="F11" s="5">
        <v>59</v>
      </c>
      <c r="G11" s="5">
        <v>89</v>
      </c>
      <c r="H11" s="5">
        <f t="shared" si="1"/>
        <v>0.6629213483146067</v>
      </c>
      <c r="I11" s="5">
        <v>18</v>
      </c>
      <c r="J11" s="5">
        <v>89</v>
      </c>
      <c r="K11">
        <f t="shared" si="2"/>
        <v>0.20224719101123595</v>
      </c>
    </row>
    <row r="12" spans="1:11" x14ac:dyDescent="0.2">
      <c r="A12">
        <v>13</v>
      </c>
      <c r="B12" t="s">
        <v>6</v>
      </c>
      <c r="C12" s="5">
        <v>2</v>
      </c>
      <c r="D12" s="5">
        <v>129</v>
      </c>
      <c r="E12" s="5">
        <f t="shared" si="0"/>
        <v>1.5503875968992248E-2</v>
      </c>
      <c r="F12" s="5">
        <v>115</v>
      </c>
      <c r="G12" s="5">
        <v>129</v>
      </c>
      <c r="H12" s="5">
        <f t="shared" si="1"/>
        <v>0.89147286821705429</v>
      </c>
      <c r="I12" s="5">
        <v>3</v>
      </c>
      <c r="J12" s="5">
        <v>129</v>
      </c>
      <c r="K12">
        <f t="shared" si="2"/>
        <v>2.3255813953488372E-2</v>
      </c>
    </row>
    <row r="13" spans="1:11" x14ac:dyDescent="0.2">
      <c r="A13">
        <v>14</v>
      </c>
      <c r="B13" t="s">
        <v>6</v>
      </c>
      <c r="C13" s="5">
        <v>54</v>
      </c>
      <c r="D13" s="5">
        <v>96</v>
      </c>
      <c r="E13" s="5">
        <f t="shared" si="0"/>
        <v>0.5625</v>
      </c>
      <c r="F13" s="5">
        <v>25</v>
      </c>
      <c r="G13" s="5">
        <v>96</v>
      </c>
      <c r="H13" s="5">
        <f t="shared" si="1"/>
        <v>0.26041666666666669</v>
      </c>
      <c r="I13" s="5">
        <v>4</v>
      </c>
      <c r="J13" s="5">
        <v>96</v>
      </c>
      <c r="K13">
        <f t="shared" si="2"/>
        <v>4.1666666666666664E-2</v>
      </c>
    </row>
    <row r="14" spans="1:11" x14ac:dyDescent="0.2">
      <c r="A14">
        <v>15</v>
      </c>
      <c r="B14" t="s">
        <v>6</v>
      </c>
      <c r="C14" s="5">
        <v>8</v>
      </c>
      <c r="D14" s="5">
        <v>147</v>
      </c>
      <c r="E14" s="5">
        <f t="shared" si="0"/>
        <v>5.4421768707482991E-2</v>
      </c>
      <c r="F14" s="5">
        <v>118</v>
      </c>
      <c r="G14" s="5">
        <v>147</v>
      </c>
      <c r="H14" s="5">
        <f t="shared" si="1"/>
        <v>0.80272108843537415</v>
      </c>
      <c r="I14" s="5">
        <v>15</v>
      </c>
      <c r="J14" s="5">
        <v>147</v>
      </c>
      <c r="K14">
        <f t="shared" si="2"/>
        <v>0.10204081632653061</v>
      </c>
    </row>
    <row r="15" spans="1:11" x14ac:dyDescent="0.2">
      <c r="A15">
        <v>17</v>
      </c>
      <c r="B15" t="s">
        <v>7</v>
      </c>
      <c r="C15" s="5">
        <v>43</v>
      </c>
      <c r="D15" s="5">
        <v>133</v>
      </c>
      <c r="E15" s="5">
        <f t="shared" si="0"/>
        <v>0.32330827067669171</v>
      </c>
      <c r="F15" s="5">
        <v>73</v>
      </c>
      <c r="G15" s="5">
        <v>133</v>
      </c>
      <c r="H15" s="5">
        <f t="shared" si="1"/>
        <v>0.54887218045112784</v>
      </c>
      <c r="I15" s="5">
        <v>11</v>
      </c>
      <c r="J15" s="5">
        <v>133</v>
      </c>
      <c r="K15">
        <f t="shared" si="2"/>
        <v>8.2706766917293228E-2</v>
      </c>
    </row>
    <row r="16" spans="1:11" x14ac:dyDescent="0.2">
      <c r="A16">
        <v>19</v>
      </c>
      <c r="B16" t="s">
        <v>6</v>
      </c>
      <c r="C16" s="5">
        <v>1</v>
      </c>
      <c r="D16" s="5">
        <v>85</v>
      </c>
      <c r="E16" s="5">
        <f t="shared" si="0"/>
        <v>1.1764705882352941E-2</v>
      </c>
      <c r="F16" s="5">
        <v>73</v>
      </c>
      <c r="G16" s="5">
        <v>85</v>
      </c>
      <c r="H16" s="5">
        <f t="shared" si="1"/>
        <v>0.85882352941176465</v>
      </c>
      <c r="I16" s="5">
        <v>8</v>
      </c>
      <c r="J16" s="5">
        <v>85</v>
      </c>
      <c r="K16">
        <f t="shared" si="2"/>
        <v>9.4117647058823528E-2</v>
      </c>
    </row>
    <row r="17" spans="1:11" x14ac:dyDescent="0.2">
      <c r="A17">
        <v>20</v>
      </c>
      <c r="B17" t="s">
        <v>6</v>
      </c>
      <c r="C17" s="5">
        <v>12</v>
      </c>
      <c r="D17" s="5">
        <v>80</v>
      </c>
      <c r="E17" s="5">
        <f t="shared" si="0"/>
        <v>0.15</v>
      </c>
      <c r="F17" s="5">
        <v>42</v>
      </c>
      <c r="G17" s="5">
        <v>80</v>
      </c>
      <c r="H17" s="5">
        <f t="shared" si="1"/>
        <v>0.52500000000000002</v>
      </c>
      <c r="I17" s="5">
        <v>17</v>
      </c>
      <c r="J17" s="5">
        <v>80</v>
      </c>
      <c r="K17">
        <f t="shared" si="2"/>
        <v>0.21249999999999999</v>
      </c>
    </row>
    <row r="18" spans="1:11" x14ac:dyDescent="0.2">
      <c r="A18">
        <v>21</v>
      </c>
      <c r="B18" t="s">
        <v>7</v>
      </c>
      <c r="C18" s="5">
        <v>0</v>
      </c>
      <c r="D18" s="5">
        <v>90</v>
      </c>
      <c r="E18" s="5">
        <f t="shared" si="0"/>
        <v>0</v>
      </c>
      <c r="F18" s="5">
        <v>84</v>
      </c>
      <c r="G18" s="5">
        <v>90</v>
      </c>
      <c r="H18" s="5">
        <f t="shared" si="1"/>
        <v>0.93333333333333335</v>
      </c>
      <c r="I18" s="5">
        <v>5</v>
      </c>
      <c r="J18" s="5">
        <v>90</v>
      </c>
      <c r="K18">
        <f t="shared" si="2"/>
        <v>5.5555555555555552E-2</v>
      </c>
    </row>
    <row r="19" spans="1:11" x14ac:dyDescent="0.2">
      <c r="A19">
        <v>22</v>
      </c>
      <c r="B19" t="s">
        <v>6</v>
      </c>
      <c r="C19" s="5">
        <v>41</v>
      </c>
      <c r="D19" s="5">
        <v>101</v>
      </c>
      <c r="E19" s="5">
        <f t="shared" si="0"/>
        <v>0.40594059405940597</v>
      </c>
      <c r="F19" s="5">
        <v>28</v>
      </c>
      <c r="G19" s="5">
        <v>101</v>
      </c>
      <c r="H19" s="5">
        <f t="shared" si="1"/>
        <v>0.27722772277227725</v>
      </c>
      <c r="I19" s="5">
        <v>32</v>
      </c>
      <c r="J19" s="5">
        <v>101</v>
      </c>
      <c r="K19">
        <f t="shared" si="2"/>
        <v>0.31683168316831684</v>
      </c>
    </row>
    <row r="20" spans="1:11" x14ac:dyDescent="0.2">
      <c r="A20">
        <v>23</v>
      </c>
      <c r="B20" t="s">
        <v>6</v>
      </c>
      <c r="C20" s="5">
        <v>17</v>
      </c>
      <c r="D20" s="5">
        <v>78</v>
      </c>
      <c r="E20" s="5">
        <f t="shared" si="0"/>
        <v>0.21794871794871795</v>
      </c>
      <c r="F20" s="5">
        <v>29</v>
      </c>
      <c r="G20" s="5">
        <v>78</v>
      </c>
      <c r="H20" s="5">
        <f t="shared" si="1"/>
        <v>0.37179487179487181</v>
      </c>
      <c r="I20" s="5">
        <v>12</v>
      </c>
      <c r="J20" s="5">
        <v>78</v>
      </c>
      <c r="K20">
        <f t="shared" si="2"/>
        <v>0.15384615384615385</v>
      </c>
    </row>
    <row r="21" spans="1:11" x14ac:dyDescent="0.2">
      <c r="A21">
        <v>24</v>
      </c>
      <c r="B21" t="s">
        <v>6</v>
      </c>
      <c r="C21" s="5">
        <v>18</v>
      </c>
      <c r="D21" s="5">
        <v>36</v>
      </c>
      <c r="E21" s="5">
        <f t="shared" si="0"/>
        <v>0.5</v>
      </c>
      <c r="F21" s="5">
        <v>5</v>
      </c>
      <c r="G21" s="5">
        <v>36</v>
      </c>
      <c r="H21" s="5">
        <f t="shared" si="1"/>
        <v>0.1388888888888889</v>
      </c>
      <c r="I21" s="5">
        <v>12</v>
      </c>
      <c r="J21" s="5">
        <v>36</v>
      </c>
      <c r="K21">
        <f t="shared" si="2"/>
        <v>0.33333333333333331</v>
      </c>
    </row>
    <row r="22" spans="1:11" x14ac:dyDescent="0.2">
      <c r="A22">
        <v>25</v>
      </c>
      <c r="B22" t="s">
        <v>7</v>
      </c>
      <c r="C22" s="5">
        <v>22</v>
      </c>
      <c r="D22" s="5">
        <v>92</v>
      </c>
      <c r="E22" s="5">
        <f t="shared" si="0"/>
        <v>0.2391304347826087</v>
      </c>
      <c r="F22" s="5">
        <v>33</v>
      </c>
      <c r="G22" s="5">
        <v>92</v>
      </c>
      <c r="H22" s="5">
        <f t="shared" si="1"/>
        <v>0.35869565217391303</v>
      </c>
      <c r="I22" s="5">
        <v>4</v>
      </c>
      <c r="J22" s="5">
        <v>92</v>
      </c>
      <c r="K22">
        <f t="shared" si="2"/>
        <v>4.3478260869565216E-2</v>
      </c>
    </row>
    <row r="23" spans="1:11" x14ac:dyDescent="0.2">
      <c r="A23">
        <v>26</v>
      </c>
      <c r="B23" t="s">
        <v>7</v>
      </c>
      <c r="C23" s="5">
        <v>12</v>
      </c>
      <c r="D23" s="5">
        <v>53</v>
      </c>
      <c r="E23" s="5">
        <f t="shared" si="0"/>
        <v>0.22641509433962265</v>
      </c>
      <c r="F23" s="5">
        <v>17</v>
      </c>
      <c r="G23" s="5">
        <v>53</v>
      </c>
      <c r="H23" s="5">
        <f t="shared" si="1"/>
        <v>0.32075471698113206</v>
      </c>
      <c r="I23" s="5">
        <v>18</v>
      </c>
      <c r="J23" s="5">
        <v>53</v>
      </c>
      <c r="K23">
        <f t="shared" si="2"/>
        <v>0.33962264150943394</v>
      </c>
    </row>
    <row r="24" spans="1:11" x14ac:dyDescent="0.2">
      <c r="A24">
        <v>27</v>
      </c>
      <c r="B24" t="s">
        <v>6</v>
      </c>
      <c r="C24" s="5">
        <v>40</v>
      </c>
      <c r="D24" s="5">
        <v>129</v>
      </c>
      <c r="E24" s="5">
        <f t="shared" si="0"/>
        <v>0.31007751937984496</v>
      </c>
      <c r="F24" s="5">
        <v>60</v>
      </c>
      <c r="G24" s="5">
        <v>129</v>
      </c>
      <c r="H24" s="5">
        <f t="shared" si="1"/>
        <v>0.46511627906976744</v>
      </c>
      <c r="I24" s="5">
        <v>21</v>
      </c>
      <c r="J24" s="5">
        <v>129</v>
      </c>
      <c r="K24">
        <f t="shared" si="2"/>
        <v>0.16279069767441862</v>
      </c>
    </row>
    <row r="25" spans="1:11" x14ac:dyDescent="0.2">
      <c r="A25">
        <v>29</v>
      </c>
      <c r="B25" t="s">
        <v>6</v>
      </c>
      <c r="C25" s="5">
        <v>8</v>
      </c>
      <c r="D25" s="5">
        <v>51</v>
      </c>
      <c r="E25" s="5">
        <f t="shared" si="0"/>
        <v>0.15686274509803921</v>
      </c>
      <c r="F25" s="5">
        <v>27</v>
      </c>
      <c r="G25" s="5">
        <v>51</v>
      </c>
      <c r="H25" s="5">
        <f t="shared" si="1"/>
        <v>0.52941176470588236</v>
      </c>
      <c r="I25" s="5">
        <v>11</v>
      </c>
      <c r="J25" s="5">
        <v>51</v>
      </c>
      <c r="K25">
        <f t="shared" si="2"/>
        <v>0.21568627450980393</v>
      </c>
    </row>
    <row r="26" spans="1:11" x14ac:dyDescent="0.2">
      <c r="A26">
        <v>30</v>
      </c>
      <c r="B26" t="s">
        <v>6</v>
      </c>
      <c r="C26" s="5">
        <v>2</v>
      </c>
      <c r="D26" s="5">
        <v>104</v>
      </c>
      <c r="E26" s="5">
        <f t="shared" si="0"/>
        <v>1.9230769230769232E-2</v>
      </c>
      <c r="F26" s="5">
        <v>89</v>
      </c>
      <c r="G26" s="5">
        <v>104</v>
      </c>
      <c r="H26" s="5">
        <f t="shared" si="1"/>
        <v>0.85576923076923073</v>
      </c>
      <c r="I26" s="5">
        <v>3</v>
      </c>
      <c r="J26" s="5">
        <v>104</v>
      </c>
      <c r="K26">
        <f t="shared" si="2"/>
        <v>2.8846153846153848E-2</v>
      </c>
    </row>
    <row r="27" spans="1:11" x14ac:dyDescent="0.2">
      <c r="A27">
        <v>31</v>
      </c>
      <c r="B27" t="s">
        <v>6</v>
      </c>
      <c r="C27" s="5">
        <v>2</v>
      </c>
      <c r="D27" s="5">
        <v>61</v>
      </c>
      <c r="E27" s="5">
        <f t="shared" si="0"/>
        <v>3.2786885245901641E-2</v>
      </c>
      <c r="F27" s="5">
        <v>47</v>
      </c>
      <c r="G27" s="5">
        <v>61</v>
      </c>
      <c r="H27" s="5">
        <f t="shared" si="1"/>
        <v>0.77049180327868849</v>
      </c>
      <c r="I27" s="5">
        <v>5</v>
      </c>
      <c r="J27" s="5">
        <v>61</v>
      </c>
      <c r="K27">
        <f t="shared" si="2"/>
        <v>8.1967213114754092E-2</v>
      </c>
    </row>
    <row r="28" spans="1:11" x14ac:dyDescent="0.2">
      <c r="A28">
        <v>33</v>
      </c>
      <c r="B28" t="s">
        <v>6</v>
      </c>
      <c r="C28" s="5">
        <v>7</v>
      </c>
      <c r="D28" s="5">
        <v>53</v>
      </c>
      <c r="E28" s="5">
        <f t="shared" si="0"/>
        <v>0.13207547169811321</v>
      </c>
      <c r="F28" s="5">
        <v>16</v>
      </c>
      <c r="G28" s="5">
        <v>53</v>
      </c>
      <c r="H28" s="5">
        <f t="shared" si="1"/>
        <v>0.30188679245283018</v>
      </c>
      <c r="I28" s="5">
        <v>12</v>
      </c>
      <c r="J28" s="5">
        <v>53</v>
      </c>
      <c r="K28">
        <f t="shared" si="2"/>
        <v>0.22641509433962265</v>
      </c>
    </row>
    <row r="29" spans="1:11" x14ac:dyDescent="0.2">
      <c r="A29">
        <v>34</v>
      </c>
      <c r="B29" t="s">
        <v>6</v>
      </c>
      <c r="C29" s="5">
        <v>67</v>
      </c>
      <c r="D29" s="5">
        <v>91</v>
      </c>
      <c r="E29" s="5">
        <f t="shared" si="0"/>
        <v>0.73626373626373631</v>
      </c>
      <c r="F29" s="5">
        <v>5</v>
      </c>
      <c r="G29" s="5">
        <v>91</v>
      </c>
      <c r="H29" s="5">
        <f t="shared" si="1"/>
        <v>5.4945054945054944E-2</v>
      </c>
      <c r="I29" s="5">
        <v>8</v>
      </c>
      <c r="J29" s="5">
        <v>91</v>
      </c>
      <c r="K29">
        <f t="shared" si="2"/>
        <v>8.7912087912087919E-2</v>
      </c>
    </row>
    <row r="30" spans="1:11" x14ac:dyDescent="0.2">
      <c r="A30">
        <v>35</v>
      </c>
      <c r="B30" t="s">
        <v>6</v>
      </c>
      <c r="C30" s="5">
        <v>62</v>
      </c>
      <c r="D30" s="6">
        <v>102</v>
      </c>
      <c r="E30" s="5">
        <f t="shared" si="0"/>
        <v>0.60784313725490191</v>
      </c>
      <c r="F30" s="5">
        <v>19</v>
      </c>
      <c r="G30" s="6">
        <v>102</v>
      </c>
      <c r="H30" s="5">
        <f t="shared" si="1"/>
        <v>0.18627450980392157</v>
      </c>
      <c r="I30" s="5">
        <v>17</v>
      </c>
      <c r="J30" s="6">
        <v>102</v>
      </c>
      <c r="K30">
        <f t="shared" si="2"/>
        <v>0.16666666666666666</v>
      </c>
    </row>
    <row r="31" spans="1:11" x14ac:dyDescent="0.2">
      <c r="A31">
        <v>36</v>
      </c>
      <c r="B31" t="s">
        <v>6</v>
      </c>
      <c r="C31" s="5">
        <v>24</v>
      </c>
      <c r="D31" s="6">
        <v>79</v>
      </c>
      <c r="E31" s="5">
        <f t="shared" si="0"/>
        <v>0.30379746835443039</v>
      </c>
      <c r="F31" s="5">
        <v>23</v>
      </c>
      <c r="G31" s="6">
        <v>79</v>
      </c>
      <c r="H31" s="5">
        <f t="shared" si="1"/>
        <v>0.29113924050632911</v>
      </c>
      <c r="I31" s="5">
        <v>7</v>
      </c>
      <c r="J31" s="6">
        <v>79</v>
      </c>
      <c r="K31">
        <f t="shared" si="2"/>
        <v>8.8607594936708861E-2</v>
      </c>
    </row>
    <row r="32" spans="1:11" x14ac:dyDescent="0.2">
      <c r="A32">
        <v>37</v>
      </c>
      <c r="B32" t="s">
        <v>6</v>
      </c>
      <c r="C32" s="5">
        <v>6</v>
      </c>
      <c r="D32" s="6">
        <v>92</v>
      </c>
      <c r="E32" s="5">
        <f t="shared" si="0"/>
        <v>6.5217391304347824E-2</v>
      </c>
      <c r="F32" s="5">
        <v>49</v>
      </c>
      <c r="G32" s="6">
        <v>92</v>
      </c>
      <c r="H32" s="5">
        <f t="shared" si="1"/>
        <v>0.53260869565217395</v>
      </c>
      <c r="I32" s="5">
        <v>26</v>
      </c>
      <c r="J32" s="6">
        <v>92</v>
      </c>
      <c r="K32">
        <f t="shared" si="2"/>
        <v>0.28260869565217389</v>
      </c>
    </row>
    <row r="33" spans="1:11" x14ac:dyDescent="0.2">
      <c r="A33">
        <v>38</v>
      </c>
      <c r="B33" t="s">
        <v>6</v>
      </c>
      <c r="C33" s="5">
        <v>131</v>
      </c>
      <c r="D33" s="6">
        <v>145</v>
      </c>
      <c r="E33" s="5">
        <f t="shared" si="0"/>
        <v>0.90344827586206899</v>
      </c>
      <c r="F33" s="5">
        <v>2</v>
      </c>
      <c r="G33" s="6">
        <v>145</v>
      </c>
      <c r="H33" s="5">
        <f t="shared" si="1"/>
        <v>1.3793103448275862E-2</v>
      </c>
      <c r="I33" s="5">
        <v>0</v>
      </c>
      <c r="J33" s="6">
        <v>145</v>
      </c>
      <c r="K33">
        <f t="shared" si="2"/>
        <v>0</v>
      </c>
    </row>
    <row r="34" spans="1:11" x14ac:dyDescent="0.2">
      <c r="A34">
        <v>39</v>
      </c>
      <c r="B34" t="s">
        <v>6</v>
      </c>
      <c r="C34" s="5">
        <v>15</v>
      </c>
      <c r="D34" s="6">
        <v>88</v>
      </c>
      <c r="E34" s="5">
        <f t="shared" si="0"/>
        <v>0.17045454545454544</v>
      </c>
      <c r="F34" s="5">
        <v>34</v>
      </c>
      <c r="G34" s="6">
        <v>88</v>
      </c>
      <c r="H34" s="5">
        <f t="shared" si="1"/>
        <v>0.38636363636363635</v>
      </c>
      <c r="I34" s="5">
        <v>22</v>
      </c>
      <c r="J34" s="6">
        <v>88</v>
      </c>
      <c r="K34">
        <f t="shared" si="2"/>
        <v>0.25</v>
      </c>
    </row>
    <row r="35" spans="1:11" x14ac:dyDescent="0.2">
      <c r="A35">
        <v>41</v>
      </c>
      <c r="B35" t="s">
        <v>6</v>
      </c>
      <c r="C35" s="5">
        <v>32</v>
      </c>
      <c r="D35" s="6">
        <v>106</v>
      </c>
      <c r="E35" s="5">
        <f t="shared" si="0"/>
        <v>0.30188679245283018</v>
      </c>
      <c r="F35" s="5">
        <v>32</v>
      </c>
      <c r="G35" s="6">
        <v>106</v>
      </c>
      <c r="H35" s="5">
        <f t="shared" si="1"/>
        <v>0.30188679245283018</v>
      </c>
      <c r="I35" s="5">
        <v>30</v>
      </c>
      <c r="J35" s="6">
        <v>106</v>
      </c>
      <c r="K35">
        <f t="shared" si="2"/>
        <v>0.28301886792452829</v>
      </c>
    </row>
    <row r="36" spans="1:11" x14ac:dyDescent="0.2">
      <c r="A36">
        <v>42</v>
      </c>
      <c r="B36" t="s">
        <v>7</v>
      </c>
      <c r="C36" s="5">
        <v>10</v>
      </c>
      <c r="D36" s="6">
        <v>86</v>
      </c>
      <c r="E36" s="5">
        <f t="shared" si="0"/>
        <v>0.11627906976744186</v>
      </c>
      <c r="F36" s="5">
        <v>21</v>
      </c>
      <c r="G36" s="6">
        <v>86</v>
      </c>
      <c r="H36" s="5">
        <f t="shared" si="1"/>
        <v>0.2441860465116279</v>
      </c>
      <c r="I36" s="5">
        <v>12</v>
      </c>
      <c r="J36" s="6">
        <v>86</v>
      </c>
      <c r="K36">
        <f t="shared" si="2"/>
        <v>0.13953488372093023</v>
      </c>
    </row>
    <row r="37" spans="1:11" x14ac:dyDescent="0.2">
      <c r="A37">
        <v>43</v>
      </c>
      <c r="B37" t="s">
        <v>6</v>
      </c>
      <c r="C37" s="5">
        <v>16</v>
      </c>
      <c r="D37" s="6">
        <v>73</v>
      </c>
      <c r="E37" s="5">
        <f t="shared" si="0"/>
        <v>0.21917808219178081</v>
      </c>
      <c r="F37" s="5">
        <v>24</v>
      </c>
      <c r="G37" s="6">
        <v>73</v>
      </c>
      <c r="H37" s="5">
        <f t="shared" si="1"/>
        <v>0.32876712328767121</v>
      </c>
      <c r="I37" s="5">
        <v>29</v>
      </c>
      <c r="J37" s="6">
        <v>73</v>
      </c>
      <c r="K37">
        <f t="shared" si="2"/>
        <v>0.39726027397260272</v>
      </c>
    </row>
    <row r="38" spans="1:11" x14ac:dyDescent="0.2">
      <c r="A38" s="3">
        <v>44</v>
      </c>
      <c r="B38" s="3" t="s">
        <v>6</v>
      </c>
      <c r="C38" s="7" t="s">
        <v>10</v>
      </c>
      <c r="D38" s="8">
        <v>100</v>
      </c>
      <c r="E38" s="7"/>
      <c r="F38" s="7" t="s">
        <v>10</v>
      </c>
      <c r="G38" s="8">
        <v>100</v>
      </c>
      <c r="H38" s="7"/>
      <c r="I38" s="7" t="s">
        <v>10</v>
      </c>
      <c r="J38" s="8">
        <v>100</v>
      </c>
      <c r="K38" s="3"/>
    </row>
    <row r="39" spans="1:11" x14ac:dyDescent="0.2">
      <c r="A39">
        <v>45</v>
      </c>
      <c r="B39" t="s">
        <v>6</v>
      </c>
      <c r="C39" s="5">
        <v>29</v>
      </c>
      <c r="D39" s="6">
        <v>113</v>
      </c>
      <c r="E39" s="5">
        <f t="shared" si="0"/>
        <v>0.25663716814159293</v>
      </c>
      <c r="F39" s="5">
        <v>21</v>
      </c>
      <c r="G39" s="6">
        <v>113</v>
      </c>
      <c r="H39" s="5">
        <f t="shared" si="1"/>
        <v>0.18584070796460178</v>
      </c>
      <c r="I39" s="5">
        <v>40</v>
      </c>
      <c r="J39" s="6">
        <v>113</v>
      </c>
      <c r="K39">
        <f t="shared" si="2"/>
        <v>0.35398230088495575</v>
      </c>
    </row>
    <row r="40" spans="1:11" x14ac:dyDescent="0.2">
      <c r="A40">
        <v>46</v>
      </c>
      <c r="B40" t="s">
        <v>7</v>
      </c>
      <c r="C40" s="5">
        <v>20</v>
      </c>
      <c r="D40" s="6">
        <v>90</v>
      </c>
      <c r="E40" s="5">
        <f t="shared" si="0"/>
        <v>0.22222222222222221</v>
      </c>
      <c r="F40" s="5">
        <v>45</v>
      </c>
      <c r="G40" s="6">
        <v>90</v>
      </c>
      <c r="H40" s="5">
        <f t="shared" si="1"/>
        <v>0.5</v>
      </c>
      <c r="I40" s="5">
        <v>18</v>
      </c>
      <c r="J40" s="6">
        <v>90</v>
      </c>
      <c r="K40">
        <f t="shared" si="2"/>
        <v>0.2</v>
      </c>
    </row>
    <row r="41" spans="1:11" x14ac:dyDescent="0.2">
      <c r="A41">
        <v>47</v>
      </c>
      <c r="B41" t="s">
        <v>7</v>
      </c>
      <c r="C41" s="5">
        <v>2</v>
      </c>
      <c r="D41" s="6">
        <v>44</v>
      </c>
      <c r="E41" s="5">
        <f t="shared" si="0"/>
        <v>4.5454545454545456E-2</v>
      </c>
      <c r="F41" s="5">
        <v>19</v>
      </c>
      <c r="G41" s="6">
        <v>44</v>
      </c>
      <c r="H41" s="5">
        <f t="shared" si="1"/>
        <v>0.43181818181818182</v>
      </c>
      <c r="I41" s="5">
        <v>7</v>
      </c>
      <c r="J41" s="6">
        <v>44</v>
      </c>
      <c r="K41">
        <f t="shared" si="2"/>
        <v>0.15909090909090909</v>
      </c>
    </row>
    <row r="42" spans="1:11" x14ac:dyDescent="0.2">
      <c r="A42">
        <v>48</v>
      </c>
      <c r="B42" t="s">
        <v>7</v>
      </c>
      <c r="C42" s="5">
        <v>19</v>
      </c>
      <c r="D42" s="6">
        <v>39</v>
      </c>
      <c r="E42" s="5">
        <f t="shared" si="0"/>
        <v>0.48717948717948717</v>
      </c>
      <c r="F42" s="5">
        <v>2</v>
      </c>
      <c r="G42" s="6">
        <v>39</v>
      </c>
      <c r="H42" s="5">
        <f t="shared" si="1"/>
        <v>5.128205128205128E-2</v>
      </c>
      <c r="I42" s="5">
        <v>0</v>
      </c>
      <c r="J42" s="6">
        <v>39</v>
      </c>
      <c r="K42">
        <f t="shared" si="2"/>
        <v>0</v>
      </c>
    </row>
    <row r="43" spans="1:11" x14ac:dyDescent="0.2">
      <c r="A43">
        <v>49</v>
      </c>
      <c r="B43" t="s">
        <v>6</v>
      </c>
      <c r="C43" s="5">
        <v>16</v>
      </c>
      <c r="D43" s="6">
        <v>67</v>
      </c>
      <c r="E43" s="5">
        <f t="shared" si="0"/>
        <v>0.23880597014925373</v>
      </c>
      <c r="F43" s="5">
        <v>22</v>
      </c>
      <c r="G43" s="6">
        <v>67</v>
      </c>
      <c r="H43" s="5">
        <f t="shared" si="1"/>
        <v>0.32835820895522388</v>
      </c>
      <c r="I43" s="5">
        <v>23</v>
      </c>
      <c r="J43" s="6">
        <v>67</v>
      </c>
      <c r="K43">
        <f t="shared" si="2"/>
        <v>0.34328358208955223</v>
      </c>
    </row>
    <row r="44" spans="1:11" x14ac:dyDescent="0.2">
      <c r="A44">
        <v>50</v>
      </c>
      <c r="B44" t="s">
        <v>6</v>
      </c>
      <c r="C44" s="5">
        <v>5</v>
      </c>
      <c r="D44" s="6">
        <v>98</v>
      </c>
      <c r="E44" s="5">
        <f t="shared" si="0"/>
        <v>5.1020408163265307E-2</v>
      </c>
      <c r="F44" s="5">
        <v>57</v>
      </c>
      <c r="G44" s="6">
        <v>98</v>
      </c>
      <c r="H44" s="5">
        <f t="shared" si="1"/>
        <v>0.58163265306122447</v>
      </c>
      <c r="I44" s="5">
        <v>14</v>
      </c>
      <c r="J44" s="6">
        <v>98</v>
      </c>
      <c r="K44">
        <f t="shared" si="2"/>
        <v>0.14285714285714285</v>
      </c>
    </row>
    <row r="45" spans="1:11" x14ac:dyDescent="0.2">
      <c r="A45" s="4">
        <v>52</v>
      </c>
      <c r="B45" s="4" t="s">
        <v>7</v>
      </c>
      <c r="C45" s="5">
        <v>49</v>
      </c>
      <c r="D45" s="6">
        <v>59</v>
      </c>
      <c r="E45" s="5">
        <f t="shared" si="0"/>
        <v>0.83050847457627119</v>
      </c>
      <c r="F45" s="5">
        <v>0</v>
      </c>
      <c r="G45" s="6">
        <v>59</v>
      </c>
      <c r="H45" s="5">
        <f t="shared" si="1"/>
        <v>0</v>
      </c>
      <c r="I45" s="5">
        <v>0</v>
      </c>
      <c r="J45" s="6">
        <v>59</v>
      </c>
      <c r="K45">
        <f t="shared" si="2"/>
        <v>0</v>
      </c>
    </row>
    <row r="46" spans="1:11" x14ac:dyDescent="0.2">
      <c r="A46">
        <v>53</v>
      </c>
      <c r="B46" t="s">
        <v>7</v>
      </c>
      <c r="C46" s="5">
        <v>21</v>
      </c>
      <c r="D46" s="6">
        <v>48</v>
      </c>
      <c r="E46" s="5">
        <f t="shared" si="0"/>
        <v>0.4375</v>
      </c>
      <c r="F46" s="5">
        <v>18</v>
      </c>
      <c r="G46" s="6">
        <v>48</v>
      </c>
      <c r="H46" s="5">
        <f t="shared" si="1"/>
        <v>0.375</v>
      </c>
      <c r="I46" s="5">
        <v>4</v>
      </c>
      <c r="J46" s="6">
        <v>48</v>
      </c>
      <c r="K46">
        <f t="shared" si="2"/>
        <v>8.3333333333333329E-2</v>
      </c>
    </row>
    <row r="47" spans="1:11" x14ac:dyDescent="0.2">
      <c r="A47">
        <v>54</v>
      </c>
      <c r="B47" t="s">
        <v>6</v>
      </c>
      <c r="C47" s="5">
        <v>0</v>
      </c>
      <c r="D47" s="6">
        <v>21</v>
      </c>
      <c r="E47" s="5">
        <f t="shared" si="0"/>
        <v>0</v>
      </c>
      <c r="F47" s="5">
        <v>20</v>
      </c>
      <c r="G47" s="6">
        <v>21</v>
      </c>
      <c r="H47" s="5">
        <f t="shared" si="1"/>
        <v>0.95238095238095233</v>
      </c>
      <c r="I47" s="5">
        <v>0</v>
      </c>
      <c r="J47" s="6">
        <v>21</v>
      </c>
      <c r="K47">
        <f t="shared" si="2"/>
        <v>0</v>
      </c>
    </row>
    <row r="48" spans="1:11" x14ac:dyDescent="0.2">
      <c r="A48">
        <v>55</v>
      </c>
      <c r="B48" t="s">
        <v>7</v>
      </c>
      <c r="C48" s="5">
        <v>44</v>
      </c>
      <c r="D48" s="6">
        <v>90</v>
      </c>
      <c r="E48" s="5">
        <f t="shared" si="0"/>
        <v>0.48888888888888887</v>
      </c>
      <c r="F48" s="5">
        <v>12</v>
      </c>
      <c r="G48" s="6">
        <v>90</v>
      </c>
      <c r="H48" s="5">
        <f t="shared" si="1"/>
        <v>0.13333333333333333</v>
      </c>
      <c r="I48" s="5">
        <v>13</v>
      </c>
      <c r="J48" s="6">
        <v>90</v>
      </c>
      <c r="K48">
        <f t="shared" si="2"/>
        <v>0.14444444444444443</v>
      </c>
    </row>
    <row r="49" spans="1:11" x14ac:dyDescent="0.2">
      <c r="A49">
        <v>56</v>
      </c>
      <c r="B49" t="s">
        <v>6</v>
      </c>
      <c r="C49" s="5">
        <v>0</v>
      </c>
      <c r="D49" s="6">
        <v>98</v>
      </c>
      <c r="E49" s="5">
        <f t="shared" si="0"/>
        <v>0</v>
      </c>
      <c r="F49" s="5">
        <v>80</v>
      </c>
      <c r="G49" s="6">
        <v>98</v>
      </c>
      <c r="H49" s="5">
        <f t="shared" si="1"/>
        <v>0.81632653061224492</v>
      </c>
      <c r="I49" s="5">
        <v>0</v>
      </c>
      <c r="J49" s="6">
        <v>98</v>
      </c>
      <c r="K49">
        <f t="shared" si="2"/>
        <v>0</v>
      </c>
    </row>
    <row r="50" spans="1:11" x14ac:dyDescent="0.2">
      <c r="A50">
        <v>57</v>
      </c>
      <c r="B50" t="s">
        <v>7</v>
      </c>
      <c r="C50" s="5">
        <v>52</v>
      </c>
      <c r="D50" s="6">
        <v>141</v>
      </c>
      <c r="E50" s="5">
        <f t="shared" si="0"/>
        <v>0.36879432624113473</v>
      </c>
      <c r="F50" s="5">
        <v>69</v>
      </c>
      <c r="G50" s="6">
        <v>141</v>
      </c>
      <c r="H50" s="5">
        <f t="shared" si="1"/>
        <v>0.48936170212765956</v>
      </c>
      <c r="I50" s="5">
        <v>6</v>
      </c>
      <c r="J50" s="6">
        <v>141</v>
      </c>
      <c r="K50">
        <f t="shared" si="2"/>
        <v>4.2553191489361701E-2</v>
      </c>
    </row>
    <row r="51" spans="1:11" x14ac:dyDescent="0.2">
      <c r="A51">
        <v>58</v>
      </c>
      <c r="B51" t="s">
        <v>7</v>
      </c>
      <c r="C51" s="5">
        <v>4</v>
      </c>
      <c r="D51" s="6">
        <v>76</v>
      </c>
      <c r="E51" s="5">
        <f t="shared" si="0"/>
        <v>5.2631578947368418E-2</v>
      </c>
      <c r="F51" s="5">
        <v>64</v>
      </c>
      <c r="G51" s="6">
        <v>76</v>
      </c>
      <c r="H51" s="5">
        <f t="shared" si="1"/>
        <v>0.84210526315789469</v>
      </c>
      <c r="I51" s="5">
        <v>2</v>
      </c>
      <c r="J51" s="6">
        <v>76</v>
      </c>
      <c r="K51">
        <f t="shared" si="2"/>
        <v>2.6315789473684209E-2</v>
      </c>
    </row>
    <row r="52" spans="1:11" x14ac:dyDescent="0.2">
      <c r="A52">
        <v>60</v>
      </c>
      <c r="B52" t="s">
        <v>6</v>
      </c>
      <c r="C52" s="5">
        <v>1</v>
      </c>
      <c r="D52" s="6">
        <v>46</v>
      </c>
      <c r="E52" s="5">
        <f t="shared" si="0"/>
        <v>2.1739130434782608E-2</v>
      </c>
      <c r="F52" s="5">
        <v>15</v>
      </c>
      <c r="G52" s="6">
        <v>46</v>
      </c>
      <c r="H52" s="5">
        <f t="shared" si="1"/>
        <v>0.32608695652173914</v>
      </c>
      <c r="I52" s="5">
        <v>3</v>
      </c>
      <c r="J52" s="6">
        <v>46</v>
      </c>
      <c r="K52">
        <f t="shared" si="2"/>
        <v>6.5217391304347824E-2</v>
      </c>
    </row>
    <row r="53" spans="1:11" x14ac:dyDescent="0.2">
      <c r="A53">
        <v>62</v>
      </c>
      <c r="B53" t="s">
        <v>7</v>
      </c>
      <c r="C53" s="5">
        <v>9</v>
      </c>
      <c r="D53" s="6">
        <v>43</v>
      </c>
      <c r="E53" s="5">
        <f t="shared" si="0"/>
        <v>0.20930232558139536</v>
      </c>
      <c r="F53" s="5">
        <v>22</v>
      </c>
      <c r="G53" s="6">
        <v>43</v>
      </c>
      <c r="H53" s="5">
        <f t="shared" si="1"/>
        <v>0.51162790697674421</v>
      </c>
      <c r="I53" s="5">
        <v>5</v>
      </c>
      <c r="J53" s="6">
        <v>43</v>
      </c>
      <c r="K53">
        <f t="shared" si="2"/>
        <v>0.11627906976744186</v>
      </c>
    </row>
    <row r="54" spans="1:11" x14ac:dyDescent="0.2">
      <c r="A54">
        <v>64</v>
      </c>
      <c r="B54" t="s">
        <v>7</v>
      </c>
      <c r="C54" s="5">
        <v>31</v>
      </c>
      <c r="D54" s="6">
        <v>76</v>
      </c>
      <c r="E54" s="5">
        <f t="shared" si="0"/>
        <v>0.40789473684210525</v>
      </c>
      <c r="F54" s="5">
        <v>12</v>
      </c>
      <c r="G54" s="6">
        <v>76</v>
      </c>
      <c r="H54" s="5">
        <f t="shared" si="1"/>
        <v>0.15789473684210525</v>
      </c>
      <c r="I54" s="5">
        <v>20</v>
      </c>
      <c r="J54" s="6">
        <v>76</v>
      </c>
      <c r="K54">
        <f t="shared" si="2"/>
        <v>0.26315789473684209</v>
      </c>
    </row>
    <row r="55" spans="1:11" x14ac:dyDescent="0.2">
      <c r="A55">
        <v>65</v>
      </c>
      <c r="B55" t="s">
        <v>6</v>
      </c>
      <c r="C55" s="5">
        <v>4</v>
      </c>
      <c r="D55" s="6">
        <v>55</v>
      </c>
      <c r="E55" s="5">
        <f t="shared" si="0"/>
        <v>7.2727272727272724E-2</v>
      </c>
      <c r="F55" s="5">
        <v>44</v>
      </c>
      <c r="G55" s="6">
        <v>55</v>
      </c>
      <c r="H55" s="5">
        <f t="shared" si="1"/>
        <v>0.8</v>
      </c>
      <c r="I55" s="5">
        <v>1</v>
      </c>
      <c r="J55" s="6">
        <v>55</v>
      </c>
      <c r="K55">
        <f t="shared" si="2"/>
        <v>1.8181818181818181E-2</v>
      </c>
    </row>
    <row r="56" spans="1:11" x14ac:dyDescent="0.2">
      <c r="A56">
        <v>66</v>
      </c>
      <c r="B56" t="s">
        <v>6</v>
      </c>
      <c r="C56" s="5">
        <v>5</v>
      </c>
      <c r="D56" s="6">
        <v>41</v>
      </c>
      <c r="E56" s="5">
        <f t="shared" si="0"/>
        <v>0.12195121951219512</v>
      </c>
      <c r="F56" s="5">
        <v>23</v>
      </c>
      <c r="G56" s="6">
        <v>41</v>
      </c>
      <c r="H56" s="5">
        <f t="shared" si="1"/>
        <v>0.56097560975609762</v>
      </c>
      <c r="I56" s="5">
        <v>12</v>
      </c>
      <c r="J56" s="6">
        <v>41</v>
      </c>
      <c r="K56">
        <f t="shared" si="2"/>
        <v>0.29268292682926828</v>
      </c>
    </row>
    <row r="57" spans="1:11" x14ac:dyDescent="0.2">
      <c r="A57">
        <v>67</v>
      </c>
      <c r="B57" t="s">
        <v>6</v>
      </c>
      <c r="C57" s="5">
        <v>15</v>
      </c>
      <c r="D57" s="6">
        <v>21</v>
      </c>
      <c r="E57" s="5">
        <f t="shared" si="0"/>
        <v>0.7142857142857143</v>
      </c>
      <c r="F57" s="5">
        <v>1</v>
      </c>
      <c r="G57" s="6">
        <v>21</v>
      </c>
      <c r="H57" s="5">
        <f t="shared" si="1"/>
        <v>4.7619047619047616E-2</v>
      </c>
      <c r="I57" s="5">
        <v>3</v>
      </c>
      <c r="J57" s="6">
        <v>21</v>
      </c>
      <c r="K57">
        <f t="shared" si="2"/>
        <v>0.14285714285714285</v>
      </c>
    </row>
    <row r="58" spans="1:11" x14ac:dyDescent="0.2">
      <c r="A58">
        <v>68</v>
      </c>
      <c r="B58" t="s">
        <v>7</v>
      </c>
      <c r="C58" s="5">
        <v>32</v>
      </c>
      <c r="D58" s="6">
        <v>172</v>
      </c>
      <c r="E58" s="5">
        <f t="shared" si="0"/>
        <v>0.18604651162790697</v>
      </c>
      <c r="F58" s="5">
        <v>29</v>
      </c>
      <c r="G58" s="6">
        <v>172</v>
      </c>
      <c r="H58" s="5">
        <f t="shared" si="1"/>
        <v>0.16860465116279069</v>
      </c>
      <c r="I58" s="5">
        <v>102</v>
      </c>
      <c r="J58" s="6">
        <v>172</v>
      </c>
      <c r="K58">
        <f t="shared" si="2"/>
        <v>0.59302325581395354</v>
      </c>
    </row>
    <row r="59" spans="1:11" x14ac:dyDescent="0.2">
      <c r="A59">
        <v>69</v>
      </c>
      <c r="B59" t="s">
        <v>7</v>
      </c>
      <c r="C59" s="5">
        <v>7</v>
      </c>
      <c r="D59" s="6">
        <v>48</v>
      </c>
      <c r="E59" s="5">
        <f t="shared" si="0"/>
        <v>0.14583333333333334</v>
      </c>
      <c r="F59" s="5">
        <v>25</v>
      </c>
      <c r="G59" s="6">
        <v>48</v>
      </c>
      <c r="H59" s="5">
        <f t="shared" si="1"/>
        <v>0.52083333333333337</v>
      </c>
      <c r="I59" s="5">
        <v>6</v>
      </c>
      <c r="J59" s="6">
        <v>48</v>
      </c>
      <c r="K59">
        <f t="shared" si="2"/>
        <v>0.125</v>
      </c>
    </row>
    <row r="60" spans="1:11" x14ac:dyDescent="0.2">
      <c r="A60">
        <v>70</v>
      </c>
      <c r="B60" t="s">
        <v>7</v>
      </c>
      <c r="C60" s="5">
        <v>42</v>
      </c>
      <c r="D60" s="6">
        <v>76</v>
      </c>
      <c r="E60" s="5">
        <f t="shared" si="0"/>
        <v>0.55263157894736847</v>
      </c>
      <c r="F60" s="5">
        <v>4</v>
      </c>
      <c r="G60" s="6">
        <v>76</v>
      </c>
      <c r="H60" s="5">
        <f t="shared" si="1"/>
        <v>5.2631578947368418E-2</v>
      </c>
      <c r="I60" s="5">
        <v>16</v>
      </c>
      <c r="J60" s="6">
        <v>76</v>
      </c>
      <c r="K60">
        <f t="shared" si="2"/>
        <v>0.21052631578947367</v>
      </c>
    </row>
    <row r="61" spans="1:11" x14ac:dyDescent="0.2">
      <c r="A61">
        <v>71</v>
      </c>
      <c r="B61" t="s">
        <v>7</v>
      </c>
      <c r="C61" s="5">
        <v>20</v>
      </c>
      <c r="D61" s="6">
        <v>103</v>
      </c>
      <c r="E61" s="5">
        <f t="shared" si="0"/>
        <v>0.1941747572815534</v>
      </c>
      <c r="F61" s="5">
        <v>57</v>
      </c>
      <c r="G61" s="6">
        <v>103</v>
      </c>
      <c r="H61" s="5">
        <f t="shared" si="1"/>
        <v>0.55339805825242716</v>
      </c>
      <c r="I61" s="5">
        <v>5</v>
      </c>
      <c r="J61" s="6">
        <v>103</v>
      </c>
      <c r="K61">
        <f t="shared" si="2"/>
        <v>4.8543689320388349E-2</v>
      </c>
    </row>
    <row r="62" spans="1:11" x14ac:dyDescent="0.2">
      <c r="A62">
        <v>72</v>
      </c>
      <c r="B62" t="s">
        <v>7</v>
      </c>
      <c r="C62" s="5">
        <v>15</v>
      </c>
      <c r="D62" s="6">
        <v>75</v>
      </c>
      <c r="E62" s="5">
        <f t="shared" si="0"/>
        <v>0.2</v>
      </c>
      <c r="F62" s="5">
        <v>41</v>
      </c>
      <c r="G62" s="6">
        <v>75</v>
      </c>
      <c r="H62" s="5">
        <f t="shared" si="1"/>
        <v>0.54666666666666663</v>
      </c>
      <c r="I62" s="5">
        <v>1</v>
      </c>
      <c r="J62" s="6">
        <v>75</v>
      </c>
      <c r="K62">
        <f t="shared" si="2"/>
        <v>1.3333333333333334E-2</v>
      </c>
    </row>
    <row r="63" spans="1:11" x14ac:dyDescent="0.2">
      <c r="A63">
        <v>73</v>
      </c>
      <c r="B63" t="s">
        <v>7</v>
      </c>
      <c r="C63" s="5">
        <v>14</v>
      </c>
      <c r="D63" s="6">
        <v>56</v>
      </c>
      <c r="E63" s="5">
        <f t="shared" ref="E63:E72" si="3">C63/D63</f>
        <v>0.25</v>
      </c>
      <c r="F63" s="5">
        <v>21</v>
      </c>
      <c r="G63" s="6">
        <v>56</v>
      </c>
      <c r="H63" s="5">
        <f t="shared" ref="H63:H72" si="4">F63/G63</f>
        <v>0.375</v>
      </c>
      <c r="I63" s="5">
        <v>13</v>
      </c>
      <c r="J63" s="6">
        <v>56</v>
      </c>
      <c r="K63">
        <f t="shared" ref="K63:K72" si="5">I63/J63</f>
        <v>0.23214285714285715</v>
      </c>
    </row>
    <row r="64" spans="1:11" x14ac:dyDescent="0.2">
      <c r="A64">
        <v>75</v>
      </c>
      <c r="B64" t="s">
        <v>7</v>
      </c>
      <c r="C64" s="5">
        <v>73</v>
      </c>
      <c r="D64" s="6">
        <v>129</v>
      </c>
      <c r="E64" s="5">
        <f t="shared" si="3"/>
        <v>0.56589147286821706</v>
      </c>
      <c r="F64" s="5">
        <v>17</v>
      </c>
      <c r="G64" s="6">
        <v>129</v>
      </c>
      <c r="H64" s="5">
        <f t="shared" si="4"/>
        <v>0.13178294573643412</v>
      </c>
      <c r="I64" s="5">
        <v>22</v>
      </c>
      <c r="J64" s="6">
        <v>129</v>
      </c>
      <c r="K64">
        <f t="shared" si="5"/>
        <v>0.17054263565891473</v>
      </c>
    </row>
    <row r="65" spans="1:11" x14ac:dyDescent="0.2">
      <c r="A65">
        <v>76</v>
      </c>
      <c r="B65" t="s">
        <v>6</v>
      </c>
      <c r="C65" s="5">
        <v>4</v>
      </c>
      <c r="D65" s="6">
        <v>117</v>
      </c>
      <c r="E65" s="5">
        <f t="shared" si="3"/>
        <v>3.4188034188034191E-2</v>
      </c>
      <c r="F65" s="5">
        <v>72</v>
      </c>
      <c r="G65" s="6">
        <v>117</v>
      </c>
      <c r="H65" s="5">
        <f t="shared" si="4"/>
        <v>0.61538461538461542</v>
      </c>
      <c r="I65" s="5">
        <v>13</v>
      </c>
      <c r="J65" s="6">
        <v>117</v>
      </c>
      <c r="K65">
        <f t="shared" si="5"/>
        <v>0.1111111111111111</v>
      </c>
    </row>
    <row r="66" spans="1:11" x14ac:dyDescent="0.2">
      <c r="A66">
        <v>77</v>
      </c>
      <c r="B66" t="s">
        <v>6</v>
      </c>
      <c r="C66" s="5">
        <v>9</v>
      </c>
      <c r="D66" s="6">
        <v>50</v>
      </c>
      <c r="E66" s="5">
        <f t="shared" si="3"/>
        <v>0.18</v>
      </c>
      <c r="F66" s="5">
        <v>29</v>
      </c>
      <c r="G66" s="6">
        <v>50</v>
      </c>
      <c r="H66" s="5">
        <f t="shared" si="4"/>
        <v>0.57999999999999996</v>
      </c>
      <c r="I66" s="5">
        <v>1</v>
      </c>
      <c r="J66" s="6">
        <v>50</v>
      </c>
      <c r="K66">
        <f t="shared" si="5"/>
        <v>0.02</v>
      </c>
    </row>
    <row r="67" spans="1:11" x14ac:dyDescent="0.2">
      <c r="A67">
        <v>78</v>
      </c>
      <c r="B67" t="s">
        <v>7</v>
      </c>
      <c r="C67" s="5">
        <v>20</v>
      </c>
      <c r="D67" s="6">
        <v>54</v>
      </c>
      <c r="E67" s="5">
        <f t="shared" si="3"/>
        <v>0.37037037037037035</v>
      </c>
      <c r="F67" s="5">
        <v>7</v>
      </c>
      <c r="G67" s="6">
        <v>54</v>
      </c>
      <c r="H67" s="5">
        <f t="shared" si="4"/>
        <v>0.12962962962962962</v>
      </c>
      <c r="I67" s="5">
        <v>18</v>
      </c>
      <c r="J67" s="6">
        <v>54</v>
      </c>
      <c r="K67">
        <f t="shared" si="5"/>
        <v>0.33333333333333331</v>
      </c>
    </row>
    <row r="68" spans="1:11" x14ac:dyDescent="0.2">
      <c r="A68">
        <v>79</v>
      </c>
      <c r="B68" t="s">
        <v>6</v>
      </c>
      <c r="C68" s="5">
        <v>2</v>
      </c>
      <c r="D68" s="6">
        <v>74</v>
      </c>
      <c r="E68" s="5">
        <f t="shared" si="3"/>
        <v>2.7027027027027029E-2</v>
      </c>
      <c r="F68" s="5">
        <v>47</v>
      </c>
      <c r="G68" s="6">
        <v>74</v>
      </c>
      <c r="H68" s="5">
        <f t="shared" si="4"/>
        <v>0.63513513513513509</v>
      </c>
      <c r="I68" s="5">
        <v>7</v>
      </c>
      <c r="J68" s="6">
        <v>74</v>
      </c>
      <c r="K68">
        <f t="shared" si="5"/>
        <v>9.45945945945946E-2</v>
      </c>
    </row>
    <row r="69" spans="1:11" x14ac:dyDescent="0.2">
      <c r="A69">
        <v>80</v>
      </c>
      <c r="B69" t="s">
        <v>6</v>
      </c>
      <c r="C69" s="5">
        <v>7</v>
      </c>
      <c r="D69" s="6">
        <v>126</v>
      </c>
      <c r="E69" s="5">
        <f t="shared" si="3"/>
        <v>5.5555555555555552E-2</v>
      </c>
      <c r="F69" s="5">
        <v>92</v>
      </c>
      <c r="G69" s="6">
        <v>126</v>
      </c>
      <c r="H69" s="5">
        <f t="shared" si="4"/>
        <v>0.73015873015873012</v>
      </c>
      <c r="I69" s="5">
        <v>12</v>
      </c>
      <c r="J69" s="6">
        <v>126</v>
      </c>
      <c r="K69">
        <f t="shared" si="5"/>
        <v>9.5238095238095233E-2</v>
      </c>
    </row>
    <row r="70" spans="1:11" x14ac:dyDescent="0.2">
      <c r="A70">
        <v>81</v>
      </c>
      <c r="B70" t="s">
        <v>7</v>
      </c>
      <c r="C70" s="5">
        <v>10</v>
      </c>
      <c r="D70" s="6">
        <v>28</v>
      </c>
      <c r="E70" s="5">
        <f t="shared" si="3"/>
        <v>0.35714285714285715</v>
      </c>
      <c r="F70" s="5">
        <v>12</v>
      </c>
      <c r="G70" s="6">
        <v>28</v>
      </c>
      <c r="H70" s="5">
        <f t="shared" si="4"/>
        <v>0.42857142857142855</v>
      </c>
      <c r="I70" s="5">
        <v>3</v>
      </c>
      <c r="J70" s="6">
        <v>28</v>
      </c>
      <c r="K70">
        <f t="shared" si="5"/>
        <v>0.10714285714285714</v>
      </c>
    </row>
    <row r="71" spans="1:11" x14ac:dyDescent="0.2">
      <c r="A71">
        <v>82</v>
      </c>
      <c r="B71" t="s">
        <v>6</v>
      </c>
      <c r="C71" s="5">
        <v>3</v>
      </c>
      <c r="D71" s="6">
        <v>49</v>
      </c>
      <c r="E71" s="5">
        <f t="shared" si="3"/>
        <v>6.1224489795918366E-2</v>
      </c>
      <c r="F71" s="5">
        <v>24</v>
      </c>
      <c r="G71" s="6">
        <v>49</v>
      </c>
      <c r="H71" s="5">
        <f t="shared" si="4"/>
        <v>0.48979591836734693</v>
      </c>
      <c r="I71" s="5">
        <v>0</v>
      </c>
      <c r="J71" s="6">
        <v>49</v>
      </c>
      <c r="K71">
        <f t="shared" si="5"/>
        <v>0</v>
      </c>
    </row>
    <row r="72" spans="1:11" x14ac:dyDescent="0.2">
      <c r="A72">
        <v>83</v>
      </c>
      <c r="B72" t="s">
        <v>7</v>
      </c>
      <c r="C72" s="5">
        <v>3</v>
      </c>
      <c r="D72" s="6">
        <v>41</v>
      </c>
      <c r="E72" s="5">
        <f t="shared" si="3"/>
        <v>7.3170731707317069E-2</v>
      </c>
      <c r="F72" s="5">
        <v>10</v>
      </c>
      <c r="G72" s="6">
        <v>41</v>
      </c>
      <c r="H72" s="5">
        <f t="shared" si="4"/>
        <v>0.24390243902439024</v>
      </c>
      <c r="I72" s="5">
        <v>15</v>
      </c>
      <c r="J72" s="6">
        <v>41</v>
      </c>
      <c r="K72">
        <f t="shared" si="5"/>
        <v>0.36585365853658536</v>
      </c>
    </row>
    <row r="73" spans="1:11" x14ac:dyDescent="0.2"/>
    <row r="74" spans="1:11" x14ac:dyDescent="0.2">
      <c r="E74">
        <f>AVERAGE(E2:E72)</f>
        <v>0.23895722172583181</v>
      </c>
      <c r="F74" t="s">
        <v>18</v>
      </c>
      <c r="H74">
        <f t="shared" ref="H74:K74" si="6">AVERAGE(H2:H72)</f>
        <v>0.44556977860869068</v>
      </c>
      <c r="K74">
        <f t="shared" si="6"/>
        <v>0.15449271901451178</v>
      </c>
    </row>
    <row r="78" spans="1:11" x14ac:dyDescent="0.2">
      <c r="D78" t="s">
        <v>7</v>
      </c>
      <c r="E78">
        <f>E74</f>
        <v>0.23895722172583181</v>
      </c>
    </row>
    <row r="79" spans="1:11" x14ac:dyDescent="0.2">
      <c r="D79" t="s">
        <v>6</v>
      </c>
      <c r="E79">
        <f>H74</f>
        <v>0.44556977860869068</v>
      </c>
    </row>
    <row r="80" spans="1:11" x14ac:dyDescent="0.2">
      <c r="D80" t="s">
        <v>5</v>
      </c>
      <c r="E80">
        <f>K74</f>
        <v>0.15449271901451178</v>
      </c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DC94-CDE1-514C-9172-F07948EBA47B}">
  <dimension ref="A1:AD71"/>
  <sheetViews>
    <sheetView tabSelected="1" topLeftCell="P1" workbookViewId="0">
      <selection activeCell="AG33" sqref="AG33"/>
    </sheetView>
  </sheetViews>
  <sheetFormatPr baseColWidth="10" defaultRowHeight="16" x14ac:dyDescent="0.2"/>
  <cols>
    <col min="3" max="3" width="11.83203125" bestFit="1" customWidth="1"/>
  </cols>
  <sheetData>
    <row r="1" spans="1:30" x14ac:dyDescent="0.2">
      <c r="A1" s="9" t="s">
        <v>0</v>
      </c>
      <c r="B1" s="9" t="s">
        <v>1</v>
      </c>
      <c r="C1" s="10" t="s">
        <v>2</v>
      </c>
      <c r="D1" s="10" t="s">
        <v>3</v>
      </c>
      <c r="E1" s="10" t="s">
        <v>13</v>
      </c>
      <c r="F1" s="11" t="s">
        <v>4</v>
      </c>
      <c r="G1" s="11" t="s">
        <v>3</v>
      </c>
      <c r="H1" s="11" t="s">
        <v>14</v>
      </c>
      <c r="I1" s="12" t="s">
        <v>5</v>
      </c>
      <c r="J1" s="12" t="s">
        <v>3</v>
      </c>
      <c r="K1" s="12" t="s">
        <v>15</v>
      </c>
      <c r="N1" s="10" t="s">
        <v>13</v>
      </c>
      <c r="O1" s="11" t="s">
        <v>14</v>
      </c>
      <c r="P1" s="12" t="s">
        <v>15</v>
      </c>
      <c r="AB1" s="11" t="s">
        <v>14</v>
      </c>
      <c r="AC1" s="10" t="s">
        <v>13</v>
      </c>
      <c r="AD1" s="12" t="s">
        <v>15</v>
      </c>
    </row>
    <row r="2" spans="1:30" x14ac:dyDescent="0.2">
      <c r="A2" s="9">
        <v>56</v>
      </c>
      <c r="B2" s="9" t="s">
        <v>6</v>
      </c>
      <c r="C2" s="13">
        <v>0</v>
      </c>
      <c r="D2" s="14">
        <v>98</v>
      </c>
      <c r="E2" s="13">
        <f>C2/D2</f>
        <v>0</v>
      </c>
      <c r="F2" s="13">
        <v>80</v>
      </c>
      <c r="G2" s="14">
        <v>98</v>
      </c>
      <c r="H2" s="13">
        <f>F2/G2</f>
        <v>0.81632653061224492</v>
      </c>
      <c r="I2" s="13">
        <v>0</v>
      </c>
      <c r="J2" s="14">
        <v>98</v>
      </c>
      <c r="K2" s="9">
        <f>I2/J2</f>
        <v>0</v>
      </c>
      <c r="N2" s="13">
        <v>0</v>
      </c>
      <c r="O2" s="13">
        <v>0.81632653061224492</v>
      </c>
      <c r="P2" s="9">
        <v>0</v>
      </c>
      <c r="Q2">
        <f>SUM(N2:P2)</f>
        <v>0.81632653061224492</v>
      </c>
      <c r="AB2" s="5">
        <v>0</v>
      </c>
      <c r="AC2" s="5">
        <v>0.83050847457627119</v>
      </c>
      <c r="AD2">
        <v>0</v>
      </c>
    </row>
    <row r="3" spans="1:30" x14ac:dyDescent="0.2">
      <c r="A3">
        <v>21</v>
      </c>
      <c r="B3" t="s">
        <v>7</v>
      </c>
      <c r="C3" s="5">
        <v>0</v>
      </c>
      <c r="D3" s="5">
        <v>90</v>
      </c>
      <c r="E3" s="5">
        <f>C3/D3</f>
        <v>0</v>
      </c>
      <c r="F3" s="5">
        <v>84</v>
      </c>
      <c r="G3" s="5">
        <v>90</v>
      </c>
      <c r="H3" s="5">
        <f>F3/G3</f>
        <v>0.93333333333333335</v>
      </c>
      <c r="I3" s="5">
        <v>5</v>
      </c>
      <c r="J3" s="5">
        <v>90</v>
      </c>
      <c r="K3">
        <f>I3/J3</f>
        <v>5.5555555555555552E-2</v>
      </c>
      <c r="N3" s="5">
        <v>0</v>
      </c>
      <c r="O3" s="5">
        <v>0.93333333333333335</v>
      </c>
      <c r="P3">
        <v>5.5555555555555552E-2</v>
      </c>
      <c r="Q3">
        <f t="shared" ref="Q3:Q66" si="0">SUM(N3:P3)</f>
        <v>0.98888888888888893</v>
      </c>
      <c r="AB3" s="13">
        <v>1.3793103448275862E-2</v>
      </c>
      <c r="AC3" s="13">
        <v>0.90344827586206899</v>
      </c>
      <c r="AD3" s="9">
        <v>0</v>
      </c>
    </row>
    <row r="4" spans="1:30" x14ac:dyDescent="0.2">
      <c r="A4" s="9">
        <v>54</v>
      </c>
      <c r="B4" s="9" t="s">
        <v>6</v>
      </c>
      <c r="C4" s="13">
        <v>0</v>
      </c>
      <c r="D4" s="14">
        <v>21</v>
      </c>
      <c r="E4" s="13">
        <f>C4/D4</f>
        <v>0</v>
      </c>
      <c r="F4" s="13">
        <v>20</v>
      </c>
      <c r="G4" s="14">
        <v>21</v>
      </c>
      <c r="H4" s="13">
        <f>F4/G4</f>
        <v>0.95238095238095233</v>
      </c>
      <c r="I4" s="13">
        <v>0</v>
      </c>
      <c r="J4" s="14">
        <v>21</v>
      </c>
      <c r="K4" s="9">
        <f>I4/J4</f>
        <v>0</v>
      </c>
      <c r="N4" s="13">
        <v>0</v>
      </c>
      <c r="O4" s="13">
        <v>0.95238095238095233</v>
      </c>
      <c r="P4" s="9">
        <v>0</v>
      </c>
      <c r="Q4">
        <f t="shared" si="0"/>
        <v>0.95238095238095233</v>
      </c>
      <c r="AB4" s="13">
        <v>4.7619047619047616E-2</v>
      </c>
      <c r="AC4" s="13">
        <v>0.7142857142857143</v>
      </c>
      <c r="AD4" s="9">
        <v>0.14285714285714285</v>
      </c>
    </row>
    <row r="5" spans="1:30" x14ac:dyDescent="0.2">
      <c r="A5" s="9">
        <v>11</v>
      </c>
      <c r="B5" s="9" t="s">
        <v>6</v>
      </c>
      <c r="C5" s="13">
        <v>1</v>
      </c>
      <c r="D5" s="13">
        <v>94</v>
      </c>
      <c r="E5" s="13">
        <f>C5/D5</f>
        <v>1.0638297872340425E-2</v>
      </c>
      <c r="F5" s="13">
        <v>89</v>
      </c>
      <c r="G5" s="13">
        <v>94</v>
      </c>
      <c r="H5" s="13">
        <f>F5/G5</f>
        <v>0.94680851063829785</v>
      </c>
      <c r="I5" s="13">
        <v>4</v>
      </c>
      <c r="J5" s="13">
        <v>94</v>
      </c>
      <c r="K5" s="9">
        <f>I5/J5</f>
        <v>4.2553191489361701E-2</v>
      </c>
      <c r="N5" s="13">
        <v>1.1235955056179775E-2</v>
      </c>
      <c r="O5" s="13">
        <v>0.94680851063829785</v>
      </c>
      <c r="P5" s="9">
        <v>4.49438202247191E-2</v>
      </c>
      <c r="Q5">
        <f>SUM(N5:P5)</f>
        <v>1.0029882859191968</v>
      </c>
      <c r="AB5" s="5">
        <v>5.128205128205128E-2</v>
      </c>
      <c r="AC5" s="5">
        <v>0.48717948717948717</v>
      </c>
      <c r="AD5">
        <v>0</v>
      </c>
    </row>
    <row r="6" spans="1:30" x14ac:dyDescent="0.2">
      <c r="A6" s="9">
        <v>19</v>
      </c>
      <c r="B6" s="9" t="s">
        <v>6</v>
      </c>
      <c r="C6" s="13">
        <v>1</v>
      </c>
      <c r="D6" s="13">
        <v>85</v>
      </c>
      <c r="E6" s="13">
        <f>C6/D6</f>
        <v>1.1764705882352941E-2</v>
      </c>
      <c r="F6" s="13">
        <v>73</v>
      </c>
      <c r="G6" s="13">
        <v>85</v>
      </c>
      <c r="H6" s="13">
        <f>F6/G6</f>
        <v>0.85882352941176465</v>
      </c>
      <c r="I6" s="13">
        <v>8</v>
      </c>
      <c r="J6" s="13">
        <v>85</v>
      </c>
      <c r="K6" s="9">
        <f>I6/J6</f>
        <v>9.4117647058823528E-2</v>
      </c>
      <c r="N6" s="13">
        <v>1.1764705882352941E-2</v>
      </c>
      <c r="O6" s="13">
        <v>0.85882352941176465</v>
      </c>
      <c r="P6" s="9">
        <v>9.4117647058823528E-2</v>
      </c>
      <c r="Q6">
        <f t="shared" si="0"/>
        <v>0.96470588235294108</v>
      </c>
      <c r="AB6" s="5">
        <v>5.2631578947368418E-2</v>
      </c>
      <c r="AC6" s="5">
        <v>0.55263157894736847</v>
      </c>
      <c r="AD6">
        <v>0.21052631578947367</v>
      </c>
    </row>
    <row r="7" spans="1:30" x14ac:dyDescent="0.2">
      <c r="A7" s="9">
        <v>1</v>
      </c>
      <c r="B7" s="9" t="s">
        <v>6</v>
      </c>
      <c r="C7" s="13">
        <v>1</v>
      </c>
      <c r="D7" s="13">
        <v>70</v>
      </c>
      <c r="E7" s="13">
        <f>C7/D7</f>
        <v>1.4285714285714285E-2</v>
      </c>
      <c r="F7" s="13">
        <v>49</v>
      </c>
      <c r="G7" s="13">
        <v>70</v>
      </c>
      <c r="H7" s="13">
        <f>F7/G7</f>
        <v>0.7</v>
      </c>
      <c r="I7" s="13">
        <v>8</v>
      </c>
      <c r="J7" s="13">
        <v>70</v>
      </c>
      <c r="K7" s="9">
        <f>I7/J7</f>
        <v>0.11428571428571428</v>
      </c>
      <c r="N7" s="13">
        <v>1.4285714285714285E-2</v>
      </c>
      <c r="O7" s="13">
        <v>0.7</v>
      </c>
      <c r="P7" s="9">
        <v>0.11428571428571428</v>
      </c>
      <c r="Q7">
        <f t="shared" si="0"/>
        <v>0.82857142857142851</v>
      </c>
      <c r="AB7" s="13">
        <v>5.4945054945054944E-2</v>
      </c>
      <c r="AC7" s="13">
        <v>0.73626373626373631</v>
      </c>
      <c r="AD7" s="9">
        <v>8.7912087912087919E-2</v>
      </c>
    </row>
    <row r="8" spans="1:30" x14ac:dyDescent="0.2">
      <c r="A8" s="9">
        <v>13</v>
      </c>
      <c r="B8" s="9" t="s">
        <v>6</v>
      </c>
      <c r="C8" s="13">
        <v>2</v>
      </c>
      <c r="D8" s="13">
        <v>129</v>
      </c>
      <c r="E8" s="13">
        <f>C8/D8</f>
        <v>1.5503875968992248E-2</v>
      </c>
      <c r="F8" s="13">
        <v>115</v>
      </c>
      <c r="G8" s="13">
        <v>129</v>
      </c>
      <c r="H8" s="13">
        <f>F8/G8</f>
        <v>0.89147286821705429</v>
      </c>
      <c r="I8" s="13">
        <v>3</v>
      </c>
      <c r="J8" s="13">
        <v>129</v>
      </c>
      <c r="K8" s="9">
        <f>I8/J8</f>
        <v>2.3255813953488372E-2</v>
      </c>
      <c r="N8" s="13">
        <v>1.5503875968992248E-2</v>
      </c>
      <c r="O8" s="13">
        <v>0.89147286821705429</v>
      </c>
      <c r="P8" s="9">
        <v>2.3255813953488372E-2</v>
      </c>
      <c r="Q8">
        <f t="shared" si="0"/>
        <v>0.93023255813953498</v>
      </c>
      <c r="AB8" s="13">
        <v>0.11235955056179775</v>
      </c>
      <c r="AC8" s="13">
        <v>0.6067415730337079</v>
      </c>
      <c r="AD8" s="9">
        <v>0.25842696629213485</v>
      </c>
    </row>
    <row r="9" spans="1:30" x14ac:dyDescent="0.2">
      <c r="A9" s="9">
        <v>30</v>
      </c>
      <c r="B9" s="9" t="s">
        <v>6</v>
      </c>
      <c r="C9" s="13">
        <v>2</v>
      </c>
      <c r="D9" s="13">
        <v>104</v>
      </c>
      <c r="E9" s="13">
        <f>C9/D9</f>
        <v>1.9230769230769232E-2</v>
      </c>
      <c r="F9" s="13">
        <v>89</v>
      </c>
      <c r="G9" s="13">
        <v>104</v>
      </c>
      <c r="H9" s="13">
        <f>F9/G9</f>
        <v>0.85576923076923073</v>
      </c>
      <c r="I9" s="13">
        <v>3</v>
      </c>
      <c r="J9" s="13">
        <v>104</v>
      </c>
      <c r="K9" s="9">
        <f>I9/J9</f>
        <v>2.8846153846153848E-2</v>
      </c>
      <c r="N9" s="13">
        <v>1.9230769230769232E-2</v>
      </c>
      <c r="O9" s="13">
        <v>0.85576923076923073</v>
      </c>
      <c r="P9" s="9">
        <v>2.8846153846153848E-2</v>
      </c>
      <c r="Q9">
        <f t="shared" si="0"/>
        <v>0.90384615384615385</v>
      </c>
      <c r="AB9" s="5">
        <v>0.12962962962962962</v>
      </c>
      <c r="AC9" s="5">
        <v>0.37037037037037035</v>
      </c>
      <c r="AD9">
        <v>0.33333333333333331</v>
      </c>
    </row>
    <row r="10" spans="1:30" x14ac:dyDescent="0.2">
      <c r="A10" s="9">
        <v>10</v>
      </c>
      <c r="B10" s="9" t="s">
        <v>6</v>
      </c>
      <c r="C10" s="13">
        <v>2</v>
      </c>
      <c r="D10" s="13">
        <v>94</v>
      </c>
      <c r="E10" s="13">
        <f>C10/D10</f>
        <v>2.1276595744680851E-2</v>
      </c>
      <c r="F10" s="13">
        <v>79</v>
      </c>
      <c r="G10" s="13">
        <v>94</v>
      </c>
      <c r="H10" s="13">
        <f>F10/G10</f>
        <v>0.84042553191489366</v>
      </c>
      <c r="I10" s="13">
        <v>5</v>
      </c>
      <c r="J10" s="13">
        <v>94</v>
      </c>
      <c r="K10" s="9">
        <f>I10/J10</f>
        <v>5.3191489361702128E-2</v>
      </c>
      <c r="N10" s="13">
        <v>2.1276595744680851E-2</v>
      </c>
      <c r="O10" s="13">
        <v>0.84042553191489366</v>
      </c>
      <c r="P10" s="9">
        <v>5.3191489361702128E-2</v>
      </c>
      <c r="Q10">
        <f t="shared" si="0"/>
        <v>0.91489361702127669</v>
      </c>
      <c r="AB10" s="5">
        <v>0.13178294573643412</v>
      </c>
      <c r="AC10" s="5">
        <v>0.56589147286821706</v>
      </c>
      <c r="AD10">
        <v>0.17054263565891473</v>
      </c>
    </row>
    <row r="11" spans="1:30" x14ac:dyDescent="0.2">
      <c r="A11" s="9">
        <v>60</v>
      </c>
      <c r="B11" s="9" t="s">
        <v>6</v>
      </c>
      <c r="C11" s="13">
        <v>1</v>
      </c>
      <c r="D11" s="14">
        <v>46</v>
      </c>
      <c r="E11" s="13">
        <f>C11/D11</f>
        <v>2.1739130434782608E-2</v>
      </c>
      <c r="F11" s="13">
        <v>15</v>
      </c>
      <c r="G11" s="14">
        <v>46</v>
      </c>
      <c r="H11" s="13">
        <f>F11/G11</f>
        <v>0.32608695652173914</v>
      </c>
      <c r="I11" s="13">
        <v>3</v>
      </c>
      <c r="J11" s="14">
        <v>46</v>
      </c>
      <c r="K11" s="9">
        <f>I11/J11</f>
        <v>6.5217391304347824E-2</v>
      </c>
      <c r="N11" s="13">
        <v>2.1739130434782608E-2</v>
      </c>
      <c r="O11" s="13">
        <v>0.32608695652173914</v>
      </c>
      <c r="P11" s="9">
        <v>6.5217391304347824E-2</v>
      </c>
      <c r="Q11">
        <f t="shared" si="0"/>
        <v>0.41304347826086957</v>
      </c>
      <c r="AB11" s="5">
        <v>0.13333333333333333</v>
      </c>
      <c r="AC11" s="5">
        <v>0.48888888888888887</v>
      </c>
      <c r="AD11">
        <v>0.14444444444444443</v>
      </c>
    </row>
    <row r="12" spans="1:30" x14ac:dyDescent="0.2">
      <c r="A12" s="9">
        <v>79</v>
      </c>
      <c r="B12" s="9" t="s">
        <v>6</v>
      </c>
      <c r="C12" s="13">
        <v>2</v>
      </c>
      <c r="D12" s="14">
        <v>74</v>
      </c>
      <c r="E12" s="13">
        <f>C12/D12</f>
        <v>2.7027027027027029E-2</v>
      </c>
      <c r="F12" s="13">
        <v>47</v>
      </c>
      <c r="G12" s="14">
        <v>74</v>
      </c>
      <c r="H12" s="13">
        <f>F12/G12</f>
        <v>0.63513513513513509</v>
      </c>
      <c r="I12" s="13">
        <v>7</v>
      </c>
      <c r="J12" s="14">
        <v>74</v>
      </c>
      <c r="K12" s="9">
        <f>I12/J12</f>
        <v>9.45945945945946E-2</v>
      </c>
      <c r="N12" s="13">
        <v>2.7027027027027029E-2</v>
      </c>
      <c r="O12" s="13">
        <v>0.63513513513513509</v>
      </c>
      <c r="P12" s="9">
        <v>9.45945945945946E-2</v>
      </c>
      <c r="Q12">
        <f t="shared" si="0"/>
        <v>0.75675675675675669</v>
      </c>
      <c r="AB12" s="13">
        <v>0.1388888888888889</v>
      </c>
      <c r="AC12" s="13">
        <v>0.5</v>
      </c>
      <c r="AD12" s="9">
        <v>0.33333333333333331</v>
      </c>
    </row>
    <row r="13" spans="1:30" x14ac:dyDescent="0.2">
      <c r="A13" s="9">
        <v>31</v>
      </c>
      <c r="B13" s="9" t="s">
        <v>6</v>
      </c>
      <c r="C13" s="13">
        <v>2</v>
      </c>
      <c r="D13" s="13">
        <v>61</v>
      </c>
      <c r="E13" s="13">
        <f>C13/D13</f>
        <v>3.2786885245901641E-2</v>
      </c>
      <c r="F13" s="13">
        <v>47</v>
      </c>
      <c r="G13" s="13">
        <v>61</v>
      </c>
      <c r="H13" s="13">
        <f>F13/G13</f>
        <v>0.77049180327868849</v>
      </c>
      <c r="I13" s="13">
        <v>5</v>
      </c>
      <c r="J13" s="13">
        <v>61</v>
      </c>
      <c r="K13" s="9">
        <f>I13/J13</f>
        <v>8.1967213114754092E-2</v>
      </c>
      <c r="N13" s="13">
        <v>3.2786885245901641E-2</v>
      </c>
      <c r="O13" s="13">
        <v>0.77049180327868849</v>
      </c>
      <c r="P13" s="9">
        <v>8.1967213114754092E-2</v>
      </c>
      <c r="Q13">
        <f t="shared" si="0"/>
        <v>0.88524590163934425</v>
      </c>
      <c r="AB13" s="13">
        <v>0.15584415584415584</v>
      </c>
      <c r="AC13" s="13">
        <v>3.896103896103896E-2</v>
      </c>
      <c r="AD13" s="9">
        <v>9.0909090909090912E-2</v>
      </c>
    </row>
    <row r="14" spans="1:30" x14ac:dyDescent="0.2">
      <c r="A14" s="9">
        <v>76</v>
      </c>
      <c r="B14" s="9" t="s">
        <v>6</v>
      </c>
      <c r="C14" s="13">
        <v>4</v>
      </c>
      <c r="D14" s="14">
        <v>117</v>
      </c>
      <c r="E14" s="13">
        <f>C14/D14</f>
        <v>3.4188034188034191E-2</v>
      </c>
      <c r="F14" s="13">
        <v>72</v>
      </c>
      <c r="G14" s="14">
        <v>117</v>
      </c>
      <c r="H14" s="13">
        <f>F14/G14</f>
        <v>0.61538461538461542</v>
      </c>
      <c r="I14" s="13">
        <v>13</v>
      </c>
      <c r="J14" s="14">
        <v>117</v>
      </c>
      <c r="K14" s="9">
        <f>I14/J14</f>
        <v>0.1111111111111111</v>
      </c>
      <c r="N14" s="13">
        <v>3.4188034188034191E-2</v>
      </c>
      <c r="O14" s="13">
        <v>0.61538461538461542</v>
      </c>
      <c r="P14" s="9">
        <v>0.1111111111111111</v>
      </c>
      <c r="Q14">
        <f t="shared" si="0"/>
        <v>0.76068376068376065</v>
      </c>
      <c r="AB14" s="5">
        <v>0.15789473684210525</v>
      </c>
      <c r="AC14" s="5">
        <v>0.40789473684210525</v>
      </c>
      <c r="AD14">
        <v>0.26315789473684209</v>
      </c>
    </row>
    <row r="15" spans="1:30" x14ac:dyDescent="0.2">
      <c r="A15" s="9">
        <v>9</v>
      </c>
      <c r="B15" s="9" t="s">
        <v>6</v>
      </c>
      <c r="C15" s="13">
        <v>3</v>
      </c>
      <c r="D15" s="13">
        <v>77</v>
      </c>
      <c r="E15" s="13">
        <f>C15/D15</f>
        <v>3.896103896103896E-2</v>
      </c>
      <c r="F15" s="13">
        <v>12</v>
      </c>
      <c r="G15" s="13">
        <v>77</v>
      </c>
      <c r="H15" s="13">
        <f>F15/G15</f>
        <v>0.15584415584415584</v>
      </c>
      <c r="I15" s="13">
        <v>7</v>
      </c>
      <c r="J15" s="13">
        <v>77</v>
      </c>
      <c r="K15" s="9">
        <f>I15/J15</f>
        <v>9.0909090909090912E-2</v>
      </c>
      <c r="N15" s="13">
        <v>3.896103896103896E-2</v>
      </c>
      <c r="O15" s="13">
        <v>0.15584415584415584</v>
      </c>
      <c r="P15" s="9">
        <v>9.0909090909090912E-2</v>
      </c>
      <c r="Q15">
        <f t="shared" si="0"/>
        <v>0.2857142857142857</v>
      </c>
      <c r="AB15" s="5">
        <v>0.16860465116279069</v>
      </c>
      <c r="AC15" s="5">
        <v>0.18604651162790697</v>
      </c>
      <c r="AD15">
        <v>0.59302325581395354</v>
      </c>
    </row>
    <row r="16" spans="1:30" x14ac:dyDescent="0.2">
      <c r="A16">
        <v>47</v>
      </c>
      <c r="B16" t="s">
        <v>7</v>
      </c>
      <c r="C16" s="5">
        <v>2</v>
      </c>
      <c r="D16" s="6">
        <v>44</v>
      </c>
      <c r="E16" s="5">
        <f>C16/D16</f>
        <v>4.5454545454545456E-2</v>
      </c>
      <c r="F16" s="5">
        <v>19</v>
      </c>
      <c r="G16" s="6">
        <v>44</v>
      </c>
      <c r="H16" s="5">
        <f>F16/G16</f>
        <v>0.43181818181818182</v>
      </c>
      <c r="I16" s="5">
        <v>7</v>
      </c>
      <c r="J16" s="6">
        <v>44</v>
      </c>
      <c r="K16">
        <f>I16/J16</f>
        <v>0.15909090909090909</v>
      </c>
      <c r="N16" s="5">
        <v>4.5454545454545456E-2</v>
      </c>
      <c r="O16" s="5">
        <v>0.43181818181818182</v>
      </c>
      <c r="P16">
        <v>0.15909090909090909</v>
      </c>
      <c r="Q16">
        <f t="shared" si="0"/>
        <v>0.63636363636363635</v>
      </c>
      <c r="AB16" s="13">
        <v>0.18584070796460178</v>
      </c>
      <c r="AC16" s="13">
        <v>0.25663716814159293</v>
      </c>
      <c r="AD16" s="9">
        <v>0.35398230088495575</v>
      </c>
    </row>
    <row r="17" spans="1:30" x14ac:dyDescent="0.2">
      <c r="A17" s="9">
        <v>50</v>
      </c>
      <c r="B17" s="9" t="s">
        <v>6</v>
      </c>
      <c r="C17" s="13">
        <v>5</v>
      </c>
      <c r="D17" s="14">
        <v>98</v>
      </c>
      <c r="E17" s="13">
        <f>C17/D17</f>
        <v>5.1020408163265307E-2</v>
      </c>
      <c r="F17" s="13">
        <v>57</v>
      </c>
      <c r="G17" s="14">
        <v>98</v>
      </c>
      <c r="H17" s="13">
        <f>F17/G17</f>
        <v>0.58163265306122447</v>
      </c>
      <c r="I17" s="13">
        <v>14</v>
      </c>
      <c r="J17" s="14">
        <v>98</v>
      </c>
      <c r="K17" s="9">
        <f>I17/J17</f>
        <v>0.14285714285714285</v>
      </c>
      <c r="N17" s="13">
        <v>5.1020408163265307E-2</v>
      </c>
      <c r="O17" s="13">
        <v>0.58163265306122447</v>
      </c>
      <c r="P17" s="9">
        <v>0.14285714285714285</v>
      </c>
      <c r="Q17">
        <f t="shared" si="0"/>
        <v>0.77551020408163263</v>
      </c>
      <c r="AB17" s="13">
        <v>0.18627450980392157</v>
      </c>
      <c r="AC17" s="13">
        <v>0.60784313725490191</v>
      </c>
      <c r="AD17" s="9">
        <v>0.16666666666666666</v>
      </c>
    </row>
    <row r="18" spans="1:30" x14ac:dyDescent="0.2">
      <c r="A18">
        <v>58</v>
      </c>
      <c r="B18" t="s">
        <v>7</v>
      </c>
      <c r="C18" s="5">
        <v>4</v>
      </c>
      <c r="D18" s="6">
        <v>76</v>
      </c>
      <c r="E18" s="5">
        <f>C18/D18</f>
        <v>5.2631578947368418E-2</v>
      </c>
      <c r="F18" s="5">
        <v>64</v>
      </c>
      <c r="G18" s="6">
        <v>76</v>
      </c>
      <c r="H18" s="5">
        <f>F18/G18</f>
        <v>0.84210526315789469</v>
      </c>
      <c r="I18" s="5">
        <v>2</v>
      </c>
      <c r="J18" s="6">
        <v>76</v>
      </c>
      <c r="K18">
        <f>I18/J18</f>
        <v>2.6315789473684209E-2</v>
      </c>
      <c r="N18" s="5">
        <v>5.2631578947368418E-2</v>
      </c>
      <c r="O18" s="5">
        <v>0.84210526315789469</v>
      </c>
      <c r="P18">
        <v>2.6315789473684209E-2</v>
      </c>
      <c r="Q18">
        <f t="shared" si="0"/>
        <v>0.92105263157894723</v>
      </c>
      <c r="AB18" s="5">
        <v>0.24390243902439024</v>
      </c>
      <c r="AC18" s="5">
        <v>7.3170731707317069E-2</v>
      </c>
      <c r="AD18">
        <v>0.36585365853658536</v>
      </c>
    </row>
    <row r="19" spans="1:30" x14ac:dyDescent="0.2">
      <c r="A19" s="9">
        <v>15</v>
      </c>
      <c r="B19" s="9" t="s">
        <v>6</v>
      </c>
      <c r="C19" s="13">
        <v>8</v>
      </c>
      <c r="D19" s="13">
        <v>147</v>
      </c>
      <c r="E19" s="13">
        <f>C19/D19</f>
        <v>5.4421768707482991E-2</v>
      </c>
      <c r="F19" s="13">
        <v>118</v>
      </c>
      <c r="G19" s="13">
        <v>147</v>
      </c>
      <c r="H19" s="13">
        <f>F19/G19</f>
        <v>0.80272108843537415</v>
      </c>
      <c r="I19" s="13">
        <v>15</v>
      </c>
      <c r="J19" s="13">
        <v>147</v>
      </c>
      <c r="K19" s="9">
        <f>I19/J19</f>
        <v>0.10204081632653061</v>
      </c>
      <c r="N19" s="13">
        <v>5.4421768707482991E-2</v>
      </c>
      <c r="O19" s="13">
        <v>0.80272108843537415</v>
      </c>
      <c r="P19" s="9">
        <v>0.10204081632653061</v>
      </c>
      <c r="Q19">
        <f t="shared" si="0"/>
        <v>0.95918367346938771</v>
      </c>
      <c r="AB19" s="5">
        <v>0.2441860465116279</v>
      </c>
      <c r="AC19" s="5">
        <v>0.11627906976744186</v>
      </c>
      <c r="AD19">
        <v>0.13953488372093023</v>
      </c>
    </row>
    <row r="20" spans="1:30" x14ac:dyDescent="0.2">
      <c r="A20" s="9">
        <v>80</v>
      </c>
      <c r="B20" s="9" t="s">
        <v>6</v>
      </c>
      <c r="C20" s="13">
        <v>7</v>
      </c>
      <c r="D20" s="14">
        <v>126</v>
      </c>
      <c r="E20" s="13">
        <f>C20/D20</f>
        <v>5.5555555555555552E-2</v>
      </c>
      <c r="F20" s="13">
        <v>92</v>
      </c>
      <c r="G20" s="14">
        <v>126</v>
      </c>
      <c r="H20" s="13">
        <f>F20/G20</f>
        <v>0.73015873015873012</v>
      </c>
      <c r="I20" s="13">
        <v>12</v>
      </c>
      <c r="J20" s="14">
        <v>126</v>
      </c>
      <c r="K20" s="9">
        <f>I20/J20</f>
        <v>9.5238095238095233E-2</v>
      </c>
      <c r="N20" s="13">
        <v>5.5555555555555552E-2</v>
      </c>
      <c r="O20" s="13">
        <v>0.73015873015873012</v>
      </c>
      <c r="P20" s="9">
        <v>9.5238095238095233E-2</v>
      </c>
      <c r="Q20">
        <f t="shared" si="0"/>
        <v>0.88095238095238093</v>
      </c>
      <c r="AB20" s="13">
        <v>0.26041666666666669</v>
      </c>
      <c r="AC20" s="13">
        <v>0.5625</v>
      </c>
      <c r="AD20" s="9">
        <v>4.1666666666666664E-2</v>
      </c>
    </row>
    <row r="21" spans="1:30" x14ac:dyDescent="0.2">
      <c r="A21" s="9">
        <v>82</v>
      </c>
      <c r="B21" s="9" t="s">
        <v>6</v>
      </c>
      <c r="C21" s="13">
        <v>3</v>
      </c>
      <c r="D21" s="14">
        <v>49</v>
      </c>
      <c r="E21" s="13">
        <f>C21/D21</f>
        <v>6.1224489795918366E-2</v>
      </c>
      <c r="F21" s="13">
        <v>24</v>
      </c>
      <c r="G21" s="14">
        <v>49</v>
      </c>
      <c r="H21" s="13">
        <f>F21/G21</f>
        <v>0.48979591836734693</v>
      </c>
      <c r="I21" s="13">
        <v>0</v>
      </c>
      <c r="J21" s="14">
        <v>49</v>
      </c>
      <c r="K21" s="9">
        <f>I21/J21</f>
        <v>0</v>
      </c>
      <c r="N21" s="13">
        <v>6.1224489795918366E-2</v>
      </c>
      <c r="O21" s="13">
        <v>0.48979591836734693</v>
      </c>
      <c r="P21" s="9">
        <v>0</v>
      </c>
      <c r="Q21">
        <f t="shared" si="0"/>
        <v>0.55102040816326525</v>
      </c>
      <c r="AB21" s="13">
        <v>0.27722772277227725</v>
      </c>
      <c r="AC21" s="13">
        <v>0.40594059405940597</v>
      </c>
      <c r="AD21" s="9">
        <v>0.31683168316831684</v>
      </c>
    </row>
    <row r="22" spans="1:30" x14ac:dyDescent="0.2">
      <c r="A22" s="9">
        <v>37</v>
      </c>
      <c r="B22" s="9" t="s">
        <v>6</v>
      </c>
      <c r="C22" s="13">
        <v>6</v>
      </c>
      <c r="D22" s="14">
        <v>92</v>
      </c>
      <c r="E22" s="13">
        <f>C22/D22</f>
        <v>6.5217391304347824E-2</v>
      </c>
      <c r="F22" s="13">
        <v>49</v>
      </c>
      <c r="G22" s="14">
        <v>92</v>
      </c>
      <c r="H22" s="13">
        <f>F22/G22</f>
        <v>0.53260869565217395</v>
      </c>
      <c r="I22" s="13">
        <v>26</v>
      </c>
      <c r="J22" s="14">
        <v>92</v>
      </c>
      <c r="K22" s="9">
        <f>I22/J22</f>
        <v>0.28260869565217389</v>
      </c>
      <c r="N22" s="13">
        <v>6.5217391304347824E-2</v>
      </c>
      <c r="O22" s="13">
        <v>0.53260869565217395</v>
      </c>
      <c r="P22" s="9">
        <v>0.28260869565217389</v>
      </c>
      <c r="Q22">
        <f t="shared" si="0"/>
        <v>0.88043478260869557</v>
      </c>
      <c r="AB22" s="13">
        <v>0.27777777777777779</v>
      </c>
      <c r="AC22" s="13">
        <v>0.4861111111111111</v>
      </c>
      <c r="AD22" s="9">
        <v>0.2361111111111111</v>
      </c>
    </row>
    <row r="23" spans="1:30" x14ac:dyDescent="0.2">
      <c r="A23" s="9">
        <v>65</v>
      </c>
      <c r="B23" s="9" t="s">
        <v>6</v>
      </c>
      <c r="C23" s="13">
        <v>4</v>
      </c>
      <c r="D23" s="14">
        <v>55</v>
      </c>
      <c r="E23" s="13">
        <f>C23/D23</f>
        <v>7.2727272727272724E-2</v>
      </c>
      <c r="F23" s="13">
        <v>44</v>
      </c>
      <c r="G23" s="14">
        <v>55</v>
      </c>
      <c r="H23" s="13">
        <f>F23/G23</f>
        <v>0.8</v>
      </c>
      <c r="I23" s="13">
        <v>1</v>
      </c>
      <c r="J23" s="14">
        <v>55</v>
      </c>
      <c r="K23" s="9">
        <f>I23/J23</f>
        <v>1.8181818181818181E-2</v>
      </c>
      <c r="N23" s="13">
        <v>7.2727272727272724E-2</v>
      </c>
      <c r="O23" s="13">
        <v>0.8</v>
      </c>
      <c r="P23" s="9">
        <v>1.8181818181818181E-2</v>
      </c>
      <c r="Q23">
        <f t="shared" si="0"/>
        <v>0.89090909090909098</v>
      </c>
      <c r="AB23" s="13">
        <v>0.29113924050632911</v>
      </c>
      <c r="AC23" s="13">
        <v>0.30379746835443039</v>
      </c>
      <c r="AD23" s="9">
        <v>8.8607594936708861E-2</v>
      </c>
    </row>
    <row r="24" spans="1:30" x14ac:dyDescent="0.2">
      <c r="A24">
        <v>83</v>
      </c>
      <c r="B24" t="s">
        <v>7</v>
      </c>
      <c r="C24" s="5">
        <v>3</v>
      </c>
      <c r="D24" s="6">
        <v>41</v>
      </c>
      <c r="E24" s="5">
        <f>C24/D24</f>
        <v>7.3170731707317069E-2</v>
      </c>
      <c r="F24" s="5">
        <v>10</v>
      </c>
      <c r="G24" s="6">
        <v>41</v>
      </c>
      <c r="H24" s="5">
        <f>F24/G24</f>
        <v>0.24390243902439024</v>
      </c>
      <c r="I24" s="5">
        <v>15</v>
      </c>
      <c r="J24" s="6">
        <v>41</v>
      </c>
      <c r="K24">
        <f>I24/J24</f>
        <v>0.36585365853658536</v>
      </c>
      <c r="N24" s="5">
        <v>7.3170731707317069E-2</v>
      </c>
      <c r="O24" s="5">
        <v>0.24390243902439024</v>
      </c>
      <c r="P24">
        <v>0.36585365853658536</v>
      </c>
      <c r="Q24">
        <f t="shared" si="0"/>
        <v>0.68292682926829262</v>
      </c>
      <c r="AB24" s="13">
        <v>0.30188679245283018</v>
      </c>
      <c r="AC24" s="13">
        <v>0.13207547169811321</v>
      </c>
      <c r="AD24" s="9">
        <v>0.22641509433962265</v>
      </c>
    </row>
    <row r="25" spans="1:30" x14ac:dyDescent="0.2">
      <c r="A25" s="9">
        <v>2</v>
      </c>
      <c r="B25" s="9" t="s">
        <v>6</v>
      </c>
      <c r="C25" s="13">
        <v>6</v>
      </c>
      <c r="D25" s="13">
        <v>74</v>
      </c>
      <c r="E25" s="13">
        <f>C25/D25</f>
        <v>8.1081081081081086E-2</v>
      </c>
      <c r="F25" s="13">
        <v>41</v>
      </c>
      <c r="G25" s="13">
        <v>74</v>
      </c>
      <c r="H25" s="13">
        <f>F25/G25</f>
        <v>0.55405405405405406</v>
      </c>
      <c r="I25" s="13">
        <v>8</v>
      </c>
      <c r="J25" s="13">
        <v>74</v>
      </c>
      <c r="K25" s="9">
        <f>I25/J25</f>
        <v>0.10810810810810811</v>
      </c>
      <c r="N25" s="13">
        <v>8.1081081081081086E-2</v>
      </c>
      <c r="O25" s="13">
        <v>0.55405405405405406</v>
      </c>
      <c r="P25" s="9">
        <v>0.10810810810810811</v>
      </c>
      <c r="Q25">
        <f t="shared" si="0"/>
        <v>0.7432432432432432</v>
      </c>
      <c r="AB25" s="13">
        <v>0.30188679245283018</v>
      </c>
      <c r="AC25" s="13">
        <v>0.30188679245283018</v>
      </c>
      <c r="AD25" s="9">
        <v>0.28301886792452829</v>
      </c>
    </row>
    <row r="26" spans="1:30" x14ac:dyDescent="0.2">
      <c r="A26" s="9">
        <v>8</v>
      </c>
      <c r="B26" s="9" t="s">
        <v>6</v>
      </c>
      <c r="C26" s="13">
        <v>5</v>
      </c>
      <c r="D26" s="13">
        <v>56</v>
      </c>
      <c r="E26" s="13">
        <f>C26/D26</f>
        <v>8.9285714285714288E-2</v>
      </c>
      <c r="F26" s="13">
        <v>35</v>
      </c>
      <c r="G26" s="13">
        <v>56</v>
      </c>
      <c r="H26" s="13">
        <f>F26/G26</f>
        <v>0.625</v>
      </c>
      <c r="I26" s="13">
        <v>12</v>
      </c>
      <c r="J26" s="13">
        <v>56</v>
      </c>
      <c r="K26" s="9">
        <f>I26/J26</f>
        <v>0.21428571428571427</v>
      </c>
      <c r="N26" s="13">
        <v>8.9285714285714288E-2</v>
      </c>
      <c r="O26" s="13">
        <v>0.625</v>
      </c>
      <c r="P26" s="9">
        <v>0.21428571428571427</v>
      </c>
      <c r="Q26">
        <f t="shared" si="0"/>
        <v>0.9285714285714286</v>
      </c>
      <c r="AB26" s="5">
        <v>0.32075471698113206</v>
      </c>
      <c r="AC26" s="5">
        <v>0.22641509433962265</v>
      </c>
      <c r="AD26">
        <v>0.33962264150943394</v>
      </c>
    </row>
    <row r="27" spans="1:30" x14ac:dyDescent="0.2">
      <c r="A27" s="9">
        <v>12</v>
      </c>
      <c r="B27" s="9" t="s">
        <v>6</v>
      </c>
      <c r="C27" s="13">
        <v>10</v>
      </c>
      <c r="D27" s="13">
        <v>89</v>
      </c>
      <c r="E27" s="13">
        <f>C27/D27</f>
        <v>0.11235955056179775</v>
      </c>
      <c r="F27" s="13">
        <v>59</v>
      </c>
      <c r="G27" s="13">
        <v>89</v>
      </c>
      <c r="H27" s="13">
        <f>F27/G27</f>
        <v>0.6629213483146067</v>
      </c>
      <c r="I27" s="13">
        <v>18</v>
      </c>
      <c r="J27" s="13">
        <v>89</v>
      </c>
      <c r="K27" s="9">
        <f>I27/J27</f>
        <v>0.20224719101123595</v>
      </c>
      <c r="N27" s="13">
        <v>0.11235955056179775</v>
      </c>
      <c r="O27" s="13">
        <v>0.6629213483146067</v>
      </c>
      <c r="P27" s="9">
        <v>0.20224719101123595</v>
      </c>
      <c r="Q27">
        <f t="shared" si="0"/>
        <v>0.97752808988764039</v>
      </c>
      <c r="AB27" s="13">
        <v>0.32608695652173914</v>
      </c>
      <c r="AC27" s="13">
        <v>2.1739130434782608E-2</v>
      </c>
      <c r="AD27" s="9">
        <v>6.5217391304347824E-2</v>
      </c>
    </row>
    <row r="28" spans="1:30" x14ac:dyDescent="0.2">
      <c r="A28">
        <v>42</v>
      </c>
      <c r="B28" t="s">
        <v>7</v>
      </c>
      <c r="C28" s="5">
        <v>10</v>
      </c>
      <c r="D28" s="6">
        <v>86</v>
      </c>
      <c r="E28" s="5">
        <f>C28/D28</f>
        <v>0.11627906976744186</v>
      </c>
      <c r="F28" s="5">
        <v>21</v>
      </c>
      <c r="G28" s="6">
        <v>86</v>
      </c>
      <c r="H28" s="5">
        <f>F28/G28</f>
        <v>0.2441860465116279</v>
      </c>
      <c r="I28" s="5">
        <v>12</v>
      </c>
      <c r="J28" s="6">
        <v>86</v>
      </c>
      <c r="K28">
        <f>I28/J28</f>
        <v>0.13953488372093023</v>
      </c>
      <c r="N28" s="5">
        <v>0.11627906976744186</v>
      </c>
      <c r="O28" s="5">
        <v>0.2441860465116279</v>
      </c>
      <c r="P28">
        <v>0.13953488372093023</v>
      </c>
      <c r="Q28">
        <f t="shared" si="0"/>
        <v>0.5</v>
      </c>
      <c r="AB28" s="13">
        <v>0.32835820895522388</v>
      </c>
      <c r="AC28" s="13">
        <v>0.23880597014925373</v>
      </c>
      <c r="AD28" s="9">
        <v>0.34328358208955223</v>
      </c>
    </row>
    <row r="29" spans="1:30" x14ac:dyDescent="0.2">
      <c r="A29" s="9">
        <v>66</v>
      </c>
      <c r="B29" s="9" t="s">
        <v>6</v>
      </c>
      <c r="C29" s="13">
        <v>5</v>
      </c>
      <c r="D29" s="14">
        <v>41</v>
      </c>
      <c r="E29" s="13">
        <f>C29/D29</f>
        <v>0.12195121951219512</v>
      </c>
      <c r="F29" s="13">
        <v>23</v>
      </c>
      <c r="G29" s="14">
        <v>41</v>
      </c>
      <c r="H29" s="13">
        <f>F29/G29</f>
        <v>0.56097560975609762</v>
      </c>
      <c r="I29" s="13">
        <v>12</v>
      </c>
      <c r="J29" s="14">
        <v>41</v>
      </c>
      <c r="K29" s="9">
        <f>I29/J29</f>
        <v>0.29268292682926828</v>
      </c>
      <c r="N29" s="13">
        <v>0.12195121951219512</v>
      </c>
      <c r="O29" s="13">
        <v>0.56097560975609762</v>
      </c>
      <c r="P29" s="9">
        <v>0.29268292682926828</v>
      </c>
      <c r="Q29">
        <f t="shared" si="0"/>
        <v>0.97560975609756095</v>
      </c>
      <c r="AB29" s="13">
        <v>0.32876712328767121</v>
      </c>
      <c r="AC29" s="13">
        <v>0.21917808219178081</v>
      </c>
      <c r="AD29" s="9">
        <v>0.39726027397260272</v>
      </c>
    </row>
    <row r="30" spans="1:30" x14ac:dyDescent="0.2">
      <c r="A30" s="9">
        <v>33</v>
      </c>
      <c r="B30" s="9" t="s">
        <v>6</v>
      </c>
      <c r="C30" s="13">
        <v>7</v>
      </c>
      <c r="D30" s="13">
        <v>53</v>
      </c>
      <c r="E30" s="13">
        <f>C30/D30</f>
        <v>0.13207547169811321</v>
      </c>
      <c r="F30" s="13">
        <v>16</v>
      </c>
      <c r="G30" s="13">
        <v>53</v>
      </c>
      <c r="H30" s="13">
        <f>F30/G30</f>
        <v>0.30188679245283018</v>
      </c>
      <c r="I30" s="13">
        <v>12</v>
      </c>
      <c r="J30" s="13">
        <v>53</v>
      </c>
      <c r="K30" s="9">
        <f>I30/J30</f>
        <v>0.22641509433962265</v>
      </c>
      <c r="N30" s="13">
        <v>0.13207547169811321</v>
      </c>
      <c r="O30" s="13">
        <v>0.30188679245283018</v>
      </c>
      <c r="P30" s="9">
        <v>0.22641509433962265</v>
      </c>
      <c r="Q30">
        <f t="shared" si="0"/>
        <v>0.66037735849056611</v>
      </c>
      <c r="AB30" s="13">
        <v>0.35869565217391303</v>
      </c>
      <c r="AC30" s="13">
        <v>0.2391304347826087</v>
      </c>
      <c r="AD30" s="9">
        <v>4.3478260869565216E-2</v>
      </c>
    </row>
    <row r="31" spans="1:30" x14ac:dyDescent="0.2">
      <c r="A31">
        <v>69</v>
      </c>
      <c r="B31" t="s">
        <v>7</v>
      </c>
      <c r="C31" s="5">
        <v>7</v>
      </c>
      <c r="D31" s="6">
        <v>48</v>
      </c>
      <c r="E31" s="5">
        <f>C31/D31</f>
        <v>0.14583333333333334</v>
      </c>
      <c r="F31" s="5">
        <v>25</v>
      </c>
      <c r="G31" s="6">
        <v>48</v>
      </c>
      <c r="H31" s="5">
        <f>F31/G31</f>
        <v>0.52083333333333337</v>
      </c>
      <c r="I31" s="5">
        <v>6</v>
      </c>
      <c r="J31" s="6">
        <v>48</v>
      </c>
      <c r="K31">
        <f>I31/J31</f>
        <v>0.125</v>
      </c>
      <c r="N31" s="5">
        <v>0.14583333333333334</v>
      </c>
      <c r="O31" s="5">
        <v>0.52083333333333337</v>
      </c>
      <c r="P31">
        <v>0.125</v>
      </c>
      <c r="Q31">
        <f t="shared" si="0"/>
        <v>0.79166666666666674</v>
      </c>
      <c r="AB31" s="13">
        <v>0.37179487179487181</v>
      </c>
      <c r="AC31" s="13">
        <v>0.21794871794871795</v>
      </c>
      <c r="AD31" s="9">
        <v>0.15384615384615385</v>
      </c>
    </row>
    <row r="32" spans="1:30" x14ac:dyDescent="0.2">
      <c r="A32" s="9">
        <v>20</v>
      </c>
      <c r="B32" s="9" t="s">
        <v>6</v>
      </c>
      <c r="C32" s="13">
        <v>12</v>
      </c>
      <c r="D32" s="13">
        <v>80</v>
      </c>
      <c r="E32" s="13">
        <f>C32/D32</f>
        <v>0.15</v>
      </c>
      <c r="F32" s="13">
        <v>42</v>
      </c>
      <c r="G32" s="13">
        <v>80</v>
      </c>
      <c r="H32" s="13">
        <f>F32/G32</f>
        <v>0.52500000000000002</v>
      </c>
      <c r="I32" s="13">
        <v>17</v>
      </c>
      <c r="J32" s="13">
        <v>80</v>
      </c>
      <c r="K32" s="9">
        <f>I32/J32</f>
        <v>0.21249999999999999</v>
      </c>
      <c r="N32" s="13">
        <v>0.15</v>
      </c>
      <c r="O32" s="13">
        <v>0.52500000000000002</v>
      </c>
      <c r="P32" s="9">
        <v>0.21249999999999999</v>
      </c>
      <c r="Q32">
        <f t="shared" si="0"/>
        <v>0.88750000000000007</v>
      </c>
      <c r="AB32" s="5">
        <v>0.375</v>
      </c>
      <c r="AC32" s="5">
        <v>0.25</v>
      </c>
      <c r="AD32">
        <v>0.23214285714285715</v>
      </c>
    </row>
    <row r="33" spans="1:30" x14ac:dyDescent="0.2">
      <c r="A33" s="9">
        <v>29</v>
      </c>
      <c r="B33" s="9" t="s">
        <v>6</v>
      </c>
      <c r="C33" s="13">
        <v>8</v>
      </c>
      <c r="D33" s="13">
        <v>51</v>
      </c>
      <c r="E33" s="13">
        <f>C33/D33</f>
        <v>0.15686274509803921</v>
      </c>
      <c r="F33" s="13">
        <v>27</v>
      </c>
      <c r="G33" s="13">
        <v>51</v>
      </c>
      <c r="H33" s="13">
        <f>F33/G33</f>
        <v>0.52941176470588236</v>
      </c>
      <c r="I33" s="13">
        <v>11</v>
      </c>
      <c r="J33" s="13">
        <v>51</v>
      </c>
      <c r="K33" s="9">
        <f>I33/J33</f>
        <v>0.21568627450980393</v>
      </c>
      <c r="N33" s="13">
        <v>0.15686274509803921</v>
      </c>
      <c r="O33" s="13">
        <v>0.52941176470588236</v>
      </c>
      <c r="P33" s="9">
        <v>0.21568627450980393</v>
      </c>
      <c r="Q33">
        <f t="shared" si="0"/>
        <v>0.90196078431372551</v>
      </c>
      <c r="AB33" s="5">
        <v>0.375</v>
      </c>
      <c r="AC33" s="5">
        <v>0.4375</v>
      </c>
      <c r="AD33">
        <v>8.3333333333333329E-2</v>
      </c>
    </row>
    <row r="34" spans="1:30" x14ac:dyDescent="0.2">
      <c r="A34" s="9">
        <v>39</v>
      </c>
      <c r="B34" s="9" t="s">
        <v>6</v>
      </c>
      <c r="C34" s="13">
        <v>15</v>
      </c>
      <c r="D34" s="14">
        <v>88</v>
      </c>
      <c r="E34" s="13">
        <f>C34/D34</f>
        <v>0.17045454545454544</v>
      </c>
      <c r="F34" s="13">
        <v>34</v>
      </c>
      <c r="G34" s="14">
        <v>88</v>
      </c>
      <c r="H34" s="13">
        <f>F34/G34</f>
        <v>0.38636363636363635</v>
      </c>
      <c r="I34" s="13">
        <v>22</v>
      </c>
      <c r="J34" s="14">
        <v>88</v>
      </c>
      <c r="K34" s="9">
        <f>I34/J34</f>
        <v>0.25</v>
      </c>
      <c r="N34" s="13">
        <v>0.17045454545454544</v>
      </c>
      <c r="O34" s="13">
        <v>0.38636363636363635</v>
      </c>
      <c r="P34" s="9">
        <v>0.25</v>
      </c>
      <c r="Q34">
        <f t="shared" si="0"/>
        <v>0.80681818181818177</v>
      </c>
      <c r="AB34" s="13">
        <v>0.38636363636363635</v>
      </c>
      <c r="AC34" s="13">
        <v>0.17045454545454544</v>
      </c>
      <c r="AD34" s="9">
        <v>0.25</v>
      </c>
    </row>
    <row r="35" spans="1:30" x14ac:dyDescent="0.2">
      <c r="A35" s="9">
        <v>77</v>
      </c>
      <c r="B35" s="9" t="s">
        <v>6</v>
      </c>
      <c r="C35" s="13">
        <v>9</v>
      </c>
      <c r="D35" s="14">
        <v>50</v>
      </c>
      <c r="E35" s="13">
        <f>C35/D35</f>
        <v>0.18</v>
      </c>
      <c r="F35" s="13">
        <v>29</v>
      </c>
      <c r="G35" s="14">
        <v>50</v>
      </c>
      <c r="H35" s="13">
        <f>F35/G35</f>
        <v>0.57999999999999996</v>
      </c>
      <c r="I35" s="13">
        <v>1</v>
      </c>
      <c r="J35" s="14">
        <v>50</v>
      </c>
      <c r="K35" s="9">
        <f>I35/J35</f>
        <v>0.02</v>
      </c>
      <c r="N35" s="13">
        <v>0.18</v>
      </c>
      <c r="O35" s="13">
        <v>0.57999999999999996</v>
      </c>
      <c r="P35" s="9">
        <v>0.02</v>
      </c>
      <c r="Q35">
        <f t="shared" si="0"/>
        <v>0.78</v>
      </c>
      <c r="AB35" s="13">
        <v>0.41772151898734178</v>
      </c>
      <c r="AC35" s="13">
        <v>0.20253164556962025</v>
      </c>
      <c r="AD35" s="9">
        <v>0.36708860759493672</v>
      </c>
    </row>
    <row r="36" spans="1:30" x14ac:dyDescent="0.2">
      <c r="A36">
        <v>68</v>
      </c>
      <c r="B36" t="s">
        <v>7</v>
      </c>
      <c r="C36" s="5">
        <v>32</v>
      </c>
      <c r="D36" s="6">
        <v>172</v>
      </c>
      <c r="E36" s="5">
        <f>C36/D36</f>
        <v>0.18604651162790697</v>
      </c>
      <c r="F36" s="5">
        <v>29</v>
      </c>
      <c r="G36" s="6">
        <v>172</v>
      </c>
      <c r="H36" s="5">
        <f>F36/G36</f>
        <v>0.16860465116279069</v>
      </c>
      <c r="I36" s="5">
        <v>102</v>
      </c>
      <c r="J36" s="6">
        <v>172</v>
      </c>
      <c r="K36">
        <f>I36/J36</f>
        <v>0.59302325581395354</v>
      </c>
      <c r="N36" s="5">
        <v>0.18604651162790697</v>
      </c>
      <c r="O36" s="5">
        <v>0.16860465116279069</v>
      </c>
      <c r="P36">
        <v>0.59302325581395354</v>
      </c>
      <c r="Q36">
        <f t="shared" si="0"/>
        <v>0.94767441860465118</v>
      </c>
      <c r="AB36" s="5">
        <v>0.42857142857142855</v>
      </c>
      <c r="AC36" s="5">
        <v>0.35714285714285715</v>
      </c>
      <c r="AD36">
        <v>0.10714285714285714</v>
      </c>
    </row>
    <row r="37" spans="1:30" x14ac:dyDescent="0.2">
      <c r="A37">
        <v>71</v>
      </c>
      <c r="B37" t="s">
        <v>7</v>
      </c>
      <c r="C37" s="5">
        <v>20</v>
      </c>
      <c r="D37" s="6">
        <v>103</v>
      </c>
      <c r="E37" s="5">
        <f>C37/D37</f>
        <v>0.1941747572815534</v>
      </c>
      <c r="F37" s="5">
        <v>57</v>
      </c>
      <c r="G37" s="6">
        <v>103</v>
      </c>
      <c r="H37" s="5">
        <f>F37/G37</f>
        <v>0.55339805825242716</v>
      </c>
      <c r="I37" s="5">
        <v>5</v>
      </c>
      <c r="J37" s="6">
        <v>103</v>
      </c>
      <c r="K37">
        <f>I37/J37</f>
        <v>4.8543689320388349E-2</v>
      </c>
      <c r="N37" s="5">
        <v>0.1941747572815534</v>
      </c>
      <c r="O37" s="5">
        <v>0.55339805825242716</v>
      </c>
      <c r="P37">
        <v>4.8543689320388349E-2</v>
      </c>
      <c r="Q37">
        <f t="shared" si="0"/>
        <v>0.79611650485436891</v>
      </c>
      <c r="AB37" s="5">
        <v>0.43181818181818182</v>
      </c>
      <c r="AC37" s="5">
        <v>4.5454545454545456E-2</v>
      </c>
      <c r="AD37">
        <v>0.15909090909090909</v>
      </c>
    </row>
    <row r="38" spans="1:30" x14ac:dyDescent="0.2">
      <c r="A38">
        <v>72</v>
      </c>
      <c r="B38" t="s">
        <v>7</v>
      </c>
      <c r="C38" s="5">
        <v>15</v>
      </c>
      <c r="D38" s="6">
        <v>75</v>
      </c>
      <c r="E38" s="5">
        <f>C38/D38</f>
        <v>0.2</v>
      </c>
      <c r="F38" s="5">
        <v>41</v>
      </c>
      <c r="G38" s="6">
        <v>75</v>
      </c>
      <c r="H38" s="5">
        <f>F38/G38</f>
        <v>0.54666666666666663</v>
      </c>
      <c r="I38" s="5">
        <v>1</v>
      </c>
      <c r="J38" s="6">
        <v>75</v>
      </c>
      <c r="K38">
        <f>I38/J38</f>
        <v>1.3333333333333334E-2</v>
      </c>
      <c r="N38" s="5">
        <v>0.2</v>
      </c>
      <c r="O38" s="5">
        <v>0.54666666666666663</v>
      </c>
      <c r="P38">
        <v>1.3333333333333334E-2</v>
      </c>
      <c r="Q38">
        <f t="shared" si="0"/>
        <v>0.7599999999999999</v>
      </c>
      <c r="AB38" s="13">
        <v>0.46511627906976744</v>
      </c>
      <c r="AC38" s="13">
        <v>0.31007751937984496</v>
      </c>
      <c r="AD38" s="9">
        <v>0.16279069767441862</v>
      </c>
    </row>
    <row r="39" spans="1:30" x14ac:dyDescent="0.2">
      <c r="A39" s="9">
        <v>7</v>
      </c>
      <c r="B39" s="9" t="s">
        <v>6</v>
      </c>
      <c r="C39" s="13">
        <v>16</v>
      </c>
      <c r="D39" s="13">
        <v>79</v>
      </c>
      <c r="E39" s="13">
        <f>C39/D39</f>
        <v>0.20253164556962025</v>
      </c>
      <c r="F39" s="13">
        <v>33</v>
      </c>
      <c r="G39" s="13">
        <v>79</v>
      </c>
      <c r="H39" s="13">
        <f>F39/G39</f>
        <v>0.41772151898734178</v>
      </c>
      <c r="I39" s="13">
        <v>29</v>
      </c>
      <c r="J39" s="13">
        <v>79</v>
      </c>
      <c r="K39" s="9">
        <f>I39/J39</f>
        <v>0.36708860759493672</v>
      </c>
      <c r="N39" s="13">
        <v>0.20253164556962025</v>
      </c>
      <c r="O39" s="13">
        <v>0.41772151898734178</v>
      </c>
      <c r="P39" s="9">
        <v>0.36708860759493672</v>
      </c>
      <c r="Q39">
        <f t="shared" si="0"/>
        <v>0.98734177215189867</v>
      </c>
      <c r="AB39" s="5">
        <v>0.48936170212765956</v>
      </c>
      <c r="AC39" s="5">
        <v>0.36879432624113473</v>
      </c>
      <c r="AD39">
        <v>4.2553191489361701E-2</v>
      </c>
    </row>
    <row r="40" spans="1:30" x14ac:dyDescent="0.2">
      <c r="A40">
        <v>62</v>
      </c>
      <c r="B40" t="s">
        <v>7</v>
      </c>
      <c r="C40" s="5">
        <v>9</v>
      </c>
      <c r="D40" s="6">
        <v>43</v>
      </c>
      <c r="E40" s="5">
        <f>C40/D40</f>
        <v>0.20930232558139536</v>
      </c>
      <c r="F40" s="5">
        <v>22</v>
      </c>
      <c r="G40" s="6">
        <v>43</v>
      </c>
      <c r="H40" s="5">
        <f>F40/G40</f>
        <v>0.51162790697674421</v>
      </c>
      <c r="I40" s="5">
        <v>5</v>
      </c>
      <c r="J40" s="6">
        <v>43</v>
      </c>
      <c r="K40">
        <f>I40/J40</f>
        <v>0.11627906976744186</v>
      </c>
      <c r="N40" s="5">
        <v>0.20930232558139536</v>
      </c>
      <c r="O40" s="5">
        <v>0.51162790697674421</v>
      </c>
      <c r="P40">
        <v>0.11627906976744186</v>
      </c>
      <c r="Q40">
        <f t="shared" si="0"/>
        <v>0.83720930232558144</v>
      </c>
      <c r="AB40" s="13">
        <v>0.48979591836734693</v>
      </c>
      <c r="AC40" s="13">
        <v>6.1224489795918366E-2</v>
      </c>
      <c r="AD40" s="9">
        <v>0</v>
      </c>
    </row>
    <row r="41" spans="1:30" x14ac:dyDescent="0.2">
      <c r="A41" s="9">
        <v>23</v>
      </c>
      <c r="B41" s="9" t="s">
        <v>6</v>
      </c>
      <c r="C41" s="13">
        <v>17</v>
      </c>
      <c r="D41" s="13">
        <v>78</v>
      </c>
      <c r="E41" s="13">
        <f>C41/D41</f>
        <v>0.21794871794871795</v>
      </c>
      <c r="F41" s="13">
        <v>29</v>
      </c>
      <c r="G41" s="13">
        <v>78</v>
      </c>
      <c r="H41" s="13">
        <f>F41/G41</f>
        <v>0.37179487179487181</v>
      </c>
      <c r="I41" s="13">
        <v>12</v>
      </c>
      <c r="J41" s="13">
        <v>78</v>
      </c>
      <c r="K41" s="9">
        <f>I41/J41</f>
        <v>0.15384615384615385</v>
      </c>
      <c r="N41" s="13">
        <v>0.21794871794871795</v>
      </c>
      <c r="O41" s="13">
        <v>0.37179487179487181</v>
      </c>
      <c r="P41" s="9">
        <v>0.15384615384615385</v>
      </c>
      <c r="Q41">
        <f t="shared" si="0"/>
        <v>0.74358974358974361</v>
      </c>
      <c r="AB41" s="5">
        <v>0.5</v>
      </c>
      <c r="AC41" s="5">
        <v>0.22222222222222221</v>
      </c>
      <c r="AD41">
        <v>0.2</v>
      </c>
    </row>
    <row r="42" spans="1:30" x14ac:dyDescent="0.2">
      <c r="A42" s="9">
        <v>43</v>
      </c>
      <c r="B42" s="9" t="s">
        <v>6</v>
      </c>
      <c r="C42" s="13">
        <v>16</v>
      </c>
      <c r="D42" s="14">
        <v>73</v>
      </c>
      <c r="E42" s="13">
        <f>C42/D42</f>
        <v>0.21917808219178081</v>
      </c>
      <c r="F42" s="13">
        <v>24</v>
      </c>
      <c r="G42" s="14">
        <v>73</v>
      </c>
      <c r="H42" s="13">
        <f>F42/G42</f>
        <v>0.32876712328767121</v>
      </c>
      <c r="I42" s="13">
        <v>29</v>
      </c>
      <c r="J42" s="14">
        <v>73</v>
      </c>
      <c r="K42" s="9">
        <f>I42/J42</f>
        <v>0.39726027397260272</v>
      </c>
      <c r="N42" s="13">
        <v>0.21917808219178081</v>
      </c>
      <c r="O42" s="13">
        <v>0.32876712328767121</v>
      </c>
      <c r="P42" s="9">
        <v>0.39726027397260272</v>
      </c>
      <c r="Q42">
        <f t="shared" si="0"/>
        <v>0.9452054794520548</v>
      </c>
      <c r="AB42" s="5">
        <v>0.51162790697674421</v>
      </c>
      <c r="AC42" s="5">
        <v>0.20930232558139536</v>
      </c>
      <c r="AD42">
        <v>0.11627906976744186</v>
      </c>
    </row>
    <row r="43" spans="1:30" x14ac:dyDescent="0.2">
      <c r="A43">
        <v>46</v>
      </c>
      <c r="B43" t="s">
        <v>7</v>
      </c>
      <c r="C43" s="5">
        <v>20</v>
      </c>
      <c r="D43" s="6">
        <v>90</v>
      </c>
      <c r="E43" s="5">
        <f>C43/D43</f>
        <v>0.22222222222222221</v>
      </c>
      <c r="F43" s="5">
        <v>45</v>
      </c>
      <c r="G43" s="6">
        <v>90</v>
      </c>
      <c r="H43" s="5">
        <f>F43/G43</f>
        <v>0.5</v>
      </c>
      <c r="I43" s="5">
        <v>18</v>
      </c>
      <c r="J43" s="6">
        <v>90</v>
      </c>
      <c r="K43">
        <f>I43/J43</f>
        <v>0.2</v>
      </c>
      <c r="N43" s="5">
        <v>0.22222222222222221</v>
      </c>
      <c r="O43" s="5">
        <v>0.5</v>
      </c>
      <c r="P43">
        <v>0.2</v>
      </c>
      <c r="Q43">
        <f t="shared" si="0"/>
        <v>0.92222222222222228</v>
      </c>
      <c r="AB43" s="5">
        <v>0.52083333333333337</v>
      </c>
      <c r="AC43" s="5">
        <v>0.14583333333333334</v>
      </c>
      <c r="AD43">
        <v>0.125</v>
      </c>
    </row>
    <row r="44" spans="1:30" x14ac:dyDescent="0.2">
      <c r="A44">
        <v>26</v>
      </c>
      <c r="B44" t="s">
        <v>7</v>
      </c>
      <c r="C44" s="5">
        <v>12</v>
      </c>
      <c r="D44" s="5">
        <v>53</v>
      </c>
      <c r="E44" s="5">
        <f>C44/D44</f>
        <v>0.22641509433962265</v>
      </c>
      <c r="F44" s="5">
        <v>17</v>
      </c>
      <c r="G44" s="5">
        <v>53</v>
      </c>
      <c r="H44" s="5">
        <f>F44/G44</f>
        <v>0.32075471698113206</v>
      </c>
      <c r="I44" s="5">
        <v>18</v>
      </c>
      <c r="J44" s="5">
        <v>53</v>
      </c>
      <c r="K44">
        <f>I44/J44</f>
        <v>0.33962264150943394</v>
      </c>
      <c r="N44" s="5">
        <v>0.22641509433962265</v>
      </c>
      <c r="O44" s="5">
        <v>0.32075471698113206</v>
      </c>
      <c r="P44">
        <v>0.33962264150943394</v>
      </c>
      <c r="Q44">
        <f t="shared" si="0"/>
        <v>0.8867924528301887</v>
      </c>
      <c r="AB44" s="13">
        <v>0.52500000000000002</v>
      </c>
      <c r="AC44" s="13">
        <v>0.15</v>
      </c>
      <c r="AD44" s="9">
        <v>0.21249999999999999</v>
      </c>
    </row>
    <row r="45" spans="1:30" x14ac:dyDescent="0.2">
      <c r="A45" s="9">
        <v>49</v>
      </c>
      <c r="B45" s="9" t="s">
        <v>6</v>
      </c>
      <c r="C45" s="13">
        <v>16</v>
      </c>
      <c r="D45" s="14">
        <v>67</v>
      </c>
      <c r="E45" s="13">
        <f>C45/D45</f>
        <v>0.23880597014925373</v>
      </c>
      <c r="F45" s="13">
        <v>22</v>
      </c>
      <c r="G45" s="14">
        <v>67</v>
      </c>
      <c r="H45" s="13">
        <f>F45/G45</f>
        <v>0.32835820895522388</v>
      </c>
      <c r="I45" s="13">
        <v>23</v>
      </c>
      <c r="J45" s="14">
        <v>67</v>
      </c>
      <c r="K45" s="9">
        <f>I45/J45</f>
        <v>0.34328358208955223</v>
      </c>
      <c r="N45" s="13">
        <v>0.23880597014925373</v>
      </c>
      <c r="O45" s="13">
        <v>0.32835820895522388</v>
      </c>
      <c r="P45" s="9">
        <v>0.34328358208955223</v>
      </c>
      <c r="Q45">
        <f t="shared" si="0"/>
        <v>0.91044776119402981</v>
      </c>
      <c r="AB45" s="13">
        <v>0.52941176470588236</v>
      </c>
      <c r="AC45" s="13">
        <v>0.15686274509803921</v>
      </c>
      <c r="AD45" s="9">
        <v>0.21568627450980393</v>
      </c>
    </row>
    <row r="46" spans="1:30" x14ac:dyDescent="0.2">
      <c r="A46" s="15">
        <v>25</v>
      </c>
      <c r="B46" s="15" t="s">
        <v>7</v>
      </c>
      <c r="C46" s="16">
        <v>22</v>
      </c>
      <c r="D46" s="16">
        <v>92</v>
      </c>
      <c r="E46" s="16">
        <f>C46/D46</f>
        <v>0.2391304347826087</v>
      </c>
      <c r="F46" s="16">
        <v>33</v>
      </c>
      <c r="G46" s="16">
        <v>92</v>
      </c>
      <c r="H46" s="16">
        <f>F46/G46</f>
        <v>0.35869565217391303</v>
      </c>
      <c r="I46" s="16">
        <v>4</v>
      </c>
      <c r="J46" s="16">
        <v>92</v>
      </c>
      <c r="K46" s="15">
        <f>I46/J46</f>
        <v>4.3478260869565216E-2</v>
      </c>
      <c r="N46" s="16">
        <v>0.2391304347826087</v>
      </c>
      <c r="O46" s="16">
        <v>0.35869565217391303</v>
      </c>
      <c r="P46" s="15">
        <v>4.3478260869565216E-2</v>
      </c>
      <c r="Q46">
        <f t="shared" si="0"/>
        <v>0.64130434782608692</v>
      </c>
      <c r="AB46" s="16">
        <v>0.53260869565217395</v>
      </c>
      <c r="AC46" s="16">
        <v>6.5217391304347824E-2</v>
      </c>
      <c r="AD46" s="15">
        <v>0.28260869565217389</v>
      </c>
    </row>
    <row r="47" spans="1:30" x14ac:dyDescent="0.2">
      <c r="A47">
        <v>73</v>
      </c>
      <c r="B47" t="s">
        <v>7</v>
      </c>
      <c r="C47" s="5">
        <v>14</v>
      </c>
      <c r="D47" s="6">
        <v>56</v>
      </c>
      <c r="E47" s="5">
        <f>C47/D47</f>
        <v>0.25</v>
      </c>
      <c r="F47" s="5">
        <v>21</v>
      </c>
      <c r="G47" s="6">
        <v>56</v>
      </c>
      <c r="H47" s="5">
        <f>F47/G47</f>
        <v>0.375</v>
      </c>
      <c r="I47" s="5">
        <v>13</v>
      </c>
      <c r="J47" s="6">
        <v>56</v>
      </c>
      <c r="K47">
        <f>I47/J47</f>
        <v>0.23214285714285715</v>
      </c>
      <c r="N47" s="5">
        <v>0.25</v>
      </c>
      <c r="O47" s="5">
        <v>0.375</v>
      </c>
      <c r="P47">
        <v>0.23214285714285715</v>
      </c>
      <c r="Q47">
        <f t="shared" si="0"/>
        <v>0.85714285714285721</v>
      </c>
      <c r="AB47" s="5">
        <v>0.54666666666666663</v>
      </c>
      <c r="AC47" s="5">
        <v>0.2</v>
      </c>
      <c r="AD47">
        <v>1.3333333333333334E-2</v>
      </c>
    </row>
    <row r="48" spans="1:30" x14ac:dyDescent="0.2">
      <c r="A48" s="9">
        <v>45</v>
      </c>
      <c r="B48" s="9" t="s">
        <v>6</v>
      </c>
      <c r="C48" s="13">
        <v>29</v>
      </c>
      <c r="D48" s="14">
        <v>113</v>
      </c>
      <c r="E48" s="13">
        <f>C48/D48</f>
        <v>0.25663716814159293</v>
      </c>
      <c r="F48" s="13">
        <v>21</v>
      </c>
      <c r="G48" s="14">
        <v>113</v>
      </c>
      <c r="H48" s="13">
        <f>F48/G48</f>
        <v>0.18584070796460178</v>
      </c>
      <c r="I48" s="13">
        <v>40</v>
      </c>
      <c r="J48" s="14">
        <v>113</v>
      </c>
      <c r="K48" s="9">
        <f>I48/J48</f>
        <v>0.35398230088495575</v>
      </c>
      <c r="N48" s="13">
        <v>0.25663716814159293</v>
      </c>
      <c r="O48" s="13">
        <v>0.18584070796460178</v>
      </c>
      <c r="P48" s="9">
        <v>0.35398230088495575</v>
      </c>
      <c r="Q48">
        <f t="shared" si="0"/>
        <v>0.79646017699115046</v>
      </c>
      <c r="AB48" s="5">
        <v>0.54887218045112784</v>
      </c>
      <c r="AC48" s="5">
        <v>0.32330827067669171</v>
      </c>
      <c r="AD48">
        <v>8.2706766917293228E-2</v>
      </c>
    </row>
    <row r="49" spans="1:30" x14ac:dyDescent="0.2">
      <c r="A49" s="9">
        <v>41</v>
      </c>
      <c r="B49" s="9" t="s">
        <v>6</v>
      </c>
      <c r="C49" s="13">
        <v>32</v>
      </c>
      <c r="D49" s="14">
        <v>106</v>
      </c>
      <c r="E49" s="13">
        <f>C49/D49</f>
        <v>0.30188679245283018</v>
      </c>
      <c r="F49" s="13">
        <v>32</v>
      </c>
      <c r="G49" s="14">
        <v>106</v>
      </c>
      <c r="H49" s="13">
        <f>F49/G49</f>
        <v>0.30188679245283018</v>
      </c>
      <c r="I49" s="13">
        <v>30</v>
      </c>
      <c r="J49" s="14">
        <v>106</v>
      </c>
      <c r="K49" s="9">
        <f>I49/J49</f>
        <v>0.28301886792452829</v>
      </c>
      <c r="N49" s="13">
        <v>0.30188679245283018</v>
      </c>
      <c r="O49" s="13">
        <v>0.30188679245283018</v>
      </c>
      <c r="P49" s="9">
        <v>0.28301886792452829</v>
      </c>
      <c r="Q49">
        <f t="shared" si="0"/>
        <v>0.8867924528301887</v>
      </c>
      <c r="AB49" s="5">
        <v>0.55339805825242716</v>
      </c>
      <c r="AC49" s="5">
        <v>0.1941747572815534</v>
      </c>
      <c r="AD49">
        <v>4.8543689320388349E-2</v>
      </c>
    </row>
    <row r="50" spans="1:30" x14ac:dyDescent="0.2">
      <c r="A50" s="9">
        <v>36</v>
      </c>
      <c r="B50" s="9" t="s">
        <v>6</v>
      </c>
      <c r="C50" s="13">
        <v>24</v>
      </c>
      <c r="D50" s="14">
        <v>79</v>
      </c>
      <c r="E50" s="13">
        <f>C50/D50</f>
        <v>0.30379746835443039</v>
      </c>
      <c r="F50" s="13">
        <v>23</v>
      </c>
      <c r="G50" s="14">
        <v>79</v>
      </c>
      <c r="H50" s="13">
        <f>F50/G50</f>
        <v>0.29113924050632911</v>
      </c>
      <c r="I50" s="13">
        <v>7</v>
      </c>
      <c r="J50" s="14">
        <v>79</v>
      </c>
      <c r="K50" s="9">
        <f>I50/J50</f>
        <v>8.8607594936708861E-2</v>
      </c>
      <c r="N50" s="13">
        <v>0.30379746835443039</v>
      </c>
      <c r="O50" s="13">
        <v>0.29113924050632911</v>
      </c>
      <c r="P50" s="9">
        <v>8.8607594936708861E-2</v>
      </c>
      <c r="Q50">
        <f t="shared" si="0"/>
        <v>0.68354430379746844</v>
      </c>
      <c r="AB50" s="13">
        <v>0.55405405405405406</v>
      </c>
      <c r="AC50" s="13">
        <v>8.1081081081081086E-2</v>
      </c>
      <c r="AD50" s="9">
        <v>0.10810810810810811</v>
      </c>
    </row>
    <row r="51" spans="1:30" x14ac:dyDescent="0.2">
      <c r="A51" s="9">
        <v>27</v>
      </c>
      <c r="B51" s="9" t="s">
        <v>6</v>
      </c>
      <c r="C51" s="13">
        <v>40</v>
      </c>
      <c r="D51" s="13">
        <v>129</v>
      </c>
      <c r="E51" s="13">
        <f>C51/D51</f>
        <v>0.31007751937984496</v>
      </c>
      <c r="F51" s="13">
        <v>60</v>
      </c>
      <c r="G51" s="13">
        <v>129</v>
      </c>
      <c r="H51" s="13">
        <f>F51/G51</f>
        <v>0.46511627906976744</v>
      </c>
      <c r="I51" s="13">
        <v>21</v>
      </c>
      <c r="J51" s="13">
        <v>129</v>
      </c>
      <c r="K51" s="9">
        <f>I51/J51</f>
        <v>0.16279069767441862</v>
      </c>
      <c r="N51" s="13">
        <v>0.31007751937984496</v>
      </c>
      <c r="O51" s="13">
        <v>0.46511627906976744</v>
      </c>
      <c r="P51" s="9">
        <v>0.16279069767441862</v>
      </c>
      <c r="Q51">
        <f t="shared" si="0"/>
        <v>0.93798449612403112</v>
      </c>
      <c r="AB51" s="13">
        <v>0.56097560975609762</v>
      </c>
      <c r="AC51" s="13">
        <v>0.12195121951219512</v>
      </c>
      <c r="AD51" s="9">
        <v>0.29268292682926828</v>
      </c>
    </row>
    <row r="52" spans="1:30" x14ac:dyDescent="0.2">
      <c r="A52">
        <v>17</v>
      </c>
      <c r="B52" t="s">
        <v>7</v>
      </c>
      <c r="C52" s="5">
        <v>43</v>
      </c>
      <c r="D52" s="5">
        <v>133</v>
      </c>
      <c r="E52" s="5">
        <f>C52/D52</f>
        <v>0.32330827067669171</v>
      </c>
      <c r="F52" s="5">
        <v>73</v>
      </c>
      <c r="G52" s="5">
        <v>133</v>
      </c>
      <c r="H52" s="5">
        <f>F52/G52</f>
        <v>0.54887218045112784</v>
      </c>
      <c r="I52" s="5">
        <v>11</v>
      </c>
      <c r="J52" s="5">
        <v>133</v>
      </c>
      <c r="K52">
        <f>I52/J52</f>
        <v>8.2706766917293228E-2</v>
      </c>
      <c r="N52" s="5">
        <v>0.32330827067669171</v>
      </c>
      <c r="O52" s="5">
        <v>0.54887218045112784</v>
      </c>
      <c r="P52">
        <v>8.2706766917293228E-2</v>
      </c>
      <c r="Q52">
        <f t="shared" si="0"/>
        <v>0.95488721804511267</v>
      </c>
      <c r="AB52" s="13">
        <v>0.57999999999999996</v>
      </c>
      <c r="AC52" s="13">
        <v>0.18</v>
      </c>
      <c r="AD52" s="9">
        <v>0.02</v>
      </c>
    </row>
    <row r="53" spans="1:30" x14ac:dyDescent="0.2">
      <c r="A53">
        <v>81</v>
      </c>
      <c r="B53" t="s">
        <v>7</v>
      </c>
      <c r="C53" s="5">
        <v>10</v>
      </c>
      <c r="D53" s="6">
        <v>28</v>
      </c>
      <c r="E53" s="5">
        <f>C53/D53</f>
        <v>0.35714285714285715</v>
      </c>
      <c r="F53" s="5">
        <v>12</v>
      </c>
      <c r="G53" s="6">
        <v>28</v>
      </c>
      <c r="H53" s="5">
        <f>F53/G53</f>
        <v>0.42857142857142855</v>
      </c>
      <c r="I53" s="5">
        <v>3</v>
      </c>
      <c r="J53" s="6">
        <v>28</v>
      </c>
      <c r="K53">
        <f>I53/J53</f>
        <v>0.10714285714285714</v>
      </c>
      <c r="N53" s="5">
        <v>0.35714285714285715</v>
      </c>
      <c r="O53" s="5">
        <v>0.42857142857142855</v>
      </c>
      <c r="P53">
        <v>0.10714285714285714</v>
      </c>
      <c r="Q53">
        <f t="shared" si="0"/>
        <v>0.89285714285714279</v>
      </c>
      <c r="AB53" s="13">
        <v>0.58163265306122447</v>
      </c>
      <c r="AC53" s="13">
        <v>5.1020408163265307E-2</v>
      </c>
      <c r="AD53" s="9">
        <v>0.14285714285714285</v>
      </c>
    </row>
    <row r="54" spans="1:30" x14ac:dyDescent="0.2">
      <c r="A54">
        <v>57</v>
      </c>
      <c r="B54" t="s">
        <v>7</v>
      </c>
      <c r="C54" s="5">
        <v>52</v>
      </c>
      <c r="D54" s="6">
        <v>141</v>
      </c>
      <c r="E54" s="5">
        <f>C54/D54</f>
        <v>0.36879432624113473</v>
      </c>
      <c r="F54" s="5">
        <v>69</v>
      </c>
      <c r="G54" s="6">
        <v>141</v>
      </c>
      <c r="H54" s="5">
        <f>F54/G54</f>
        <v>0.48936170212765956</v>
      </c>
      <c r="I54" s="5">
        <v>6</v>
      </c>
      <c r="J54" s="6">
        <v>141</v>
      </c>
      <c r="K54">
        <f>I54/J54</f>
        <v>4.2553191489361701E-2</v>
      </c>
      <c r="N54" s="5">
        <v>0.36879432624113473</v>
      </c>
      <c r="O54" s="5">
        <v>0.48936170212765956</v>
      </c>
      <c r="P54">
        <v>4.2553191489361701E-2</v>
      </c>
      <c r="Q54">
        <f t="shared" si="0"/>
        <v>0.900709219858156</v>
      </c>
      <c r="AB54" s="13">
        <v>0.61538461538461542</v>
      </c>
      <c r="AC54" s="13">
        <v>3.4188034188034191E-2</v>
      </c>
      <c r="AD54" s="9">
        <v>0.1111111111111111</v>
      </c>
    </row>
    <row r="55" spans="1:30" x14ac:dyDescent="0.2">
      <c r="A55">
        <v>78</v>
      </c>
      <c r="B55" t="s">
        <v>7</v>
      </c>
      <c r="C55" s="5">
        <v>20</v>
      </c>
      <c r="D55" s="6">
        <v>54</v>
      </c>
      <c r="E55" s="5">
        <f>C55/D55</f>
        <v>0.37037037037037035</v>
      </c>
      <c r="F55" s="5">
        <v>7</v>
      </c>
      <c r="G55" s="6">
        <v>54</v>
      </c>
      <c r="H55" s="5">
        <f>F55/G55</f>
        <v>0.12962962962962962</v>
      </c>
      <c r="I55" s="5">
        <v>18</v>
      </c>
      <c r="J55" s="6">
        <v>54</v>
      </c>
      <c r="K55">
        <f>I55/J55</f>
        <v>0.33333333333333331</v>
      </c>
      <c r="N55" s="5">
        <v>0.37037037037037035</v>
      </c>
      <c r="O55" s="5">
        <v>0.12962962962962962</v>
      </c>
      <c r="P55">
        <v>0.33333333333333331</v>
      </c>
      <c r="Q55">
        <f t="shared" si="0"/>
        <v>0.83333333333333326</v>
      </c>
      <c r="AB55" s="13">
        <v>0.625</v>
      </c>
      <c r="AC55" s="13">
        <v>8.9285714285714288E-2</v>
      </c>
      <c r="AD55" s="9">
        <v>0.21428571428571427</v>
      </c>
    </row>
    <row r="56" spans="1:30" x14ac:dyDescent="0.2">
      <c r="A56" s="9">
        <v>22</v>
      </c>
      <c r="B56" s="9" t="s">
        <v>6</v>
      </c>
      <c r="C56" s="13">
        <v>41</v>
      </c>
      <c r="D56" s="13">
        <v>101</v>
      </c>
      <c r="E56" s="13">
        <f>C56/D56</f>
        <v>0.40594059405940597</v>
      </c>
      <c r="F56" s="13">
        <v>28</v>
      </c>
      <c r="G56" s="13">
        <v>101</v>
      </c>
      <c r="H56" s="13">
        <f>F56/G56</f>
        <v>0.27722772277227725</v>
      </c>
      <c r="I56" s="13">
        <v>32</v>
      </c>
      <c r="J56" s="13">
        <v>101</v>
      </c>
      <c r="K56" s="9">
        <f>I56/J56</f>
        <v>0.31683168316831684</v>
      </c>
      <c r="N56" s="13">
        <v>0.40594059405940597</v>
      </c>
      <c r="O56" s="13">
        <v>0.27722772277227725</v>
      </c>
      <c r="P56" s="9">
        <v>0.31683168316831684</v>
      </c>
      <c r="Q56">
        <f t="shared" si="0"/>
        <v>1</v>
      </c>
      <c r="AB56" s="13">
        <v>0.63513513513513509</v>
      </c>
      <c r="AC56" s="13">
        <v>2.7027027027027029E-2</v>
      </c>
      <c r="AD56" s="9">
        <v>9.45945945945946E-2</v>
      </c>
    </row>
    <row r="57" spans="1:30" x14ac:dyDescent="0.2">
      <c r="A57">
        <v>64</v>
      </c>
      <c r="B57" t="s">
        <v>7</v>
      </c>
      <c r="C57" s="5">
        <v>31</v>
      </c>
      <c r="D57" s="6">
        <v>76</v>
      </c>
      <c r="E57" s="5">
        <f>C57/D57</f>
        <v>0.40789473684210525</v>
      </c>
      <c r="F57" s="5">
        <v>12</v>
      </c>
      <c r="G57" s="6">
        <v>76</v>
      </c>
      <c r="H57" s="5">
        <f>F57/G57</f>
        <v>0.15789473684210525</v>
      </c>
      <c r="I57" s="5">
        <v>20</v>
      </c>
      <c r="J57" s="6">
        <v>76</v>
      </c>
      <c r="K57">
        <f>I57/J57</f>
        <v>0.26315789473684209</v>
      </c>
      <c r="N57" s="5">
        <v>0.40789473684210525</v>
      </c>
      <c r="O57" s="5">
        <v>0.15789473684210525</v>
      </c>
      <c r="P57">
        <v>0.26315789473684209</v>
      </c>
      <c r="Q57">
        <f t="shared" si="0"/>
        <v>0.82894736842105265</v>
      </c>
      <c r="AB57" s="13">
        <v>0.6629213483146067</v>
      </c>
      <c r="AC57" s="13">
        <v>0.11235955056179775</v>
      </c>
      <c r="AD57" s="9">
        <v>0.20224719101123595</v>
      </c>
    </row>
    <row r="58" spans="1:30" x14ac:dyDescent="0.2">
      <c r="A58">
        <v>53</v>
      </c>
      <c r="B58" t="s">
        <v>7</v>
      </c>
      <c r="C58" s="5">
        <v>21</v>
      </c>
      <c r="D58" s="6">
        <v>48</v>
      </c>
      <c r="E58" s="5">
        <f>C58/D58</f>
        <v>0.4375</v>
      </c>
      <c r="F58" s="5">
        <v>18</v>
      </c>
      <c r="G58" s="6">
        <v>48</v>
      </c>
      <c r="H58" s="5">
        <f>F58/G58</f>
        <v>0.375</v>
      </c>
      <c r="I58" s="5">
        <v>4</v>
      </c>
      <c r="J58" s="6">
        <v>48</v>
      </c>
      <c r="K58">
        <f>I58/J58</f>
        <v>8.3333333333333329E-2</v>
      </c>
      <c r="N58" s="5">
        <v>0.4375</v>
      </c>
      <c r="O58" s="5">
        <v>0.375</v>
      </c>
      <c r="P58">
        <v>8.3333333333333329E-2</v>
      </c>
      <c r="Q58">
        <f t="shared" si="0"/>
        <v>0.89583333333333337</v>
      </c>
      <c r="AB58" s="13">
        <v>0.7</v>
      </c>
      <c r="AC58" s="13">
        <v>1.4285714285714285E-2</v>
      </c>
      <c r="AD58" s="9">
        <v>0.11428571428571428</v>
      </c>
    </row>
    <row r="59" spans="1:30" x14ac:dyDescent="0.2">
      <c r="A59" s="9">
        <v>6</v>
      </c>
      <c r="B59" s="9" t="s">
        <v>6</v>
      </c>
      <c r="C59" s="13">
        <v>35</v>
      </c>
      <c r="D59" s="13">
        <v>72</v>
      </c>
      <c r="E59" s="13">
        <f>C59/D59</f>
        <v>0.4861111111111111</v>
      </c>
      <c r="F59" s="13">
        <v>20</v>
      </c>
      <c r="G59" s="13">
        <v>72</v>
      </c>
      <c r="H59" s="13">
        <f>F59/G59</f>
        <v>0.27777777777777779</v>
      </c>
      <c r="I59" s="13">
        <v>17</v>
      </c>
      <c r="J59" s="13">
        <v>72</v>
      </c>
      <c r="K59" s="9">
        <f>I59/J59</f>
        <v>0.2361111111111111</v>
      </c>
      <c r="N59" s="13">
        <v>0.4861111111111111</v>
      </c>
      <c r="O59" s="13">
        <v>0.27777777777777779</v>
      </c>
      <c r="P59" s="9">
        <v>0.2361111111111111</v>
      </c>
      <c r="Q59">
        <f t="shared" si="0"/>
        <v>1</v>
      </c>
      <c r="AB59" s="13">
        <v>0.73015873015873012</v>
      </c>
      <c r="AC59" s="13">
        <v>5.5555555555555552E-2</v>
      </c>
      <c r="AD59" s="9">
        <v>9.5238095238095233E-2</v>
      </c>
    </row>
    <row r="60" spans="1:30" x14ac:dyDescent="0.2">
      <c r="A60">
        <v>48</v>
      </c>
      <c r="B60" t="s">
        <v>7</v>
      </c>
      <c r="C60" s="5">
        <v>19</v>
      </c>
      <c r="D60" s="6">
        <v>39</v>
      </c>
      <c r="E60" s="5">
        <f>C60/D60</f>
        <v>0.48717948717948717</v>
      </c>
      <c r="F60" s="5">
        <v>2</v>
      </c>
      <c r="G60" s="6">
        <v>39</v>
      </c>
      <c r="H60" s="5">
        <f>F60/G60</f>
        <v>5.128205128205128E-2</v>
      </c>
      <c r="I60" s="5">
        <v>0</v>
      </c>
      <c r="J60" s="6">
        <v>39</v>
      </c>
      <c r="K60">
        <f>I60/J60</f>
        <v>0</v>
      </c>
      <c r="N60" s="5">
        <v>0.48717948717948717</v>
      </c>
      <c r="O60" s="5">
        <v>5.128205128205128E-2</v>
      </c>
      <c r="P60">
        <v>0</v>
      </c>
      <c r="Q60">
        <f t="shared" si="0"/>
        <v>0.53846153846153844</v>
      </c>
      <c r="AB60" s="13">
        <v>0.77049180327868849</v>
      </c>
      <c r="AC60" s="13">
        <v>3.2786885245901641E-2</v>
      </c>
      <c r="AD60" s="9">
        <v>8.1967213114754092E-2</v>
      </c>
    </row>
    <row r="61" spans="1:30" x14ac:dyDescent="0.2">
      <c r="A61">
        <v>55</v>
      </c>
      <c r="B61" t="s">
        <v>7</v>
      </c>
      <c r="C61" s="5">
        <v>44</v>
      </c>
      <c r="D61" s="6">
        <v>90</v>
      </c>
      <c r="E61" s="5">
        <f>C61/D61</f>
        <v>0.48888888888888887</v>
      </c>
      <c r="F61" s="5">
        <v>12</v>
      </c>
      <c r="G61" s="6">
        <v>90</v>
      </c>
      <c r="H61" s="5">
        <f>F61/G61</f>
        <v>0.13333333333333333</v>
      </c>
      <c r="I61" s="5">
        <v>13</v>
      </c>
      <c r="J61" s="6">
        <v>90</v>
      </c>
      <c r="K61">
        <f>I61/J61</f>
        <v>0.14444444444444443</v>
      </c>
      <c r="N61" s="5">
        <v>0.48888888888888887</v>
      </c>
      <c r="O61" s="5">
        <v>0.13333333333333333</v>
      </c>
      <c r="P61">
        <v>0.14444444444444443</v>
      </c>
      <c r="Q61">
        <f t="shared" si="0"/>
        <v>0.76666666666666661</v>
      </c>
      <c r="AB61" s="13">
        <v>0.8</v>
      </c>
      <c r="AC61" s="13">
        <v>7.2727272727272724E-2</v>
      </c>
      <c r="AD61" s="9">
        <v>1.8181818181818181E-2</v>
      </c>
    </row>
    <row r="62" spans="1:30" x14ac:dyDescent="0.2">
      <c r="A62" s="9">
        <v>24</v>
      </c>
      <c r="B62" s="9" t="s">
        <v>6</v>
      </c>
      <c r="C62" s="13">
        <v>18</v>
      </c>
      <c r="D62" s="13">
        <v>36</v>
      </c>
      <c r="E62" s="13">
        <f>C62/D62</f>
        <v>0.5</v>
      </c>
      <c r="F62" s="13">
        <v>5</v>
      </c>
      <c r="G62" s="13">
        <v>36</v>
      </c>
      <c r="H62" s="13">
        <f>F62/G62</f>
        <v>0.1388888888888889</v>
      </c>
      <c r="I62" s="13">
        <v>12</v>
      </c>
      <c r="J62" s="13">
        <v>36</v>
      </c>
      <c r="K62" s="9">
        <f>I62/J62</f>
        <v>0.33333333333333331</v>
      </c>
      <c r="N62" s="13">
        <v>0.5</v>
      </c>
      <c r="O62" s="13">
        <v>0.1388888888888889</v>
      </c>
      <c r="P62" s="9">
        <v>0.33333333333333331</v>
      </c>
      <c r="Q62">
        <f t="shared" si="0"/>
        <v>0.9722222222222221</v>
      </c>
      <c r="AB62" s="13">
        <v>0.80272108843537415</v>
      </c>
      <c r="AC62" s="13">
        <v>5.4421768707482991E-2</v>
      </c>
      <c r="AD62" s="9">
        <v>0.10204081632653061</v>
      </c>
    </row>
    <row r="63" spans="1:30" x14ac:dyDescent="0.2">
      <c r="A63">
        <v>70</v>
      </c>
      <c r="B63" t="s">
        <v>7</v>
      </c>
      <c r="C63" s="5">
        <v>42</v>
      </c>
      <c r="D63" s="6">
        <v>76</v>
      </c>
      <c r="E63" s="5">
        <f>C63/D63</f>
        <v>0.55263157894736847</v>
      </c>
      <c r="F63" s="5">
        <v>4</v>
      </c>
      <c r="G63" s="6">
        <v>76</v>
      </c>
      <c r="H63" s="5">
        <f>F63/G63</f>
        <v>5.2631578947368418E-2</v>
      </c>
      <c r="I63" s="5">
        <v>16</v>
      </c>
      <c r="J63" s="6">
        <v>76</v>
      </c>
      <c r="K63">
        <f>I63/J63</f>
        <v>0.21052631578947367</v>
      </c>
      <c r="N63" s="5">
        <v>0.55263157894736847</v>
      </c>
      <c r="O63" s="5">
        <v>5.2631578947368418E-2</v>
      </c>
      <c r="P63">
        <v>0.21052631578947367</v>
      </c>
      <c r="Q63">
        <f t="shared" si="0"/>
        <v>0.81578947368421062</v>
      </c>
      <c r="AB63" s="13">
        <v>0.81632653061224492</v>
      </c>
      <c r="AC63" s="13">
        <v>0</v>
      </c>
      <c r="AD63" s="9">
        <v>0</v>
      </c>
    </row>
    <row r="64" spans="1:30" x14ac:dyDescent="0.2">
      <c r="A64" s="9">
        <v>14</v>
      </c>
      <c r="B64" s="9" t="s">
        <v>6</v>
      </c>
      <c r="C64" s="13">
        <v>54</v>
      </c>
      <c r="D64" s="13">
        <v>96</v>
      </c>
      <c r="E64" s="13">
        <f>C64/D64</f>
        <v>0.5625</v>
      </c>
      <c r="F64" s="13">
        <v>25</v>
      </c>
      <c r="G64" s="13">
        <v>96</v>
      </c>
      <c r="H64" s="13">
        <f>F64/G64</f>
        <v>0.26041666666666669</v>
      </c>
      <c r="I64" s="13">
        <v>4</v>
      </c>
      <c r="J64" s="13">
        <v>96</v>
      </c>
      <c r="K64" s="9">
        <f>I64/J64</f>
        <v>4.1666666666666664E-2</v>
      </c>
      <c r="N64" s="13">
        <v>0.5625</v>
      </c>
      <c r="O64" s="13">
        <v>0.26041666666666669</v>
      </c>
      <c r="P64" s="9">
        <v>4.1666666666666664E-2</v>
      </c>
      <c r="Q64">
        <f t="shared" si="0"/>
        <v>0.86458333333333337</v>
      </c>
      <c r="AB64" s="13">
        <v>0.84042553191489366</v>
      </c>
      <c r="AC64" s="13">
        <v>2.1276595744680851E-2</v>
      </c>
      <c r="AD64" s="9">
        <v>5.3191489361702128E-2</v>
      </c>
    </row>
    <row r="65" spans="1:30" x14ac:dyDescent="0.2">
      <c r="A65">
        <v>75</v>
      </c>
      <c r="B65" t="s">
        <v>7</v>
      </c>
      <c r="C65" s="5">
        <v>73</v>
      </c>
      <c r="D65" s="6">
        <v>129</v>
      </c>
      <c r="E65" s="5">
        <f>C65/D65</f>
        <v>0.56589147286821706</v>
      </c>
      <c r="F65" s="5">
        <v>17</v>
      </c>
      <c r="G65" s="6">
        <v>129</v>
      </c>
      <c r="H65" s="5">
        <f>F65/G65</f>
        <v>0.13178294573643412</v>
      </c>
      <c r="I65" s="5">
        <v>22</v>
      </c>
      <c r="J65" s="6">
        <v>129</v>
      </c>
      <c r="K65">
        <f>I65/J65</f>
        <v>0.17054263565891473</v>
      </c>
      <c r="N65" s="5">
        <v>0.56589147286821706</v>
      </c>
      <c r="O65" s="5">
        <v>0.13178294573643412</v>
      </c>
      <c r="P65">
        <v>0.17054263565891473</v>
      </c>
      <c r="Q65">
        <f t="shared" si="0"/>
        <v>0.86821705426356588</v>
      </c>
      <c r="AB65" s="5">
        <v>0.84210526315789469</v>
      </c>
      <c r="AC65" s="5">
        <v>5.2631578947368418E-2</v>
      </c>
      <c r="AD65">
        <v>2.6315789473684209E-2</v>
      </c>
    </row>
    <row r="66" spans="1:30" x14ac:dyDescent="0.2">
      <c r="A66" s="9">
        <v>4</v>
      </c>
      <c r="B66" s="9" t="s">
        <v>6</v>
      </c>
      <c r="C66" s="13">
        <v>54</v>
      </c>
      <c r="D66" s="13">
        <v>89</v>
      </c>
      <c r="E66" s="13">
        <f>C66/D66</f>
        <v>0.6067415730337079</v>
      </c>
      <c r="F66" s="13">
        <v>10</v>
      </c>
      <c r="G66" s="13">
        <v>89</v>
      </c>
      <c r="H66" s="13">
        <f>F66/G66</f>
        <v>0.11235955056179775</v>
      </c>
      <c r="I66" s="13">
        <v>23</v>
      </c>
      <c r="J66" s="13">
        <v>89</v>
      </c>
      <c r="K66" s="9">
        <f>I66/J66</f>
        <v>0.25842696629213485</v>
      </c>
      <c r="N66" s="13">
        <v>0.6067415730337079</v>
      </c>
      <c r="O66" s="13">
        <v>0.11235955056179775</v>
      </c>
      <c r="P66" s="9">
        <v>0.25842696629213485</v>
      </c>
      <c r="Q66">
        <f t="shared" si="0"/>
        <v>0.97752808988764039</v>
      </c>
      <c r="AB66" s="13">
        <v>0.85576923076923073</v>
      </c>
      <c r="AC66" s="13">
        <v>1.9230769230769232E-2</v>
      </c>
      <c r="AD66" s="9">
        <v>2.8846153846153848E-2</v>
      </c>
    </row>
    <row r="67" spans="1:30" x14ac:dyDescent="0.2">
      <c r="A67" s="9">
        <v>35</v>
      </c>
      <c r="B67" s="9" t="s">
        <v>6</v>
      </c>
      <c r="C67" s="13">
        <v>62</v>
      </c>
      <c r="D67" s="14">
        <v>102</v>
      </c>
      <c r="E67" s="13">
        <f>C67/D67</f>
        <v>0.60784313725490191</v>
      </c>
      <c r="F67" s="13">
        <v>19</v>
      </c>
      <c r="G67" s="14">
        <v>102</v>
      </c>
      <c r="H67" s="13">
        <f>F67/G67</f>
        <v>0.18627450980392157</v>
      </c>
      <c r="I67" s="13">
        <v>17</v>
      </c>
      <c r="J67" s="14">
        <v>102</v>
      </c>
      <c r="K67" s="9">
        <f>I67/J67</f>
        <v>0.16666666666666666</v>
      </c>
      <c r="N67" s="13">
        <v>0.60784313725490191</v>
      </c>
      <c r="O67" s="13">
        <v>0.18627450980392157</v>
      </c>
      <c r="P67" s="9">
        <v>0.16666666666666666</v>
      </c>
      <c r="Q67">
        <f t="shared" ref="Q67:Q71" si="1">SUM(N67:P67)</f>
        <v>0.96078431372549011</v>
      </c>
      <c r="AB67" s="13">
        <v>0.85882352941176465</v>
      </c>
      <c r="AC67" s="13">
        <v>1.1764705882352941E-2</v>
      </c>
      <c r="AD67" s="9">
        <v>9.4117647058823528E-2</v>
      </c>
    </row>
    <row r="68" spans="1:30" x14ac:dyDescent="0.2">
      <c r="A68" s="9">
        <v>67</v>
      </c>
      <c r="B68" s="9" t="s">
        <v>6</v>
      </c>
      <c r="C68" s="13">
        <v>15</v>
      </c>
      <c r="D68" s="14">
        <v>21</v>
      </c>
      <c r="E68" s="13">
        <f>C68/D68</f>
        <v>0.7142857142857143</v>
      </c>
      <c r="F68" s="13">
        <v>1</v>
      </c>
      <c r="G68" s="14">
        <v>21</v>
      </c>
      <c r="H68" s="13">
        <f>F68/G68</f>
        <v>4.7619047619047616E-2</v>
      </c>
      <c r="I68" s="13">
        <v>3</v>
      </c>
      <c r="J68" s="14">
        <v>21</v>
      </c>
      <c r="K68" s="9">
        <f>I68/J68</f>
        <v>0.14285714285714285</v>
      </c>
      <c r="N68" s="13">
        <v>0.7142857142857143</v>
      </c>
      <c r="O68" s="13">
        <v>4.7619047619047616E-2</v>
      </c>
      <c r="P68" s="9">
        <v>0.14285714285714285</v>
      </c>
      <c r="Q68">
        <f t="shared" si="1"/>
        <v>0.90476190476190466</v>
      </c>
      <c r="AB68" s="13">
        <v>0.89147286821705429</v>
      </c>
      <c r="AC68" s="13">
        <v>1.5503875968992248E-2</v>
      </c>
      <c r="AD68" s="9">
        <v>2.3255813953488372E-2</v>
      </c>
    </row>
    <row r="69" spans="1:30" x14ac:dyDescent="0.2">
      <c r="A69" s="9">
        <v>34</v>
      </c>
      <c r="B69" s="9" t="s">
        <v>6</v>
      </c>
      <c r="C69" s="13">
        <v>67</v>
      </c>
      <c r="D69" s="13">
        <v>91</v>
      </c>
      <c r="E69" s="13">
        <f>C69/D69</f>
        <v>0.73626373626373631</v>
      </c>
      <c r="F69" s="13">
        <v>5</v>
      </c>
      <c r="G69" s="13">
        <v>91</v>
      </c>
      <c r="H69" s="13">
        <f>F69/G69</f>
        <v>5.4945054945054944E-2</v>
      </c>
      <c r="I69" s="13">
        <v>8</v>
      </c>
      <c r="J69" s="13">
        <v>91</v>
      </c>
      <c r="K69" s="9">
        <f>I69/J69</f>
        <v>8.7912087912087919E-2</v>
      </c>
      <c r="N69" s="13">
        <v>0.73626373626373631</v>
      </c>
      <c r="O69" s="13">
        <v>5.4945054945054944E-2</v>
      </c>
      <c r="P69" s="9">
        <v>8.7912087912087919E-2</v>
      </c>
      <c r="Q69">
        <f t="shared" si="1"/>
        <v>0.87912087912087922</v>
      </c>
      <c r="AB69" s="5">
        <v>0.93333333333333335</v>
      </c>
      <c r="AC69" s="5">
        <v>0</v>
      </c>
      <c r="AD69">
        <v>5.5555555555555552E-2</v>
      </c>
    </row>
    <row r="70" spans="1:30" x14ac:dyDescent="0.2">
      <c r="A70" s="9">
        <v>52</v>
      </c>
      <c r="B70" s="9" t="s">
        <v>7</v>
      </c>
      <c r="C70" s="5">
        <v>49</v>
      </c>
      <c r="D70" s="6">
        <v>59</v>
      </c>
      <c r="E70" s="5">
        <f>C70/D70</f>
        <v>0.83050847457627119</v>
      </c>
      <c r="F70" s="5">
        <v>0</v>
      </c>
      <c r="G70" s="6">
        <v>59</v>
      </c>
      <c r="H70" s="5">
        <f>F70/G70</f>
        <v>0</v>
      </c>
      <c r="I70" s="5">
        <v>0</v>
      </c>
      <c r="J70" s="6">
        <v>59</v>
      </c>
      <c r="K70">
        <f>I70/J70</f>
        <v>0</v>
      </c>
      <c r="N70" s="5">
        <v>0.83050847457627119</v>
      </c>
      <c r="O70" s="5">
        <v>0</v>
      </c>
      <c r="P70">
        <v>0</v>
      </c>
      <c r="Q70">
        <f t="shared" si="1"/>
        <v>0.83050847457627119</v>
      </c>
      <c r="AB70" s="13">
        <v>0.94680851063829785</v>
      </c>
      <c r="AC70" s="13">
        <v>1.1235955056179775E-2</v>
      </c>
      <c r="AD70" s="9">
        <v>4.49438202247191E-2</v>
      </c>
    </row>
    <row r="71" spans="1:30" x14ac:dyDescent="0.2">
      <c r="A71" s="9">
        <v>38</v>
      </c>
      <c r="B71" s="9" t="s">
        <v>6</v>
      </c>
      <c r="C71" s="13">
        <v>131</v>
      </c>
      <c r="D71" s="14">
        <v>145</v>
      </c>
      <c r="E71" s="13">
        <f>C71/D71</f>
        <v>0.90344827586206899</v>
      </c>
      <c r="F71" s="13">
        <v>2</v>
      </c>
      <c r="G71" s="14">
        <v>145</v>
      </c>
      <c r="H71" s="13">
        <f>F71/G71</f>
        <v>1.3793103448275862E-2</v>
      </c>
      <c r="I71" s="13">
        <v>0</v>
      </c>
      <c r="J71" s="14">
        <v>145</v>
      </c>
      <c r="K71" s="9">
        <f>I71/J71</f>
        <v>0</v>
      </c>
      <c r="N71" s="13">
        <v>0.90344827586206899</v>
      </c>
      <c r="O71" s="13">
        <v>1.3793103448275862E-2</v>
      </c>
      <c r="P71" s="9">
        <v>0</v>
      </c>
      <c r="Q71">
        <f t="shared" si="1"/>
        <v>0.91724137931034488</v>
      </c>
      <c r="AB71" s="13">
        <v>0.95238095238095233</v>
      </c>
      <c r="AC71" s="13">
        <v>0</v>
      </c>
      <c r="AD71" s="9">
        <v>0</v>
      </c>
    </row>
  </sheetData>
  <sortState xmlns:xlrd2="http://schemas.microsoft.com/office/spreadsheetml/2017/richdata2" ref="AB2:AD72">
    <sortCondition ref="AC2:AC72"/>
    <sortCondition ref="AB2:AB7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09CC-407D-AE41-A3C0-681EFD641A17}">
  <dimension ref="A1:J72"/>
  <sheetViews>
    <sheetView workbookViewId="0">
      <selection activeCell="J2" sqref="J2:J72"/>
    </sheetView>
  </sheetViews>
  <sheetFormatPr baseColWidth="10" defaultRowHeight="16" x14ac:dyDescent="0.2"/>
  <cols>
    <col min="1" max="1" width="10" bestFit="1" customWidth="1"/>
    <col min="2" max="2" width="9.83203125" customWidth="1"/>
    <col min="3" max="3" width="12.33203125" customWidth="1"/>
    <col min="4" max="4" width="12.6640625" bestFit="1" customWidth="1"/>
    <col min="5" max="5" width="14.6640625" bestFit="1" customWidth="1"/>
    <col min="6" max="6" width="8.5" customWidth="1"/>
    <col min="9" max="9" width="12" bestFit="1" customWidth="1"/>
    <col min="10" max="10" width="8.5" customWidth="1"/>
  </cols>
  <sheetData>
    <row r="1" spans="1:10" x14ac:dyDescent="0.2">
      <c r="A1" t="s">
        <v>0</v>
      </c>
      <c r="B1" t="s">
        <v>7</v>
      </c>
      <c r="C1" t="s">
        <v>6</v>
      </c>
      <c r="D1" t="s">
        <v>8</v>
      </c>
      <c r="E1" t="s">
        <v>9</v>
      </c>
      <c r="F1" t="s">
        <v>5</v>
      </c>
      <c r="H1" t="s">
        <v>11</v>
      </c>
      <c r="I1" t="s">
        <v>12</v>
      </c>
      <c r="J1" t="s">
        <v>5</v>
      </c>
    </row>
    <row r="2" spans="1:10" x14ac:dyDescent="0.2">
      <c r="A2">
        <v>1</v>
      </c>
      <c r="B2">
        <v>0</v>
      </c>
      <c r="C2">
        <v>40</v>
      </c>
      <c r="D2">
        <v>1</v>
      </c>
      <c r="E2">
        <v>9</v>
      </c>
      <c r="F2">
        <v>8</v>
      </c>
      <c r="H2">
        <f>B2+D2</f>
        <v>1</v>
      </c>
      <c r="I2">
        <f>C2+E2</f>
        <v>49</v>
      </c>
      <c r="J2">
        <v>8</v>
      </c>
    </row>
    <row r="3" spans="1:10" x14ac:dyDescent="0.2">
      <c r="A3">
        <v>2</v>
      </c>
      <c r="B3">
        <v>5</v>
      </c>
      <c r="C3">
        <v>13</v>
      </c>
      <c r="D3">
        <v>1</v>
      </c>
      <c r="E3">
        <v>28</v>
      </c>
      <c r="F3">
        <v>8</v>
      </c>
      <c r="H3">
        <f>B3+D3</f>
        <v>6</v>
      </c>
      <c r="I3">
        <f t="shared" ref="I3:I66" si="0">C3+E3</f>
        <v>41</v>
      </c>
      <c r="J3">
        <v>8</v>
      </c>
    </row>
    <row r="4" spans="1:10" x14ac:dyDescent="0.2">
      <c r="A4">
        <v>4</v>
      </c>
      <c r="B4">
        <v>22</v>
      </c>
      <c r="C4">
        <v>1</v>
      </c>
      <c r="D4">
        <v>32</v>
      </c>
      <c r="E4">
        <v>9</v>
      </c>
      <c r="F4">
        <v>23</v>
      </c>
      <c r="H4">
        <f>B4+D4</f>
        <v>54</v>
      </c>
      <c r="I4">
        <f t="shared" si="0"/>
        <v>10</v>
      </c>
      <c r="J4">
        <v>23</v>
      </c>
    </row>
    <row r="5" spans="1:10" x14ac:dyDescent="0.2">
      <c r="A5">
        <v>6</v>
      </c>
      <c r="B5">
        <v>28</v>
      </c>
      <c r="C5">
        <v>9</v>
      </c>
      <c r="D5">
        <v>7</v>
      </c>
      <c r="E5">
        <v>11</v>
      </c>
      <c r="F5">
        <v>17</v>
      </c>
      <c r="H5">
        <f t="shared" ref="H5:H66" si="1">B5+D5</f>
        <v>35</v>
      </c>
      <c r="I5">
        <f t="shared" si="0"/>
        <v>20</v>
      </c>
      <c r="J5">
        <v>17</v>
      </c>
    </row>
    <row r="6" spans="1:10" x14ac:dyDescent="0.2">
      <c r="A6">
        <v>7</v>
      </c>
      <c r="B6">
        <v>15</v>
      </c>
      <c r="C6">
        <v>12</v>
      </c>
      <c r="D6">
        <v>1</v>
      </c>
      <c r="E6">
        <v>21</v>
      </c>
      <c r="F6">
        <v>29</v>
      </c>
      <c r="H6">
        <f t="shared" si="1"/>
        <v>16</v>
      </c>
      <c r="I6">
        <f t="shared" si="0"/>
        <v>33</v>
      </c>
      <c r="J6">
        <v>29</v>
      </c>
    </row>
    <row r="7" spans="1:10" x14ac:dyDescent="0.2">
      <c r="A7">
        <v>8</v>
      </c>
      <c r="B7">
        <v>0</v>
      </c>
      <c r="C7">
        <v>5</v>
      </c>
      <c r="D7">
        <v>5</v>
      </c>
      <c r="E7">
        <v>30</v>
      </c>
      <c r="F7">
        <v>12</v>
      </c>
      <c r="H7">
        <f t="shared" si="1"/>
        <v>5</v>
      </c>
      <c r="I7">
        <f t="shared" si="0"/>
        <v>35</v>
      </c>
      <c r="J7">
        <v>12</v>
      </c>
    </row>
    <row r="8" spans="1:10" x14ac:dyDescent="0.2">
      <c r="A8">
        <v>9</v>
      </c>
      <c r="B8">
        <v>3</v>
      </c>
      <c r="C8">
        <v>8</v>
      </c>
      <c r="D8">
        <v>0</v>
      </c>
      <c r="E8">
        <v>4</v>
      </c>
      <c r="F8">
        <v>7</v>
      </c>
      <c r="H8">
        <f t="shared" si="1"/>
        <v>3</v>
      </c>
      <c r="I8">
        <f t="shared" si="0"/>
        <v>12</v>
      </c>
      <c r="J8">
        <v>7</v>
      </c>
    </row>
    <row r="9" spans="1:10" x14ac:dyDescent="0.2">
      <c r="A9">
        <v>10</v>
      </c>
      <c r="B9">
        <v>0</v>
      </c>
      <c r="C9">
        <v>23</v>
      </c>
      <c r="D9">
        <v>2</v>
      </c>
      <c r="E9">
        <v>56</v>
      </c>
      <c r="F9">
        <v>5</v>
      </c>
      <c r="H9">
        <f t="shared" si="1"/>
        <v>2</v>
      </c>
      <c r="I9">
        <f t="shared" si="0"/>
        <v>79</v>
      </c>
      <c r="J9">
        <v>5</v>
      </c>
    </row>
    <row r="10" spans="1:10" x14ac:dyDescent="0.2">
      <c r="A10">
        <v>11</v>
      </c>
      <c r="B10">
        <v>0</v>
      </c>
      <c r="C10">
        <v>23</v>
      </c>
      <c r="D10">
        <v>1</v>
      </c>
      <c r="E10">
        <v>76</v>
      </c>
      <c r="F10">
        <v>4</v>
      </c>
      <c r="H10">
        <f t="shared" si="1"/>
        <v>1</v>
      </c>
      <c r="I10">
        <f t="shared" si="0"/>
        <v>99</v>
      </c>
      <c r="J10">
        <v>4</v>
      </c>
    </row>
    <row r="11" spans="1:10" x14ac:dyDescent="0.2">
      <c r="A11">
        <v>12</v>
      </c>
      <c r="B11">
        <v>8</v>
      </c>
      <c r="C11">
        <v>25</v>
      </c>
      <c r="D11">
        <v>2</v>
      </c>
      <c r="E11">
        <v>34</v>
      </c>
      <c r="F11">
        <v>18</v>
      </c>
      <c r="H11">
        <f t="shared" si="1"/>
        <v>10</v>
      </c>
      <c r="I11">
        <f t="shared" si="0"/>
        <v>59</v>
      </c>
      <c r="J11">
        <v>18</v>
      </c>
    </row>
    <row r="12" spans="1:10" x14ac:dyDescent="0.2">
      <c r="A12">
        <v>13</v>
      </c>
      <c r="B12">
        <v>0</v>
      </c>
      <c r="C12">
        <v>30</v>
      </c>
      <c r="D12">
        <v>2</v>
      </c>
      <c r="E12">
        <v>85</v>
      </c>
      <c r="F12">
        <v>3</v>
      </c>
      <c r="H12">
        <f t="shared" si="1"/>
        <v>2</v>
      </c>
      <c r="I12">
        <f t="shared" si="0"/>
        <v>115</v>
      </c>
      <c r="J12">
        <v>3</v>
      </c>
    </row>
    <row r="13" spans="1:10" x14ac:dyDescent="0.2">
      <c r="A13">
        <v>14</v>
      </c>
      <c r="B13">
        <v>40</v>
      </c>
      <c r="C13">
        <v>23</v>
      </c>
      <c r="D13">
        <v>14</v>
      </c>
      <c r="E13">
        <v>2</v>
      </c>
      <c r="F13">
        <v>4</v>
      </c>
      <c r="H13">
        <f t="shared" si="1"/>
        <v>54</v>
      </c>
      <c r="I13">
        <f t="shared" si="0"/>
        <v>25</v>
      </c>
      <c r="J13">
        <v>4</v>
      </c>
    </row>
    <row r="14" spans="1:10" x14ac:dyDescent="0.2">
      <c r="A14">
        <v>15</v>
      </c>
      <c r="B14">
        <v>4</v>
      </c>
      <c r="C14">
        <v>7</v>
      </c>
      <c r="D14">
        <v>4</v>
      </c>
      <c r="E14">
        <v>111</v>
      </c>
      <c r="F14">
        <v>15</v>
      </c>
      <c r="H14">
        <f t="shared" si="1"/>
        <v>8</v>
      </c>
      <c r="I14">
        <f t="shared" si="0"/>
        <v>118</v>
      </c>
      <c r="J14">
        <v>15</v>
      </c>
    </row>
    <row r="15" spans="1:10" x14ac:dyDescent="0.2">
      <c r="A15">
        <v>17</v>
      </c>
      <c r="B15">
        <v>35</v>
      </c>
      <c r="C15">
        <v>67</v>
      </c>
      <c r="D15">
        <v>8</v>
      </c>
      <c r="E15">
        <v>6</v>
      </c>
      <c r="F15">
        <v>11</v>
      </c>
      <c r="H15">
        <f t="shared" si="1"/>
        <v>43</v>
      </c>
      <c r="I15">
        <f t="shared" si="0"/>
        <v>73</v>
      </c>
      <c r="J15">
        <v>11</v>
      </c>
    </row>
    <row r="16" spans="1:10" x14ac:dyDescent="0.2">
      <c r="A16">
        <v>19</v>
      </c>
      <c r="B16">
        <v>1</v>
      </c>
      <c r="C16">
        <v>3</v>
      </c>
      <c r="D16">
        <v>0</v>
      </c>
      <c r="E16">
        <v>70</v>
      </c>
      <c r="F16">
        <v>8</v>
      </c>
      <c r="H16">
        <f t="shared" si="1"/>
        <v>1</v>
      </c>
      <c r="I16">
        <f t="shared" si="0"/>
        <v>73</v>
      </c>
      <c r="J16">
        <v>8</v>
      </c>
    </row>
    <row r="17" spans="1:10" x14ac:dyDescent="0.2">
      <c r="A17">
        <v>20</v>
      </c>
      <c r="B17">
        <v>7</v>
      </c>
      <c r="C17">
        <v>23</v>
      </c>
      <c r="D17">
        <v>5</v>
      </c>
      <c r="E17">
        <v>19</v>
      </c>
      <c r="F17">
        <v>17</v>
      </c>
      <c r="H17">
        <f t="shared" si="1"/>
        <v>12</v>
      </c>
      <c r="I17">
        <f t="shared" si="0"/>
        <v>42</v>
      </c>
      <c r="J17">
        <v>17</v>
      </c>
    </row>
    <row r="18" spans="1:10" x14ac:dyDescent="0.2">
      <c r="A18">
        <v>21</v>
      </c>
      <c r="B18">
        <v>0</v>
      </c>
      <c r="C18">
        <v>53</v>
      </c>
      <c r="D18">
        <v>0</v>
      </c>
      <c r="E18">
        <v>31</v>
      </c>
      <c r="F18">
        <v>5</v>
      </c>
      <c r="H18">
        <f t="shared" si="1"/>
        <v>0</v>
      </c>
      <c r="I18">
        <f t="shared" si="0"/>
        <v>84</v>
      </c>
      <c r="J18">
        <v>5</v>
      </c>
    </row>
    <row r="19" spans="1:10" x14ac:dyDescent="0.2">
      <c r="A19">
        <v>22</v>
      </c>
      <c r="B19">
        <v>39</v>
      </c>
      <c r="C19">
        <v>23</v>
      </c>
      <c r="D19">
        <v>2</v>
      </c>
      <c r="E19">
        <v>5</v>
      </c>
      <c r="F19">
        <v>32</v>
      </c>
      <c r="H19">
        <f t="shared" si="1"/>
        <v>41</v>
      </c>
      <c r="I19">
        <f t="shared" si="0"/>
        <v>28</v>
      </c>
      <c r="J19">
        <v>32</v>
      </c>
    </row>
    <row r="20" spans="1:10" x14ac:dyDescent="0.2">
      <c r="A20">
        <v>23</v>
      </c>
      <c r="B20">
        <v>8</v>
      </c>
      <c r="C20">
        <v>17</v>
      </c>
      <c r="D20">
        <v>9</v>
      </c>
      <c r="E20">
        <v>12</v>
      </c>
      <c r="F20">
        <v>12</v>
      </c>
      <c r="H20">
        <f t="shared" si="1"/>
        <v>17</v>
      </c>
      <c r="I20">
        <f t="shared" si="0"/>
        <v>29</v>
      </c>
      <c r="J20">
        <v>12</v>
      </c>
    </row>
    <row r="21" spans="1:10" x14ac:dyDescent="0.2">
      <c r="A21">
        <v>24</v>
      </c>
      <c r="B21">
        <v>15</v>
      </c>
      <c r="C21">
        <v>3</v>
      </c>
      <c r="D21">
        <v>3</v>
      </c>
      <c r="E21">
        <v>2</v>
      </c>
      <c r="F21">
        <v>12</v>
      </c>
      <c r="H21">
        <f t="shared" si="1"/>
        <v>18</v>
      </c>
      <c r="I21">
        <f t="shared" si="0"/>
        <v>5</v>
      </c>
      <c r="J21">
        <v>12</v>
      </c>
    </row>
    <row r="22" spans="1:10" x14ac:dyDescent="0.2">
      <c r="A22">
        <v>25</v>
      </c>
      <c r="B22">
        <v>19</v>
      </c>
      <c r="C22">
        <v>24</v>
      </c>
      <c r="D22">
        <v>3</v>
      </c>
      <c r="E22">
        <v>9</v>
      </c>
      <c r="F22">
        <v>4</v>
      </c>
      <c r="H22">
        <f t="shared" si="1"/>
        <v>22</v>
      </c>
      <c r="I22">
        <f t="shared" si="0"/>
        <v>33</v>
      </c>
      <c r="J22">
        <v>4</v>
      </c>
    </row>
    <row r="23" spans="1:10" x14ac:dyDescent="0.2">
      <c r="A23">
        <v>26</v>
      </c>
      <c r="B23">
        <v>5</v>
      </c>
      <c r="C23">
        <v>14</v>
      </c>
      <c r="D23">
        <v>7</v>
      </c>
      <c r="E23">
        <v>3</v>
      </c>
      <c r="F23">
        <v>18</v>
      </c>
      <c r="H23">
        <f t="shared" si="1"/>
        <v>12</v>
      </c>
      <c r="I23">
        <f t="shared" si="0"/>
        <v>17</v>
      </c>
      <c r="J23">
        <v>18</v>
      </c>
    </row>
    <row r="24" spans="1:10" x14ac:dyDescent="0.2">
      <c r="A24">
        <v>27</v>
      </c>
      <c r="B24">
        <v>37</v>
      </c>
      <c r="C24">
        <v>45</v>
      </c>
      <c r="D24">
        <v>3</v>
      </c>
      <c r="E24">
        <v>15</v>
      </c>
      <c r="F24">
        <v>21</v>
      </c>
      <c r="H24">
        <f t="shared" si="1"/>
        <v>40</v>
      </c>
      <c r="I24">
        <f t="shared" si="0"/>
        <v>60</v>
      </c>
      <c r="J24">
        <v>21</v>
      </c>
    </row>
    <row r="25" spans="1:10" x14ac:dyDescent="0.2">
      <c r="A25">
        <v>29</v>
      </c>
      <c r="B25">
        <v>4</v>
      </c>
      <c r="C25">
        <v>13</v>
      </c>
      <c r="D25">
        <v>4</v>
      </c>
      <c r="E25">
        <v>14</v>
      </c>
      <c r="F25">
        <v>11</v>
      </c>
      <c r="H25">
        <f t="shared" si="1"/>
        <v>8</v>
      </c>
      <c r="I25">
        <f t="shared" si="0"/>
        <v>27</v>
      </c>
      <c r="J25">
        <v>11</v>
      </c>
    </row>
    <row r="26" spans="1:10" x14ac:dyDescent="0.2">
      <c r="A26">
        <v>30</v>
      </c>
      <c r="B26">
        <v>0</v>
      </c>
      <c r="C26">
        <v>28</v>
      </c>
      <c r="D26">
        <v>2</v>
      </c>
      <c r="E26">
        <v>61</v>
      </c>
      <c r="F26">
        <v>3</v>
      </c>
      <c r="H26">
        <f t="shared" si="1"/>
        <v>2</v>
      </c>
      <c r="I26">
        <f t="shared" si="0"/>
        <v>89</v>
      </c>
      <c r="J26">
        <v>3</v>
      </c>
    </row>
    <row r="27" spans="1:10" x14ac:dyDescent="0.2">
      <c r="A27">
        <v>31</v>
      </c>
      <c r="B27">
        <v>0</v>
      </c>
      <c r="C27">
        <v>27</v>
      </c>
      <c r="D27">
        <v>2</v>
      </c>
      <c r="E27">
        <v>20</v>
      </c>
      <c r="F27">
        <v>5</v>
      </c>
      <c r="H27">
        <f t="shared" si="1"/>
        <v>2</v>
      </c>
      <c r="I27">
        <f t="shared" si="0"/>
        <v>47</v>
      </c>
      <c r="J27">
        <v>5</v>
      </c>
    </row>
    <row r="28" spans="1:10" x14ac:dyDescent="0.2">
      <c r="A28">
        <v>33</v>
      </c>
      <c r="B28">
        <v>7</v>
      </c>
      <c r="C28">
        <v>6</v>
      </c>
      <c r="D28">
        <v>0</v>
      </c>
      <c r="E28">
        <v>10</v>
      </c>
      <c r="F28">
        <v>12</v>
      </c>
      <c r="H28">
        <f t="shared" si="1"/>
        <v>7</v>
      </c>
      <c r="I28">
        <f t="shared" si="0"/>
        <v>16</v>
      </c>
      <c r="J28">
        <v>12</v>
      </c>
    </row>
    <row r="29" spans="1:10" x14ac:dyDescent="0.2">
      <c r="A29">
        <v>34</v>
      </c>
      <c r="B29">
        <v>47</v>
      </c>
      <c r="C29">
        <v>3</v>
      </c>
      <c r="D29">
        <v>20</v>
      </c>
      <c r="E29">
        <v>2</v>
      </c>
      <c r="F29">
        <v>8</v>
      </c>
      <c r="H29">
        <f t="shared" si="1"/>
        <v>67</v>
      </c>
      <c r="I29">
        <f t="shared" si="0"/>
        <v>5</v>
      </c>
      <c r="J29">
        <v>8</v>
      </c>
    </row>
    <row r="30" spans="1:10" x14ac:dyDescent="0.2">
      <c r="A30">
        <v>35</v>
      </c>
      <c r="B30">
        <v>61</v>
      </c>
      <c r="C30">
        <v>13</v>
      </c>
      <c r="D30">
        <v>1</v>
      </c>
      <c r="E30">
        <v>6</v>
      </c>
      <c r="F30">
        <v>17</v>
      </c>
      <c r="H30">
        <f t="shared" si="1"/>
        <v>62</v>
      </c>
      <c r="I30">
        <f t="shared" si="0"/>
        <v>19</v>
      </c>
      <c r="J30">
        <v>17</v>
      </c>
    </row>
    <row r="31" spans="1:10" x14ac:dyDescent="0.2">
      <c r="A31">
        <v>36</v>
      </c>
      <c r="B31">
        <v>24</v>
      </c>
      <c r="C31">
        <v>20</v>
      </c>
      <c r="D31">
        <v>0</v>
      </c>
      <c r="E31">
        <v>3</v>
      </c>
      <c r="F31">
        <v>7</v>
      </c>
      <c r="H31">
        <f t="shared" si="1"/>
        <v>24</v>
      </c>
      <c r="I31">
        <f t="shared" si="0"/>
        <v>23</v>
      </c>
      <c r="J31">
        <v>7</v>
      </c>
    </row>
    <row r="32" spans="1:10" x14ac:dyDescent="0.2">
      <c r="A32">
        <v>37</v>
      </c>
      <c r="B32">
        <v>5</v>
      </c>
      <c r="C32">
        <v>26</v>
      </c>
      <c r="D32">
        <v>1</v>
      </c>
      <c r="E32">
        <v>23</v>
      </c>
      <c r="F32">
        <v>26</v>
      </c>
      <c r="H32">
        <f t="shared" si="1"/>
        <v>6</v>
      </c>
      <c r="I32">
        <f t="shared" si="0"/>
        <v>49</v>
      </c>
      <c r="J32">
        <v>26</v>
      </c>
    </row>
    <row r="33" spans="1:10" x14ac:dyDescent="0.2">
      <c r="A33">
        <v>38</v>
      </c>
      <c r="B33">
        <v>93</v>
      </c>
      <c r="C33">
        <v>2</v>
      </c>
      <c r="D33">
        <v>38</v>
      </c>
      <c r="E33">
        <v>0</v>
      </c>
      <c r="F33">
        <v>0</v>
      </c>
      <c r="H33">
        <f t="shared" si="1"/>
        <v>131</v>
      </c>
      <c r="I33">
        <f t="shared" si="0"/>
        <v>2</v>
      </c>
      <c r="J33">
        <v>0</v>
      </c>
    </row>
    <row r="34" spans="1:10" x14ac:dyDescent="0.2">
      <c r="A34">
        <v>39</v>
      </c>
      <c r="B34">
        <v>15</v>
      </c>
      <c r="C34">
        <v>17</v>
      </c>
      <c r="D34">
        <v>0</v>
      </c>
      <c r="E34">
        <v>17</v>
      </c>
      <c r="F34">
        <v>22</v>
      </c>
      <c r="H34">
        <f t="shared" si="1"/>
        <v>15</v>
      </c>
      <c r="I34">
        <f t="shared" si="0"/>
        <v>34</v>
      </c>
      <c r="J34">
        <v>22</v>
      </c>
    </row>
    <row r="35" spans="1:10" x14ac:dyDescent="0.2">
      <c r="A35">
        <v>41</v>
      </c>
      <c r="B35">
        <v>26</v>
      </c>
      <c r="C35">
        <v>25</v>
      </c>
      <c r="D35">
        <v>6</v>
      </c>
      <c r="E35">
        <v>7</v>
      </c>
      <c r="F35">
        <v>30</v>
      </c>
      <c r="H35">
        <f t="shared" si="1"/>
        <v>32</v>
      </c>
      <c r="I35">
        <f t="shared" si="0"/>
        <v>32</v>
      </c>
      <c r="J35">
        <v>30</v>
      </c>
    </row>
    <row r="36" spans="1:10" x14ac:dyDescent="0.2">
      <c r="A36">
        <v>42</v>
      </c>
      <c r="B36">
        <v>10</v>
      </c>
      <c r="C36">
        <v>17</v>
      </c>
      <c r="D36">
        <v>0</v>
      </c>
      <c r="E36">
        <v>4</v>
      </c>
      <c r="F36">
        <v>12</v>
      </c>
      <c r="H36">
        <f t="shared" si="1"/>
        <v>10</v>
      </c>
      <c r="I36">
        <f t="shared" si="0"/>
        <v>21</v>
      </c>
      <c r="J36">
        <v>12</v>
      </c>
    </row>
    <row r="37" spans="1:10" x14ac:dyDescent="0.2">
      <c r="A37">
        <v>43</v>
      </c>
      <c r="B37">
        <v>14</v>
      </c>
      <c r="C37">
        <v>6</v>
      </c>
      <c r="D37">
        <v>2</v>
      </c>
      <c r="E37">
        <v>18</v>
      </c>
      <c r="F37">
        <v>29</v>
      </c>
      <c r="H37">
        <f t="shared" si="1"/>
        <v>16</v>
      </c>
      <c r="I37">
        <f t="shared" si="0"/>
        <v>24</v>
      </c>
      <c r="J37">
        <v>29</v>
      </c>
    </row>
    <row r="38" spans="1:10" x14ac:dyDescent="0.2">
      <c r="A38">
        <v>44</v>
      </c>
      <c r="B38" t="s">
        <v>10</v>
      </c>
      <c r="C38" t="s">
        <v>10</v>
      </c>
      <c r="D38" t="s">
        <v>10</v>
      </c>
      <c r="E38" t="s">
        <v>10</v>
      </c>
      <c r="F38" t="s">
        <v>10</v>
      </c>
      <c r="H38" t="s">
        <v>10</v>
      </c>
      <c r="I38" t="s">
        <v>10</v>
      </c>
      <c r="J38" t="s">
        <v>10</v>
      </c>
    </row>
    <row r="39" spans="1:10" x14ac:dyDescent="0.2">
      <c r="A39">
        <v>45</v>
      </c>
      <c r="B39">
        <v>16</v>
      </c>
      <c r="C39">
        <v>9</v>
      </c>
      <c r="D39">
        <v>13</v>
      </c>
      <c r="E39">
        <v>12</v>
      </c>
      <c r="F39">
        <v>40</v>
      </c>
      <c r="H39">
        <f t="shared" si="1"/>
        <v>29</v>
      </c>
      <c r="I39">
        <f t="shared" si="0"/>
        <v>21</v>
      </c>
      <c r="J39">
        <v>40</v>
      </c>
    </row>
    <row r="40" spans="1:10" x14ac:dyDescent="0.2">
      <c r="A40">
        <v>46</v>
      </c>
      <c r="B40">
        <v>18</v>
      </c>
      <c r="C40">
        <v>18</v>
      </c>
      <c r="D40">
        <v>2</v>
      </c>
      <c r="E40">
        <v>27</v>
      </c>
      <c r="F40">
        <v>18</v>
      </c>
      <c r="H40">
        <f t="shared" si="1"/>
        <v>20</v>
      </c>
      <c r="I40">
        <f t="shared" si="0"/>
        <v>45</v>
      </c>
      <c r="J40">
        <v>18</v>
      </c>
    </row>
    <row r="41" spans="1:10" x14ac:dyDescent="0.2">
      <c r="A41">
        <v>47</v>
      </c>
      <c r="B41">
        <v>2</v>
      </c>
      <c r="C41">
        <v>17</v>
      </c>
      <c r="D41">
        <v>0</v>
      </c>
      <c r="E41">
        <v>2</v>
      </c>
      <c r="F41">
        <v>7</v>
      </c>
      <c r="H41">
        <f t="shared" si="1"/>
        <v>2</v>
      </c>
      <c r="I41">
        <f t="shared" si="0"/>
        <v>19</v>
      </c>
      <c r="J41">
        <v>7</v>
      </c>
    </row>
    <row r="42" spans="1:10" x14ac:dyDescent="0.2">
      <c r="A42">
        <v>48</v>
      </c>
      <c r="B42">
        <v>14</v>
      </c>
      <c r="C42">
        <v>1</v>
      </c>
      <c r="D42">
        <v>5</v>
      </c>
      <c r="E42">
        <v>1</v>
      </c>
      <c r="F42">
        <v>0</v>
      </c>
      <c r="H42">
        <f t="shared" si="1"/>
        <v>19</v>
      </c>
      <c r="I42">
        <f t="shared" si="0"/>
        <v>2</v>
      </c>
      <c r="J42">
        <v>0</v>
      </c>
    </row>
    <row r="43" spans="1:10" x14ac:dyDescent="0.2">
      <c r="A43">
        <v>49</v>
      </c>
      <c r="B43">
        <v>16</v>
      </c>
      <c r="C43">
        <v>14</v>
      </c>
      <c r="D43">
        <v>0</v>
      </c>
      <c r="E43">
        <v>8</v>
      </c>
      <c r="F43">
        <v>23</v>
      </c>
      <c r="H43">
        <f t="shared" si="1"/>
        <v>16</v>
      </c>
      <c r="I43">
        <f t="shared" si="0"/>
        <v>22</v>
      </c>
      <c r="J43">
        <v>23</v>
      </c>
    </row>
    <row r="44" spans="1:10" x14ac:dyDescent="0.2">
      <c r="A44">
        <v>50</v>
      </c>
      <c r="B44">
        <v>3</v>
      </c>
      <c r="C44">
        <v>50</v>
      </c>
      <c r="D44">
        <v>2</v>
      </c>
      <c r="E44">
        <v>7</v>
      </c>
      <c r="F44">
        <v>14</v>
      </c>
      <c r="H44">
        <f t="shared" si="1"/>
        <v>5</v>
      </c>
      <c r="I44">
        <f t="shared" si="0"/>
        <v>57</v>
      </c>
      <c r="J44">
        <v>14</v>
      </c>
    </row>
    <row r="45" spans="1:10" x14ac:dyDescent="0.2">
      <c r="A45">
        <v>52</v>
      </c>
      <c r="B45">
        <v>25</v>
      </c>
      <c r="C45">
        <v>0</v>
      </c>
      <c r="D45">
        <v>24</v>
      </c>
      <c r="E45">
        <v>0</v>
      </c>
      <c r="F45">
        <v>0</v>
      </c>
      <c r="H45">
        <f t="shared" si="1"/>
        <v>49</v>
      </c>
      <c r="I45">
        <f t="shared" si="0"/>
        <v>0</v>
      </c>
      <c r="J45">
        <v>0</v>
      </c>
    </row>
    <row r="46" spans="1:10" x14ac:dyDescent="0.2">
      <c r="A46">
        <v>53</v>
      </c>
      <c r="B46">
        <v>15</v>
      </c>
      <c r="C46">
        <v>18</v>
      </c>
      <c r="D46">
        <v>6</v>
      </c>
      <c r="E46">
        <v>0</v>
      </c>
      <c r="F46">
        <v>4</v>
      </c>
      <c r="H46">
        <f t="shared" si="1"/>
        <v>21</v>
      </c>
      <c r="I46">
        <f t="shared" si="0"/>
        <v>18</v>
      </c>
      <c r="J46">
        <v>4</v>
      </c>
    </row>
    <row r="47" spans="1:10" x14ac:dyDescent="0.2">
      <c r="A47">
        <v>54</v>
      </c>
      <c r="B47">
        <v>0</v>
      </c>
      <c r="C47">
        <v>17</v>
      </c>
      <c r="D47">
        <v>0</v>
      </c>
      <c r="E47">
        <v>3</v>
      </c>
      <c r="F47">
        <v>0</v>
      </c>
      <c r="H47">
        <f t="shared" si="1"/>
        <v>0</v>
      </c>
      <c r="I47">
        <f t="shared" si="0"/>
        <v>20</v>
      </c>
      <c r="J47">
        <v>0</v>
      </c>
    </row>
    <row r="48" spans="1:10" x14ac:dyDescent="0.2">
      <c r="A48">
        <v>55</v>
      </c>
      <c r="B48">
        <v>35</v>
      </c>
      <c r="C48">
        <v>7</v>
      </c>
      <c r="D48">
        <v>9</v>
      </c>
      <c r="E48">
        <v>5</v>
      </c>
      <c r="F48">
        <v>13</v>
      </c>
      <c r="H48">
        <f t="shared" si="1"/>
        <v>44</v>
      </c>
      <c r="I48">
        <f t="shared" si="0"/>
        <v>12</v>
      </c>
      <c r="J48">
        <v>13</v>
      </c>
    </row>
    <row r="49" spans="1:10" x14ac:dyDescent="0.2">
      <c r="A49">
        <v>56</v>
      </c>
      <c r="B49">
        <v>0</v>
      </c>
      <c r="C49">
        <v>79</v>
      </c>
      <c r="D49">
        <v>0</v>
      </c>
      <c r="E49">
        <v>1</v>
      </c>
      <c r="F49">
        <v>0</v>
      </c>
      <c r="H49">
        <f t="shared" si="1"/>
        <v>0</v>
      </c>
      <c r="I49">
        <f t="shared" si="0"/>
        <v>80</v>
      </c>
      <c r="J49">
        <v>0</v>
      </c>
    </row>
    <row r="50" spans="1:10" x14ac:dyDescent="0.2">
      <c r="A50">
        <v>57</v>
      </c>
      <c r="B50">
        <v>52</v>
      </c>
      <c r="C50">
        <v>66</v>
      </c>
      <c r="D50">
        <v>0</v>
      </c>
      <c r="E50">
        <v>3</v>
      </c>
      <c r="F50">
        <v>6</v>
      </c>
      <c r="H50">
        <f t="shared" si="1"/>
        <v>52</v>
      </c>
      <c r="I50">
        <f t="shared" si="0"/>
        <v>69</v>
      </c>
      <c r="J50">
        <v>6</v>
      </c>
    </row>
    <row r="51" spans="1:10" x14ac:dyDescent="0.2">
      <c r="A51">
        <v>58</v>
      </c>
      <c r="B51">
        <v>4</v>
      </c>
      <c r="C51">
        <v>62</v>
      </c>
      <c r="D51">
        <v>0</v>
      </c>
      <c r="E51">
        <v>2</v>
      </c>
      <c r="F51">
        <v>2</v>
      </c>
      <c r="H51">
        <f t="shared" si="1"/>
        <v>4</v>
      </c>
      <c r="I51">
        <f t="shared" si="0"/>
        <v>64</v>
      </c>
      <c r="J51">
        <v>2</v>
      </c>
    </row>
    <row r="52" spans="1:10" x14ac:dyDescent="0.2">
      <c r="A52">
        <v>60</v>
      </c>
      <c r="B52">
        <v>1</v>
      </c>
      <c r="C52">
        <v>13</v>
      </c>
      <c r="D52">
        <v>0</v>
      </c>
      <c r="E52">
        <v>2</v>
      </c>
      <c r="F52">
        <v>3</v>
      </c>
      <c r="H52">
        <f t="shared" si="1"/>
        <v>1</v>
      </c>
      <c r="I52">
        <f t="shared" si="0"/>
        <v>15</v>
      </c>
      <c r="J52">
        <v>3</v>
      </c>
    </row>
    <row r="53" spans="1:10" x14ac:dyDescent="0.2">
      <c r="A53">
        <v>62</v>
      </c>
      <c r="B53">
        <v>6</v>
      </c>
      <c r="C53">
        <v>18</v>
      </c>
      <c r="D53">
        <v>3</v>
      </c>
      <c r="E53">
        <v>4</v>
      </c>
      <c r="F53">
        <v>5</v>
      </c>
      <c r="H53">
        <f t="shared" si="1"/>
        <v>9</v>
      </c>
      <c r="I53">
        <f t="shared" si="0"/>
        <v>22</v>
      </c>
      <c r="J53">
        <v>5</v>
      </c>
    </row>
    <row r="54" spans="1:10" x14ac:dyDescent="0.2">
      <c r="A54">
        <v>64</v>
      </c>
      <c r="B54">
        <v>5</v>
      </c>
      <c r="C54">
        <v>11</v>
      </c>
      <c r="D54">
        <v>26</v>
      </c>
      <c r="E54">
        <v>1</v>
      </c>
      <c r="F54">
        <v>20</v>
      </c>
      <c r="H54">
        <f t="shared" si="1"/>
        <v>31</v>
      </c>
      <c r="I54">
        <f t="shared" si="0"/>
        <v>12</v>
      </c>
      <c r="J54">
        <v>20</v>
      </c>
    </row>
    <row r="55" spans="1:10" x14ac:dyDescent="0.2">
      <c r="A55">
        <v>65</v>
      </c>
      <c r="B55">
        <v>4</v>
      </c>
      <c r="C55">
        <v>38</v>
      </c>
      <c r="D55">
        <v>0</v>
      </c>
      <c r="E55">
        <v>6</v>
      </c>
      <c r="F55">
        <v>1</v>
      </c>
      <c r="H55">
        <f t="shared" si="1"/>
        <v>4</v>
      </c>
      <c r="I55">
        <f t="shared" si="0"/>
        <v>44</v>
      </c>
      <c r="J55">
        <v>1</v>
      </c>
    </row>
    <row r="56" spans="1:10" x14ac:dyDescent="0.2">
      <c r="A56">
        <v>66</v>
      </c>
      <c r="B56">
        <v>5</v>
      </c>
      <c r="C56">
        <v>21</v>
      </c>
      <c r="D56">
        <v>0</v>
      </c>
      <c r="E56">
        <v>2</v>
      </c>
      <c r="F56">
        <v>12</v>
      </c>
      <c r="H56">
        <f t="shared" si="1"/>
        <v>5</v>
      </c>
      <c r="I56">
        <f t="shared" si="0"/>
        <v>23</v>
      </c>
      <c r="J56">
        <v>12</v>
      </c>
    </row>
    <row r="57" spans="1:10" x14ac:dyDescent="0.2">
      <c r="A57">
        <v>67</v>
      </c>
      <c r="B57">
        <v>14</v>
      </c>
      <c r="C57">
        <v>1</v>
      </c>
      <c r="D57">
        <v>1</v>
      </c>
      <c r="E57">
        <v>0</v>
      </c>
      <c r="F57">
        <v>3</v>
      </c>
      <c r="H57">
        <f t="shared" si="1"/>
        <v>15</v>
      </c>
      <c r="I57">
        <f t="shared" si="0"/>
        <v>1</v>
      </c>
      <c r="J57">
        <v>3</v>
      </c>
    </row>
    <row r="58" spans="1:10" x14ac:dyDescent="0.2">
      <c r="A58">
        <v>68</v>
      </c>
      <c r="B58">
        <v>24</v>
      </c>
      <c r="C58">
        <v>21</v>
      </c>
      <c r="D58">
        <v>8</v>
      </c>
      <c r="E58">
        <v>8</v>
      </c>
      <c r="F58">
        <v>102</v>
      </c>
      <c r="H58">
        <f t="shared" si="1"/>
        <v>32</v>
      </c>
      <c r="I58">
        <f t="shared" si="0"/>
        <v>29</v>
      </c>
      <c r="J58">
        <v>102</v>
      </c>
    </row>
    <row r="59" spans="1:10" x14ac:dyDescent="0.2">
      <c r="A59">
        <v>69</v>
      </c>
      <c r="B59">
        <v>4</v>
      </c>
      <c r="C59">
        <v>17</v>
      </c>
      <c r="D59">
        <v>3</v>
      </c>
      <c r="E59">
        <v>8</v>
      </c>
      <c r="F59">
        <v>6</v>
      </c>
      <c r="H59">
        <f t="shared" si="1"/>
        <v>7</v>
      </c>
      <c r="I59">
        <f t="shared" si="0"/>
        <v>25</v>
      </c>
      <c r="J59">
        <v>6</v>
      </c>
    </row>
    <row r="60" spans="1:10" x14ac:dyDescent="0.2">
      <c r="A60">
        <v>70</v>
      </c>
      <c r="B60">
        <v>21</v>
      </c>
      <c r="C60">
        <v>4</v>
      </c>
      <c r="D60">
        <v>21</v>
      </c>
      <c r="E60">
        <v>0</v>
      </c>
      <c r="F60">
        <v>16</v>
      </c>
      <c r="H60">
        <f t="shared" si="1"/>
        <v>42</v>
      </c>
      <c r="I60">
        <f t="shared" si="0"/>
        <v>4</v>
      </c>
      <c r="J60">
        <v>16</v>
      </c>
    </row>
    <row r="61" spans="1:10" x14ac:dyDescent="0.2">
      <c r="A61">
        <v>71</v>
      </c>
      <c r="B61">
        <v>19</v>
      </c>
      <c r="C61">
        <v>32</v>
      </c>
      <c r="D61">
        <v>1</v>
      </c>
      <c r="E61">
        <v>25</v>
      </c>
      <c r="F61">
        <v>5</v>
      </c>
      <c r="H61">
        <f t="shared" si="1"/>
        <v>20</v>
      </c>
      <c r="I61">
        <f t="shared" si="0"/>
        <v>57</v>
      </c>
      <c r="J61">
        <v>5</v>
      </c>
    </row>
    <row r="62" spans="1:10" x14ac:dyDescent="0.2">
      <c r="A62">
        <v>72</v>
      </c>
      <c r="B62">
        <v>12</v>
      </c>
      <c r="C62">
        <v>37</v>
      </c>
      <c r="D62">
        <v>3</v>
      </c>
      <c r="E62">
        <v>4</v>
      </c>
      <c r="F62">
        <v>1</v>
      </c>
      <c r="H62">
        <f t="shared" si="1"/>
        <v>15</v>
      </c>
      <c r="I62">
        <f t="shared" si="0"/>
        <v>41</v>
      </c>
      <c r="J62">
        <v>1</v>
      </c>
    </row>
    <row r="63" spans="1:10" x14ac:dyDescent="0.2">
      <c r="A63">
        <v>73</v>
      </c>
      <c r="B63">
        <v>11</v>
      </c>
      <c r="C63">
        <v>14</v>
      </c>
      <c r="D63">
        <v>3</v>
      </c>
      <c r="E63">
        <v>7</v>
      </c>
      <c r="F63">
        <v>13</v>
      </c>
      <c r="H63">
        <f t="shared" si="1"/>
        <v>14</v>
      </c>
      <c r="I63">
        <f t="shared" si="0"/>
        <v>21</v>
      </c>
      <c r="J63">
        <v>13</v>
      </c>
    </row>
    <row r="64" spans="1:10" x14ac:dyDescent="0.2">
      <c r="A64">
        <v>75</v>
      </c>
      <c r="B64">
        <v>45</v>
      </c>
      <c r="C64">
        <v>13</v>
      </c>
      <c r="D64">
        <v>28</v>
      </c>
      <c r="E64">
        <v>4</v>
      </c>
      <c r="F64">
        <v>22</v>
      </c>
      <c r="H64">
        <f t="shared" si="1"/>
        <v>73</v>
      </c>
      <c r="I64">
        <f t="shared" si="0"/>
        <v>17</v>
      </c>
      <c r="J64">
        <v>22</v>
      </c>
    </row>
    <row r="65" spans="1:10" x14ac:dyDescent="0.2">
      <c r="A65">
        <v>76</v>
      </c>
      <c r="B65">
        <v>3</v>
      </c>
      <c r="C65">
        <v>51</v>
      </c>
      <c r="D65">
        <v>1</v>
      </c>
      <c r="E65">
        <v>21</v>
      </c>
      <c r="F65">
        <v>13</v>
      </c>
      <c r="H65">
        <f t="shared" si="1"/>
        <v>4</v>
      </c>
      <c r="I65">
        <f t="shared" si="0"/>
        <v>72</v>
      </c>
      <c r="J65">
        <v>13</v>
      </c>
    </row>
    <row r="66" spans="1:10" x14ac:dyDescent="0.2">
      <c r="A66">
        <v>77</v>
      </c>
      <c r="B66">
        <v>9</v>
      </c>
      <c r="C66">
        <v>24</v>
      </c>
      <c r="D66">
        <v>0</v>
      </c>
      <c r="E66">
        <v>5</v>
      </c>
      <c r="F66">
        <v>1</v>
      </c>
      <c r="H66">
        <f t="shared" si="1"/>
        <v>9</v>
      </c>
      <c r="I66">
        <f t="shared" si="0"/>
        <v>29</v>
      </c>
      <c r="J66">
        <v>1</v>
      </c>
    </row>
    <row r="67" spans="1:10" x14ac:dyDescent="0.2">
      <c r="A67">
        <v>78</v>
      </c>
      <c r="B67">
        <v>18</v>
      </c>
      <c r="C67">
        <v>5</v>
      </c>
      <c r="D67">
        <v>2</v>
      </c>
      <c r="E67">
        <v>2</v>
      </c>
      <c r="F67">
        <v>18</v>
      </c>
      <c r="H67">
        <f t="shared" ref="H67:H72" si="2">B67+D67</f>
        <v>20</v>
      </c>
      <c r="I67">
        <f t="shared" ref="I67:I72" si="3">C67+E67</f>
        <v>7</v>
      </c>
      <c r="J67">
        <v>18</v>
      </c>
    </row>
    <row r="68" spans="1:10" x14ac:dyDescent="0.2">
      <c r="A68">
        <v>79</v>
      </c>
      <c r="B68">
        <v>2</v>
      </c>
      <c r="C68">
        <v>12</v>
      </c>
      <c r="D68">
        <v>0</v>
      </c>
      <c r="E68">
        <v>35</v>
      </c>
      <c r="F68">
        <v>7</v>
      </c>
      <c r="H68">
        <f t="shared" si="2"/>
        <v>2</v>
      </c>
      <c r="I68">
        <f t="shared" si="3"/>
        <v>47</v>
      </c>
      <c r="J68">
        <v>7</v>
      </c>
    </row>
    <row r="69" spans="1:10" x14ac:dyDescent="0.2">
      <c r="A69">
        <v>80</v>
      </c>
      <c r="B69">
        <v>5</v>
      </c>
      <c r="C69">
        <v>50</v>
      </c>
      <c r="D69">
        <v>2</v>
      </c>
      <c r="E69">
        <v>42</v>
      </c>
      <c r="F69">
        <v>12</v>
      </c>
      <c r="H69">
        <f t="shared" si="2"/>
        <v>7</v>
      </c>
      <c r="I69">
        <f t="shared" si="3"/>
        <v>92</v>
      </c>
      <c r="J69">
        <v>12</v>
      </c>
    </row>
    <row r="70" spans="1:10" x14ac:dyDescent="0.2">
      <c r="A70">
        <v>81</v>
      </c>
      <c r="B70">
        <v>9</v>
      </c>
      <c r="C70">
        <v>10</v>
      </c>
      <c r="D70">
        <v>1</v>
      </c>
      <c r="E70">
        <v>2</v>
      </c>
      <c r="F70">
        <v>3</v>
      </c>
      <c r="H70">
        <f t="shared" si="2"/>
        <v>10</v>
      </c>
      <c r="I70">
        <f t="shared" si="3"/>
        <v>12</v>
      </c>
      <c r="J70">
        <v>3</v>
      </c>
    </row>
    <row r="71" spans="1:10" x14ac:dyDescent="0.2">
      <c r="A71">
        <v>82</v>
      </c>
      <c r="B71">
        <v>0</v>
      </c>
      <c r="C71">
        <v>21</v>
      </c>
      <c r="D71">
        <v>3</v>
      </c>
      <c r="E71">
        <v>3</v>
      </c>
      <c r="F71">
        <v>0</v>
      </c>
      <c r="H71">
        <f t="shared" si="2"/>
        <v>3</v>
      </c>
      <c r="I71">
        <f t="shared" si="3"/>
        <v>24</v>
      </c>
      <c r="J71">
        <v>0</v>
      </c>
    </row>
    <row r="72" spans="1:10" x14ac:dyDescent="0.2">
      <c r="A72">
        <v>83</v>
      </c>
      <c r="B72">
        <v>0</v>
      </c>
      <c r="C72">
        <v>9</v>
      </c>
      <c r="D72">
        <v>3</v>
      </c>
      <c r="E72">
        <v>1</v>
      </c>
      <c r="F72">
        <v>15</v>
      </c>
      <c r="H72">
        <f t="shared" si="2"/>
        <v>3</v>
      </c>
      <c r="I72">
        <f t="shared" si="3"/>
        <v>10</v>
      </c>
      <c r="J72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76C4-23A6-2B49-8F6A-386AC4B1D68F}">
  <dimension ref="A1:P78"/>
  <sheetViews>
    <sheetView workbookViewId="0">
      <selection activeCell="A6" sqref="A6"/>
    </sheetView>
  </sheetViews>
  <sheetFormatPr baseColWidth="10" defaultRowHeight="16" x14ac:dyDescent="0.2"/>
  <cols>
    <col min="1" max="1" width="16.33203125" bestFit="1" customWidth="1"/>
    <col min="15" max="15" width="8.5" customWidth="1"/>
  </cols>
  <sheetData>
    <row r="1" spans="1:16" x14ac:dyDescent="0.2">
      <c r="A1" t="s">
        <v>33</v>
      </c>
      <c r="B1" t="s">
        <v>19</v>
      </c>
      <c r="C1" t="s">
        <v>22</v>
      </c>
      <c r="D1" t="s">
        <v>20</v>
      </c>
      <c r="E1" t="s">
        <v>21</v>
      </c>
      <c r="F1" t="s">
        <v>27</v>
      </c>
      <c r="H1" t="s">
        <v>23</v>
      </c>
      <c r="I1" t="s">
        <v>20</v>
      </c>
      <c r="J1" t="s">
        <v>24</v>
      </c>
      <c r="K1" t="s">
        <v>28</v>
      </c>
      <c r="M1" t="s">
        <v>25</v>
      </c>
      <c r="N1" t="s">
        <v>20</v>
      </c>
      <c r="O1" t="s">
        <v>26</v>
      </c>
      <c r="P1" t="s">
        <v>29</v>
      </c>
    </row>
    <row r="2" spans="1:16" x14ac:dyDescent="0.2">
      <c r="A2" t="s">
        <v>6</v>
      </c>
      <c r="B2">
        <v>1</v>
      </c>
      <c r="C2">
        <v>2</v>
      </c>
      <c r="D2">
        <v>0</v>
      </c>
      <c r="E2">
        <v>1</v>
      </c>
      <c r="F2">
        <f t="shared" ref="F2:F8" si="0">D2/E2</f>
        <v>0</v>
      </c>
      <c r="H2">
        <v>3</v>
      </c>
      <c r="I2">
        <v>28</v>
      </c>
      <c r="J2">
        <v>49</v>
      </c>
      <c r="K2">
        <f t="shared" ref="K2:K43" si="1">I2/J2</f>
        <v>0.5714285714285714</v>
      </c>
      <c r="M2">
        <v>4</v>
      </c>
      <c r="N2">
        <v>4</v>
      </c>
      <c r="O2">
        <v>8</v>
      </c>
      <c r="P2">
        <f t="shared" ref="P2:P32" si="2">N2/O2</f>
        <v>0.5</v>
      </c>
    </row>
    <row r="3" spans="1:16" x14ac:dyDescent="0.2">
      <c r="A3" t="s">
        <v>6</v>
      </c>
      <c r="B3">
        <v>2</v>
      </c>
      <c r="C3">
        <v>2</v>
      </c>
      <c r="D3">
        <v>0</v>
      </c>
      <c r="E3">
        <v>6</v>
      </c>
      <c r="F3">
        <f t="shared" si="0"/>
        <v>0</v>
      </c>
      <c r="H3">
        <v>3</v>
      </c>
      <c r="I3">
        <v>5</v>
      </c>
      <c r="J3">
        <v>41</v>
      </c>
      <c r="K3">
        <f t="shared" si="1"/>
        <v>0.12195121951219512</v>
      </c>
      <c r="M3">
        <v>4</v>
      </c>
      <c r="N3">
        <v>0</v>
      </c>
      <c r="O3">
        <v>8</v>
      </c>
      <c r="P3">
        <f t="shared" si="2"/>
        <v>0</v>
      </c>
    </row>
    <row r="4" spans="1:16" x14ac:dyDescent="0.2">
      <c r="A4" t="s">
        <v>6</v>
      </c>
      <c r="B4">
        <v>4</v>
      </c>
      <c r="C4">
        <v>2</v>
      </c>
      <c r="D4">
        <v>17</v>
      </c>
      <c r="E4">
        <v>54</v>
      </c>
      <c r="F4">
        <f t="shared" si="0"/>
        <v>0.31481481481481483</v>
      </c>
      <c r="H4">
        <v>3</v>
      </c>
      <c r="I4">
        <v>1</v>
      </c>
      <c r="J4">
        <v>10</v>
      </c>
      <c r="K4">
        <f t="shared" si="1"/>
        <v>0.1</v>
      </c>
      <c r="M4">
        <v>4</v>
      </c>
      <c r="N4">
        <v>5</v>
      </c>
      <c r="O4">
        <v>23</v>
      </c>
      <c r="P4">
        <f t="shared" si="2"/>
        <v>0.21739130434782608</v>
      </c>
    </row>
    <row r="5" spans="1:16" x14ac:dyDescent="0.2">
      <c r="A5" t="s">
        <v>6</v>
      </c>
      <c r="B5">
        <v>6</v>
      </c>
      <c r="C5">
        <v>2</v>
      </c>
      <c r="D5">
        <v>12</v>
      </c>
      <c r="E5">
        <v>35</v>
      </c>
      <c r="F5">
        <f t="shared" si="0"/>
        <v>0.34285714285714286</v>
      </c>
      <c r="H5">
        <v>3</v>
      </c>
      <c r="I5">
        <v>15</v>
      </c>
      <c r="J5">
        <v>20</v>
      </c>
      <c r="K5">
        <f t="shared" si="1"/>
        <v>0.75</v>
      </c>
      <c r="M5">
        <v>4</v>
      </c>
      <c r="N5">
        <v>4</v>
      </c>
      <c r="O5">
        <v>17</v>
      </c>
      <c r="P5">
        <f t="shared" si="2"/>
        <v>0.23529411764705882</v>
      </c>
    </row>
    <row r="6" spans="1:16" x14ac:dyDescent="0.2">
      <c r="A6" t="s">
        <v>6</v>
      </c>
      <c r="B6">
        <v>7</v>
      </c>
      <c r="C6">
        <v>2</v>
      </c>
      <c r="D6">
        <v>0</v>
      </c>
      <c r="E6">
        <v>16</v>
      </c>
      <c r="F6">
        <f t="shared" si="0"/>
        <v>0</v>
      </c>
      <c r="H6">
        <v>3</v>
      </c>
      <c r="I6">
        <v>12</v>
      </c>
      <c r="J6">
        <v>33</v>
      </c>
      <c r="K6">
        <f t="shared" si="1"/>
        <v>0.36363636363636365</v>
      </c>
      <c r="M6">
        <v>4</v>
      </c>
      <c r="N6">
        <v>5</v>
      </c>
      <c r="O6">
        <v>29</v>
      </c>
      <c r="P6">
        <f t="shared" si="2"/>
        <v>0.17241379310344829</v>
      </c>
    </row>
    <row r="7" spans="1:16" x14ac:dyDescent="0.2">
      <c r="A7" t="s">
        <v>6</v>
      </c>
      <c r="B7">
        <v>8</v>
      </c>
      <c r="C7">
        <v>2</v>
      </c>
      <c r="D7">
        <v>1</v>
      </c>
      <c r="E7">
        <v>5</v>
      </c>
      <c r="F7">
        <f t="shared" si="0"/>
        <v>0.2</v>
      </c>
      <c r="H7">
        <v>3</v>
      </c>
      <c r="I7">
        <v>6</v>
      </c>
      <c r="J7">
        <v>35</v>
      </c>
      <c r="K7">
        <f t="shared" si="1"/>
        <v>0.17142857142857143</v>
      </c>
      <c r="M7">
        <v>4</v>
      </c>
      <c r="N7">
        <v>4</v>
      </c>
      <c r="O7">
        <v>12</v>
      </c>
      <c r="P7">
        <f t="shared" si="2"/>
        <v>0.33333333333333331</v>
      </c>
    </row>
    <row r="8" spans="1:16" x14ac:dyDescent="0.2">
      <c r="A8" t="s">
        <v>6</v>
      </c>
      <c r="B8">
        <v>9</v>
      </c>
      <c r="C8">
        <v>2</v>
      </c>
      <c r="D8">
        <v>5</v>
      </c>
      <c r="E8">
        <v>5</v>
      </c>
      <c r="F8">
        <f t="shared" si="0"/>
        <v>1</v>
      </c>
      <c r="H8">
        <v>3</v>
      </c>
      <c r="I8">
        <v>12</v>
      </c>
      <c r="J8">
        <v>12</v>
      </c>
      <c r="K8">
        <f t="shared" si="1"/>
        <v>1</v>
      </c>
      <c r="M8">
        <v>4</v>
      </c>
      <c r="N8">
        <v>3</v>
      </c>
      <c r="O8">
        <v>7</v>
      </c>
      <c r="P8">
        <f t="shared" si="2"/>
        <v>0.42857142857142855</v>
      </c>
    </row>
    <row r="9" spans="1:16" x14ac:dyDescent="0.2">
      <c r="A9" t="s">
        <v>6</v>
      </c>
      <c r="B9">
        <v>10</v>
      </c>
      <c r="C9">
        <v>2</v>
      </c>
      <c r="D9">
        <v>0</v>
      </c>
      <c r="E9">
        <v>2</v>
      </c>
      <c r="F9">
        <v>0</v>
      </c>
      <c r="H9">
        <v>3</v>
      </c>
      <c r="I9">
        <v>19</v>
      </c>
      <c r="J9">
        <v>79</v>
      </c>
      <c r="K9">
        <f t="shared" si="1"/>
        <v>0.24050632911392406</v>
      </c>
      <c r="M9">
        <v>4</v>
      </c>
      <c r="N9">
        <v>2</v>
      </c>
      <c r="O9">
        <v>5</v>
      </c>
      <c r="P9">
        <f t="shared" si="2"/>
        <v>0.4</v>
      </c>
    </row>
    <row r="10" spans="1:16" x14ac:dyDescent="0.2">
      <c r="A10" t="s">
        <v>6</v>
      </c>
      <c r="B10">
        <v>11</v>
      </c>
      <c r="C10">
        <v>2</v>
      </c>
      <c r="D10">
        <v>0</v>
      </c>
      <c r="E10">
        <v>1</v>
      </c>
      <c r="F10">
        <v>0</v>
      </c>
      <c r="H10">
        <v>3</v>
      </c>
      <c r="I10">
        <v>18</v>
      </c>
      <c r="J10">
        <v>99</v>
      </c>
      <c r="K10">
        <f t="shared" si="1"/>
        <v>0.18181818181818182</v>
      </c>
      <c r="M10">
        <v>4</v>
      </c>
      <c r="N10">
        <v>0</v>
      </c>
      <c r="O10">
        <v>4</v>
      </c>
      <c r="P10">
        <f t="shared" si="2"/>
        <v>0</v>
      </c>
    </row>
    <row r="11" spans="1:16" x14ac:dyDescent="0.2">
      <c r="A11" t="s">
        <v>6</v>
      </c>
      <c r="B11">
        <v>12</v>
      </c>
      <c r="C11">
        <v>2</v>
      </c>
      <c r="D11">
        <v>10</v>
      </c>
      <c r="E11">
        <v>10</v>
      </c>
      <c r="F11">
        <f t="shared" ref="F11:F17" si="3">D11/E11</f>
        <v>1</v>
      </c>
      <c r="H11">
        <v>3</v>
      </c>
      <c r="I11">
        <v>29</v>
      </c>
      <c r="J11">
        <v>59</v>
      </c>
      <c r="K11">
        <f t="shared" si="1"/>
        <v>0.49152542372881358</v>
      </c>
      <c r="M11">
        <v>4</v>
      </c>
      <c r="N11">
        <v>6</v>
      </c>
      <c r="O11">
        <v>18</v>
      </c>
      <c r="P11">
        <f t="shared" si="2"/>
        <v>0.33333333333333331</v>
      </c>
    </row>
    <row r="12" spans="1:16" x14ac:dyDescent="0.2">
      <c r="A12" t="s">
        <v>6</v>
      </c>
      <c r="B12">
        <v>13</v>
      </c>
      <c r="C12">
        <v>2</v>
      </c>
      <c r="D12">
        <v>3</v>
      </c>
      <c r="E12">
        <v>3</v>
      </c>
      <c r="F12">
        <f t="shared" si="3"/>
        <v>1</v>
      </c>
      <c r="H12">
        <v>3</v>
      </c>
      <c r="I12">
        <v>29</v>
      </c>
      <c r="J12">
        <v>115</v>
      </c>
      <c r="K12">
        <f t="shared" si="1"/>
        <v>0.25217391304347825</v>
      </c>
      <c r="M12">
        <v>4</v>
      </c>
      <c r="N12">
        <v>0</v>
      </c>
      <c r="O12">
        <v>3</v>
      </c>
      <c r="P12">
        <f t="shared" si="2"/>
        <v>0</v>
      </c>
    </row>
    <row r="13" spans="1:16" x14ac:dyDescent="0.2">
      <c r="A13" t="s">
        <v>6</v>
      </c>
      <c r="B13">
        <v>14</v>
      </c>
      <c r="C13">
        <v>2</v>
      </c>
      <c r="D13">
        <v>16</v>
      </c>
      <c r="E13">
        <v>54</v>
      </c>
      <c r="F13">
        <f t="shared" si="3"/>
        <v>0.29629629629629628</v>
      </c>
      <c r="H13">
        <v>3</v>
      </c>
      <c r="I13">
        <v>6</v>
      </c>
      <c r="J13">
        <v>25</v>
      </c>
      <c r="K13">
        <f t="shared" si="1"/>
        <v>0.24</v>
      </c>
      <c r="M13">
        <v>4</v>
      </c>
      <c r="N13">
        <v>0</v>
      </c>
      <c r="O13">
        <v>4</v>
      </c>
      <c r="P13">
        <f t="shared" si="2"/>
        <v>0</v>
      </c>
    </row>
    <row r="14" spans="1:16" x14ac:dyDescent="0.2">
      <c r="A14" t="s">
        <v>6</v>
      </c>
      <c r="B14">
        <v>15</v>
      </c>
      <c r="C14">
        <v>2</v>
      </c>
      <c r="D14">
        <v>6</v>
      </c>
      <c r="E14">
        <v>8</v>
      </c>
      <c r="F14">
        <f t="shared" si="3"/>
        <v>0.75</v>
      </c>
      <c r="H14">
        <v>3</v>
      </c>
      <c r="I14">
        <v>37</v>
      </c>
      <c r="J14">
        <v>118</v>
      </c>
      <c r="K14">
        <f t="shared" si="1"/>
        <v>0.3135593220338983</v>
      </c>
      <c r="M14">
        <v>4</v>
      </c>
      <c r="N14">
        <v>5</v>
      </c>
      <c r="O14">
        <v>15</v>
      </c>
      <c r="P14">
        <f t="shared" si="2"/>
        <v>0.33333333333333331</v>
      </c>
    </row>
    <row r="15" spans="1:16" x14ac:dyDescent="0.2">
      <c r="A15" t="s">
        <v>7</v>
      </c>
      <c r="B15">
        <v>17</v>
      </c>
      <c r="C15">
        <v>2</v>
      </c>
      <c r="D15">
        <v>24</v>
      </c>
      <c r="E15">
        <v>43</v>
      </c>
      <c r="F15">
        <f t="shared" si="3"/>
        <v>0.55813953488372092</v>
      </c>
      <c r="H15">
        <v>3</v>
      </c>
      <c r="I15">
        <v>45</v>
      </c>
      <c r="J15">
        <v>73</v>
      </c>
      <c r="K15">
        <f t="shared" si="1"/>
        <v>0.61643835616438358</v>
      </c>
      <c r="M15">
        <v>4</v>
      </c>
      <c r="N15">
        <v>5</v>
      </c>
      <c r="O15">
        <v>11</v>
      </c>
      <c r="P15">
        <f t="shared" si="2"/>
        <v>0.45454545454545453</v>
      </c>
    </row>
    <row r="16" spans="1:16" x14ac:dyDescent="0.2">
      <c r="A16" t="s">
        <v>6</v>
      </c>
      <c r="B16">
        <v>19</v>
      </c>
      <c r="C16">
        <v>2</v>
      </c>
      <c r="D16">
        <v>1</v>
      </c>
      <c r="E16">
        <v>1</v>
      </c>
      <c r="F16">
        <f t="shared" si="3"/>
        <v>1</v>
      </c>
      <c r="H16">
        <v>3</v>
      </c>
      <c r="I16">
        <v>39</v>
      </c>
      <c r="J16">
        <v>73</v>
      </c>
      <c r="K16">
        <f t="shared" si="1"/>
        <v>0.53424657534246578</v>
      </c>
      <c r="M16">
        <v>4</v>
      </c>
      <c r="N16">
        <v>6</v>
      </c>
      <c r="O16">
        <v>8</v>
      </c>
      <c r="P16">
        <f t="shared" si="2"/>
        <v>0.75</v>
      </c>
    </row>
    <row r="17" spans="1:16" x14ac:dyDescent="0.2">
      <c r="A17" t="s">
        <v>6</v>
      </c>
      <c r="B17">
        <v>20</v>
      </c>
      <c r="C17">
        <v>2</v>
      </c>
      <c r="D17">
        <v>5</v>
      </c>
      <c r="E17">
        <v>12</v>
      </c>
      <c r="F17">
        <f t="shared" si="3"/>
        <v>0.41666666666666669</v>
      </c>
      <c r="H17">
        <v>3</v>
      </c>
      <c r="I17">
        <v>24</v>
      </c>
      <c r="J17">
        <v>42</v>
      </c>
      <c r="K17">
        <f t="shared" si="1"/>
        <v>0.5714285714285714</v>
      </c>
      <c r="M17">
        <v>4</v>
      </c>
      <c r="N17">
        <v>6</v>
      </c>
      <c r="O17">
        <v>17</v>
      </c>
      <c r="P17">
        <f t="shared" si="2"/>
        <v>0.35294117647058826</v>
      </c>
    </row>
    <row r="18" spans="1:16" x14ac:dyDescent="0.2">
      <c r="A18" t="s">
        <v>7</v>
      </c>
      <c r="B18">
        <v>21</v>
      </c>
      <c r="C18">
        <v>2</v>
      </c>
      <c r="D18">
        <v>0</v>
      </c>
      <c r="E18">
        <v>0</v>
      </c>
      <c r="F18">
        <v>0</v>
      </c>
      <c r="H18">
        <v>3</v>
      </c>
      <c r="I18">
        <v>14</v>
      </c>
      <c r="J18">
        <v>84</v>
      </c>
      <c r="K18">
        <f t="shared" si="1"/>
        <v>0.16666666666666666</v>
      </c>
      <c r="M18">
        <v>4</v>
      </c>
      <c r="N18">
        <v>2</v>
      </c>
      <c r="O18">
        <v>5</v>
      </c>
      <c r="P18">
        <f t="shared" si="2"/>
        <v>0.4</v>
      </c>
    </row>
    <row r="19" spans="1:16" x14ac:dyDescent="0.2">
      <c r="A19" t="s">
        <v>6</v>
      </c>
      <c r="B19">
        <v>22</v>
      </c>
      <c r="C19">
        <v>2</v>
      </c>
      <c r="D19">
        <v>9</v>
      </c>
      <c r="E19">
        <v>41</v>
      </c>
      <c r="F19">
        <f t="shared" ref="F19:F25" si="4">D19/E19</f>
        <v>0.21951219512195122</v>
      </c>
      <c r="H19">
        <v>3</v>
      </c>
      <c r="I19">
        <v>18</v>
      </c>
      <c r="J19">
        <v>28</v>
      </c>
      <c r="K19">
        <f t="shared" si="1"/>
        <v>0.6428571428571429</v>
      </c>
      <c r="M19">
        <v>4</v>
      </c>
      <c r="N19">
        <v>3</v>
      </c>
      <c r="O19">
        <v>32</v>
      </c>
      <c r="P19">
        <f t="shared" si="2"/>
        <v>9.375E-2</v>
      </c>
    </row>
    <row r="20" spans="1:16" x14ac:dyDescent="0.2">
      <c r="A20" t="s">
        <v>6</v>
      </c>
      <c r="B20">
        <v>23</v>
      </c>
      <c r="C20">
        <v>2</v>
      </c>
      <c r="D20">
        <v>0</v>
      </c>
      <c r="E20">
        <v>17</v>
      </c>
      <c r="F20">
        <f t="shared" si="4"/>
        <v>0</v>
      </c>
      <c r="H20">
        <v>3</v>
      </c>
      <c r="I20">
        <v>3</v>
      </c>
      <c r="J20">
        <v>29</v>
      </c>
      <c r="K20">
        <f t="shared" si="1"/>
        <v>0.10344827586206896</v>
      </c>
      <c r="M20">
        <v>4</v>
      </c>
      <c r="N20">
        <v>1</v>
      </c>
      <c r="O20">
        <v>12</v>
      </c>
      <c r="P20">
        <f t="shared" si="2"/>
        <v>8.3333333333333329E-2</v>
      </c>
    </row>
    <row r="21" spans="1:16" x14ac:dyDescent="0.2">
      <c r="A21" t="s">
        <v>6</v>
      </c>
      <c r="B21">
        <v>24</v>
      </c>
      <c r="C21">
        <v>2</v>
      </c>
      <c r="D21">
        <v>7</v>
      </c>
      <c r="E21">
        <v>18</v>
      </c>
      <c r="F21">
        <f t="shared" si="4"/>
        <v>0.3888888888888889</v>
      </c>
      <c r="H21">
        <v>3</v>
      </c>
      <c r="I21">
        <v>3</v>
      </c>
      <c r="J21">
        <v>5</v>
      </c>
      <c r="K21">
        <f t="shared" si="1"/>
        <v>0.6</v>
      </c>
      <c r="M21">
        <v>4</v>
      </c>
      <c r="N21">
        <v>7</v>
      </c>
      <c r="O21">
        <v>12</v>
      </c>
      <c r="P21">
        <f t="shared" si="2"/>
        <v>0.58333333333333337</v>
      </c>
    </row>
    <row r="22" spans="1:16" x14ac:dyDescent="0.2">
      <c r="A22" t="s">
        <v>7</v>
      </c>
      <c r="B22">
        <v>25</v>
      </c>
      <c r="C22">
        <v>2</v>
      </c>
      <c r="D22">
        <v>9</v>
      </c>
      <c r="E22">
        <v>22</v>
      </c>
      <c r="F22">
        <f t="shared" si="4"/>
        <v>0.40909090909090912</v>
      </c>
      <c r="H22">
        <v>3</v>
      </c>
      <c r="I22">
        <v>1</v>
      </c>
      <c r="J22">
        <v>33</v>
      </c>
      <c r="K22">
        <f t="shared" si="1"/>
        <v>3.0303030303030304E-2</v>
      </c>
      <c r="M22">
        <v>4</v>
      </c>
      <c r="N22">
        <v>0</v>
      </c>
      <c r="O22">
        <v>4</v>
      </c>
      <c r="P22">
        <f t="shared" si="2"/>
        <v>0</v>
      </c>
    </row>
    <row r="23" spans="1:16" x14ac:dyDescent="0.2">
      <c r="A23" t="s">
        <v>7</v>
      </c>
      <c r="B23">
        <v>26</v>
      </c>
      <c r="C23">
        <v>2</v>
      </c>
      <c r="D23">
        <v>1</v>
      </c>
      <c r="E23">
        <v>12</v>
      </c>
      <c r="F23">
        <f t="shared" si="4"/>
        <v>8.3333333333333329E-2</v>
      </c>
      <c r="H23">
        <v>3</v>
      </c>
      <c r="I23">
        <v>3</v>
      </c>
      <c r="J23">
        <v>17</v>
      </c>
      <c r="K23">
        <f t="shared" si="1"/>
        <v>0.17647058823529413</v>
      </c>
      <c r="M23">
        <v>4</v>
      </c>
      <c r="N23">
        <v>1</v>
      </c>
      <c r="O23">
        <v>18</v>
      </c>
      <c r="P23">
        <f t="shared" si="2"/>
        <v>5.5555555555555552E-2</v>
      </c>
    </row>
    <row r="24" spans="1:16" x14ac:dyDescent="0.2">
      <c r="A24" t="s">
        <v>6</v>
      </c>
      <c r="B24">
        <v>27</v>
      </c>
      <c r="C24">
        <v>2</v>
      </c>
      <c r="D24">
        <v>10</v>
      </c>
      <c r="E24">
        <v>40</v>
      </c>
      <c r="F24">
        <f t="shared" si="4"/>
        <v>0.25</v>
      </c>
      <c r="H24">
        <v>3</v>
      </c>
      <c r="I24">
        <v>27</v>
      </c>
      <c r="J24">
        <v>60</v>
      </c>
      <c r="K24">
        <f t="shared" si="1"/>
        <v>0.45</v>
      </c>
      <c r="M24">
        <v>4</v>
      </c>
      <c r="N24">
        <v>4</v>
      </c>
      <c r="O24">
        <v>21</v>
      </c>
      <c r="P24">
        <f t="shared" si="2"/>
        <v>0.19047619047619047</v>
      </c>
    </row>
    <row r="25" spans="1:16" x14ac:dyDescent="0.2">
      <c r="A25" t="s">
        <v>6</v>
      </c>
      <c r="B25">
        <v>29</v>
      </c>
      <c r="C25">
        <v>2</v>
      </c>
      <c r="D25">
        <v>1</v>
      </c>
      <c r="E25">
        <v>8</v>
      </c>
      <c r="F25">
        <f t="shared" si="4"/>
        <v>0.125</v>
      </c>
      <c r="H25">
        <v>3</v>
      </c>
      <c r="I25">
        <v>13</v>
      </c>
      <c r="J25">
        <v>27</v>
      </c>
      <c r="K25">
        <f t="shared" si="1"/>
        <v>0.48148148148148145</v>
      </c>
      <c r="M25">
        <v>4</v>
      </c>
      <c r="N25">
        <v>0</v>
      </c>
      <c r="O25">
        <v>11</v>
      </c>
      <c r="P25">
        <f t="shared" si="2"/>
        <v>0</v>
      </c>
    </row>
    <row r="26" spans="1:16" x14ac:dyDescent="0.2">
      <c r="A26" t="s">
        <v>6</v>
      </c>
      <c r="B26">
        <v>30</v>
      </c>
      <c r="C26">
        <v>2</v>
      </c>
      <c r="D26">
        <v>0</v>
      </c>
      <c r="E26">
        <v>2</v>
      </c>
      <c r="F26">
        <v>0</v>
      </c>
      <c r="H26">
        <v>3</v>
      </c>
      <c r="I26">
        <v>25</v>
      </c>
      <c r="J26">
        <v>89</v>
      </c>
      <c r="K26">
        <f t="shared" si="1"/>
        <v>0.2808988764044944</v>
      </c>
      <c r="M26">
        <v>4</v>
      </c>
      <c r="N26">
        <v>0</v>
      </c>
      <c r="O26">
        <v>3</v>
      </c>
      <c r="P26">
        <f t="shared" si="2"/>
        <v>0</v>
      </c>
    </row>
    <row r="27" spans="1:16" x14ac:dyDescent="0.2">
      <c r="A27" t="s">
        <v>6</v>
      </c>
      <c r="B27">
        <v>31</v>
      </c>
      <c r="C27">
        <v>2</v>
      </c>
      <c r="D27">
        <v>0</v>
      </c>
      <c r="E27">
        <v>2</v>
      </c>
      <c r="F27">
        <v>0</v>
      </c>
      <c r="H27">
        <v>3</v>
      </c>
      <c r="I27">
        <v>22</v>
      </c>
      <c r="J27">
        <v>47</v>
      </c>
      <c r="K27">
        <f t="shared" si="1"/>
        <v>0.46808510638297873</v>
      </c>
      <c r="M27">
        <v>4</v>
      </c>
      <c r="N27">
        <v>1</v>
      </c>
      <c r="O27">
        <v>5</v>
      </c>
      <c r="P27">
        <f t="shared" si="2"/>
        <v>0.2</v>
      </c>
    </row>
    <row r="28" spans="1:16" x14ac:dyDescent="0.2">
      <c r="A28" t="s">
        <v>6</v>
      </c>
      <c r="B28">
        <v>33</v>
      </c>
      <c r="C28">
        <v>2</v>
      </c>
      <c r="D28">
        <v>4</v>
      </c>
      <c r="E28">
        <v>7</v>
      </c>
      <c r="F28">
        <f t="shared" ref="F28:F47" si="5">D28/E28</f>
        <v>0.5714285714285714</v>
      </c>
      <c r="H28">
        <v>3</v>
      </c>
      <c r="I28">
        <v>9</v>
      </c>
      <c r="J28">
        <v>16</v>
      </c>
      <c r="K28">
        <f t="shared" si="1"/>
        <v>0.5625</v>
      </c>
      <c r="M28">
        <v>4</v>
      </c>
      <c r="N28">
        <v>6</v>
      </c>
      <c r="O28">
        <v>12</v>
      </c>
      <c r="P28">
        <f t="shared" si="2"/>
        <v>0.5</v>
      </c>
    </row>
    <row r="29" spans="1:16" x14ac:dyDescent="0.2">
      <c r="A29" t="s">
        <v>6</v>
      </c>
      <c r="B29">
        <v>34</v>
      </c>
      <c r="C29">
        <v>2</v>
      </c>
      <c r="D29">
        <v>19</v>
      </c>
      <c r="E29">
        <v>67</v>
      </c>
      <c r="F29">
        <f t="shared" si="5"/>
        <v>0.28358208955223879</v>
      </c>
      <c r="H29">
        <v>3</v>
      </c>
      <c r="I29">
        <v>4</v>
      </c>
      <c r="J29">
        <v>5</v>
      </c>
      <c r="K29">
        <f t="shared" si="1"/>
        <v>0.8</v>
      </c>
      <c r="M29">
        <v>4</v>
      </c>
      <c r="N29">
        <v>0</v>
      </c>
      <c r="O29">
        <v>8</v>
      </c>
      <c r="P29">
        <f t="shared" si="2"/>
        <v>0</v>
      </c>
    </row>
    <row r="30" spans="1:16" x14ac:dyDescent="0.2">
      <c r="A30" t="s">
        <v>6</v>
      </c>
      <c r="B30">
        <v>35</v>
      </c>
      <c r="C30">
        <v>2</v>
      </c>
      <c r="D30">
        <v>5</v>
      </c>
      <c r="E30">
        <v>62</v>
      </c>
      <c r="F30">
        <f t="shared" si="5"/>
        <v>8.0645161290322578E-2</v>
      </c>
      <c r="H30">
        <v>3</v>
      </c>
      <c r="I30">
        <v>9</v>
      </c>
      <c r="J30">
        <v>19</v>
      </c>
      <c r="K30">
        <f t="shared" si="1"/>
        <v>0.47368421052631576</v>
      </c>
      <c r="M30">
        <v>4</v>
      </c>
      <c r="N30">
        <v>4</v>
      </c>
      <c r="O30">
        <v>17</v>
      </c>
      <c r="P30">
        <f t="shared" si="2"/>
        <v>0.23529411764705882</v>
      </c>
    </row>
    <row r="31" spans="1:16" x14ac:dyDescent="0.2">
      <c r="A31" t="s">
        <v>6</v>
      </c>
      <c r="B31">
        <v>36</v>
      </c>
      <c r="C31">
        <v>2</v>
      </c>
      <c r="D31">
        <v>3</v>
      </c>
      <c r="E31">
        <v>24</v>
      </c>
      <c r="F31">
        <f t="shared" si="5"/>
        <v>0.125</v>
      </c>
      <c r="H31">
        <v>3</v>
      </c>
      <c r="I31">
        <v>8</v>
      </c>
      <c r="J31">
        <v>23</v>
      </c>
      <c r="K31">
        <f t="shared" si="1"/>
        <v>0.34782608695652173</v>
      </c>
      <c r="M31">
        <v>4</v>
      </c>
      <c r="N31">
        <v>4</v>
      </c>
      <c r="O31">
        <v>7</v>
      </c>
      <c r="P31">
        <f t="shared" si="2"/>
        <v>0.5714285714285714</v>
      </c>
    </row>
    <row r="32" spans="1:16" x14ac:dyDescent="0.2">
      <c r="A32" t="s">
        <v>6</v>
      </c>
      <c r="B32">
        <v>37</v>
      </c>
      <c r="C32">
        <v>2</v>
      </c>
      <c r="D32">
        <v>3</v>
      </c>
      <c r="E32">
        <v>6</v>
      </c>
      <c r="F32">
        <f t="shared" si="5"/>
        <v>0.5</v>
      </c>
      <c r="H32">
        <v>3</v>
      </c>
      <c r="I32">
        <v>11</v>
      </c>
      <c r="J32">
        <v>49</v>
      </c>
      <c r="K32">
        <f t="shared" si="1"/>
        <v>0.22448979591836735</v>
      </c>
      <c r="M32">
        <v>4</v>
      </c>
      <c r="N32">
        <v>12</v>
      </c>
      <c r="O32">
        <v>26</v>
      </c>
      <c r="P32">
        <f t="shared" si="2"/>
        <v>0.46153846153846156</v>
      </c>
    </row>
    <row r="33" spans="1:16" x14ac:dyDescent="0.2">
      <c r="A33" t="s">
        <v>6</v>
      </c>
      <c r="B33">
        <v>38</v>
      </c>
      <c r="C33">
        <v>2</v>
      </c>
      <c r="D33">
        <v>28</v>
      </c>
      <c r="E33">
        <v>131</v>
      </c>
      <c r="F33">
        <f t="shared" si="5"/>
        <v>0.21374045801526717</v>
      </c>
      <c r="H33">
        <v>3</v>
      </c>
      <c r="I33">
        <v>1</v>
      </c>
      <c r="J33">
        <v>2</v>
      </c>
      <c r="K33">
        <f t="shared" si="1"/>
        <v>0.5</v>
      </c>
      <c r="M33">
        <v>4</v>
      </c>
      <c r="N33">
        <v>0</v>
      </c>
      <c r="O33">
        <v>0</v>
      </c>
      <c r="P33">
        <v>0</v>
      </c>
    </row>
    <row r="34" spans="1:16" x14ac:dyDescent="0.2">
      <c r="A34" t="s">
        <v>6</v>
      </c>
      <c r="B34">
        <v>39</v>
      </c>
      <c r="C34">
        <v>2</v>
      </c>
      <c r="D34">
        <v>6</v>
      </c>
      <c r="E34">
        <v>15</v>
      </c>
      <c r="F34">
        <f t="shared" si="5"/>
        <v>0.4</v>
      </c>
      <c r="H34">
        <v>3</v>
      </c>
      <c r="I34">
        <v>18</v>
      </c>
      <c r="J34">
        <v>34</v>
      </c>
      <c r="K34">
        <f t="shared" si="1"/>
        <v>0.52941176470588236</v>
      </c>
      <c r="M34">
        <v>4</v>
      </c>
      <c r="N34">
        <v>14</v>
      </c>
      <c r="O34">
        <v>22</v>
      </c>
      <c r="P34">
        <f t="shared" ref="P34:P40" si="6">N34/O34</f>
        <v>0.63636363636363635</v>
      </c>
    </row>
    <row r="35" spans="1:16" x14ac:dyDescent="0.2">
      <c r="A35" t="s">
        <v>6</v>
      </c>
      <c r="B35">
        <v>41</v>
      </c>
      <c r="C35">
        <v>2</v>
      </c>
      <c r="D35">
        <v>14</v>
      </c>
      <c r="E35">
        <v>32</v>
      </c>
      <c r="F35">
        <f t="shared" si="5"/>
        <v>0.4375</v>
      </c>
      <c r="H35">
        <v>3</v>
      </c>
      <c r="I35">
        <v>14</v>
      </c>
      <c r="J35">
        <v>32</v>
      </c>
      <c r="K35">
        <f t="shared" si="1"/>
        <v>0.4375</v>
      </c>
      <c r="M35">
        <v>4</v>
      </c>
      <c r="N35">
        <v>3</v>
      </c>
      <c r="O35">
        <v>30</v>
      </c>
      <c r="P35">
        <f t="shared" si="6"/>
        <v>0.1</v>
      </c>
    </row>
    <row r="36" spans="1:16" x14ac:dyDescent="0.2">
      <c r="A36" t="s">
        <v>7</v>
      </c>
      <c r="B36">
        <v>42</v>
      </c>
      <c r="C36">
        <v>2</v>
      </c>
      <c r="D36">
        <v>5</v>
      </c>
      <c r="E36">
        <v>10</v>
      </c>
      <c r="F36">
        <f t="shared" si="5"/>
        <v>0.5</v>
      </c>
      <c r="H36">
        <v>3</v>
      </c>
      <c r="I36">
        <v>6</v>
      </c>
      <c r="J36">
        <v>21</v>
      </c>
      <c r="K36">
        <f t="shared" si="1"/>
        <v>0.2857142857142857</v>
      </c>
      <c r="M36">
        <v>4</v>
      </c>
      <c r="N36">
        <v>3</v>
      </c>
      <c r="O36">
        <v>12</v>
      </c>
      <c r="P36">
        <f t="shared" si="6"/>
        <v>0.25</v>
      </c>
    </row>
    <row r="37" spans="1:16" x14ac:dyDescent="0.2">
      <c r="A37" t="s">
        <v>6</v>
      </c>
      <c r="B37">
        <v>43</v>
      </c>
      <c r="C37">
        <v>2</v>
      </c>
      <c r="D37">
        <v>4</v>
      </c>
      <c r="E37">
        <v>16</v>
      </c>
      <c r="F37">
        <f t="shared" si="5"/>
        <v>0.25</v>
      </c>
      <c r="H37">
        <v>3</v>
      </c>
      <c r="I37">
        <v>12</v>
      </c>
      <c r="J37">
        <v>24</v>
      </c>
      <c r="K37">
        <f t="shared" si="1"/>
        <v>0.5</v>
      </c>
      <c r="M37">
        <v>4</v>
      </c>
      <c r="N37">
        <v>14</v>
      </c>
      <c r="O37">
        <v>29</v>
      </c>
      <c r="P37">
        <f t="shared" si="6"/>
        <v>0.48275862068965519</v>
      </c>
    </row>
    <row r="38" spans="1:16" x14ac:dyDescent="0.2">
      <c r="A38" s="3" t="s">
        <v>6</v>
      </c>
      <c r="B38">
        <v>45</v>
      </c>
      <c r="C38">
        <v>2</v>
      </c>
      <c r="D38">
        <v>13</v>
      </c>
      <c r="E38">
        <v>29</v>
      </c>
      <c r="F38">
        <f t="shared" si="5"/>
        <v>0.44827586206896552</v>
      </c>
      <c r="H38">
        <v>3</v>
      </c>
      <c r="I38">
        <v>11</v>
      </c>
      <c r="J38">
        <v>21</v>
      </c>
      <c r="K38">
        <f t="shared" si="1"/>
        <v>0.52380952380952384</v>
      </c>
      <c r="M38">
        <v>4</v>
      </c>
      <c r="N38">
        <v>16</v>
      </c>
      <c r="O38">
        <v>40</v>
      </c>
      <c r="P38">
        <f t="shared" si="6"/>
        <v>0.4</v>
      </c>
    </row>
    <row r="39" spans="1:16" x14ac:dyDescent="0.2">
      <c r="A39" t="s">
        <v>6</v>
      </c>
      <c r="B39">
        <v>46</v>
      </c>
      <c r="C39">
        <v>2</v>
      </c>
      <c r="D39">
        <v>9</v>
      </c>
      <c r="E39">
        <v>20</v>
      </c>
      <c r="F39">
        <f t="shared" si="5"/>
        <v>0.45</v>
      </c>
      <c r="H39">
        <v>3</v>
      </c>
      <c r="I39">
        <v>9</v>
      </c>
      <c r="J39">
        <v>45</v>
      </c>
      <c r="K39">
        <f t="shared" si="1"/>
        <v>0.2</v>
      </c>
      <c r="M39">
        <v>4</v>
      </c>
      <c r="N39">
        <v>3</v>
      </c>
      <c r="O39">
        <v>18</v>
      </c>
      <c r="P39">
        <f t="shared" si="6"/>
        <v>0.16666666666666666</v>
      </c>
    </row>
    <row r="40" spans="1:16" x14ac:dyDescent="0.2">
      <c r="A40" t="s">
        <v>7</v>
      </c>
      <c r="B40">
        <v>47</v>
      </c>
      <c r="C40">
        <v>2</v>
      </c>
      <c r="D40">
        <v>0</v>
      </c>
      <c r="E40">
        <v>2</v>
      </c>
      <c r="F40">
        <f t="shared" si="5"/>
        <v>0</v>
      </c>
      <c r="H40">
        <v>3</v>
      </c>
      <c r="I40">
        <v>6</v>
      </c>
      <c r="J40">
        <v>19</v>
      </c>
      <c r="K40">
        <f t="shared" si="1"/>
        <v>0.31578947368421051</v>
      </c>
      <c r="M40">
        <v>4</v>
      </c>
      <c r="N40">
        <v>3</v>
      </c>
      <c r="O40">
        <v>7</v>
      </c>
      <c r="P40">
        <f t="shared" si="6"/>
        <v>0.42857142857142855</v>
      </c>
    </row>
    <row r="41" spans="1:16" x14ac:dyDescent="0.2">
      <c r="A41" t="s">
        <v>7</v>
      </c>
      <c r="B41">
        <v>48</v>
      </c>
      <c r="C41">
        <v>2</v>
      </c>
      <c r="D41">
        <v>9</v>
      </c>
      <c r="E41">
        <v>19</v>
      </c>
      <c r="F41">
        <f t="shared" si="5"/>
        <v>0.47368421052631576</v>
      </c>
      <c r="H41">
        <v>3</v>
      </c>
      <c r="I41">
        <v>3</v>
      </c>
      <c r="J41">
        <v>3</v>
      </c>
      <c r="K41">
        <f t="shared" si="1"/>
        <v>1</v>
      </c>
      <c r="M41">
        <v>4</v>
      </c>
      <c r="N41">
        <v>0</v>
      </c>
      <c r="O41">
        <v>0</v>
      </c>
      <c r="P41">
        <v>0</v>
      </c>
    </row>
    <row r="42" spans="1:16" x14ac:dyDescent="0.2">
      <c r="A42" t="s">
        <v>7</v>
      </c>
      <c r="B42">
        <v>49</v>
      </c>
      <c r="C42">
        <v>2</v>
      </c>
      <c r="D42">
        <v>6</v>
      </c>
      <c r="E42">
        <v>16</v>
      </c>
      <c r="F42">
        <f t="shared" si="5"/>
        <v>0.375</v>
      </c>
      <c r="H42">
        <v>3</v>
      </c>
      <c r="I42">
        <v>2</v>
      </c>
      <c r="J42">
        <v>22</v>
      </c>
      <c r="K42">
        <f t="shared" si="1"/>
        <v>9.0909090909090912E-2</v>
      </c>
      <c r="M42">
        <v>4</v>
      </c>
      <c r="N42">
        <v>9</v>
      </c>
      <c r="O42">
        <v>23</v>
      </c>
      <c r="P42">
        <f>N42/O42</f>
        <v>0.39130434782608697</v>
      </c>
    </row>
    <row r="43" spans="1:16" x14ac:dyDescent="0.2">
      <c r="A43" t="s">
        <v>6</v>
      </c>
      <c r="B43">
        <v>50</v>
      </c>
      <c r="C43">
        <v>2</v>
      </c>
      <c r="D43">
        <v>1</v>
      </c>
      <c r="E43">
        <v>5</v>
      </c>
      <c r="F43">
        <f t="shared" si="5"/>
        <v>0.2</v>
      </c>
      <c r="H43">
        <v>3</v>
      </c>
      <c r="I43">
        <v>15</v>
      </c>
      <c r="J43">
        <v>57</v>
      </c>
      <c r="K43">
        <f t="shared" si="1"/>
        <v>0.26315789473684209</v>
      </c>
      <c r="M43">
        <v>4</v>
      </c>
      <c r="N43">
        <v>6</v>
      </c>
      <c r="O43">
        <v>14</v>
      </c>
      <c r="P43">
        <f>N43/O43</f>
        <v>0.42857142857142855</v>
      </c>
    </row>
    <row r="44" spans="1:16" s="18" customFormat="1" x14ac:dyDescent="0.2">
      <c r="A44" t="s">
        <v>6</v>
      </c>
      <c r="B44" s="18">
        <v>52</v>
      </c>
      <c r="C44" s="18">
        <v>2</v>
      </c>
      <c r="D44" s="18">
        <v>0</v>
      </c>
      <c r="E44" s="18">
        <v>49</v>
      </c>
      <c r="F44" s="18">
        <f t="shared" si="5"/>
        <v>0</v>
      </c>
      <c r="H44" s="18">
        <v>3</v>
      </c>
      <c r="I44" s="18">
        <v>13</v>
      </c>
      <c r="J44" s="18">
        <v>0</v>
      </c>
      <c r="K44" s="18">
        <v>0</v>
      </c>
      <c r="M44" s="18">
        <v>4</v>
      </c>
      <c r="N44" s="18">
        <v>0</v>
      </c>
      <c r="O44" s="18">
        <v>0</v>
      </c>
      <c r="P44">
        <v>0</v>
      </c>
    </row>
    <row r="45" spans="1:16" x14ac:dyDescent="0.2">
      <c r="A45" s="4" t="s">
        <v>7</v>
      </c>
      <c r="B45">
        <v>53</v>
      </c>
      <c r="C45">
        <v>2</v>
      </c>
      <c r="D45">
        <v>7</v>
      </c>
      <c r="E45">
        <v>21</v>
      </c>
      <c r="F45">
        <f t="shared" si="5"/>
        <v>0.33333333333333331</v>
      </c>
      <c r="H45">
        <v>3</v>
      </c>
      <c r="I45">
        <v>2</v>
      </c>
      <c r="J45">
        <v>18</v>
      </c>
      <c r="K45">
        <f t="shared" ref="K45:K71" si="7">I45/J45</f>
        <v>0.1111111111111111</v>
      </c>
      <c r="M45">
        <v>4</v>
      </c>
      <c r="N45">
        <v>2</v>
      </c>
      <c r="O45">
        <v>4</v>
      </c>
      <c r="P45">
        <f>N45/O45</f>
        <v>0.5</v>
      </c>
    </row>
    <row r="46" spans="1:16" x14ac:dyDescent="0.2">
      <c r="A46" t="s">
        <v>7</v>
      </c>
      <c r="B46">
        <v>54</v>
      </c>
      <c r="C46">
        <v>2</v>
      </c>
      <c r="D46">
        <v>3</v>
      </c>
      <c r="E46">
        <v>3</v>
      </c>
      <c r="F46">
        <f t="shared" si="5"/>
        <v>1</v>
      </c>
      <c r="H46">
        <v>3</v>
      </c>
      <c r="I46">
        <v>11</v>
      </c>
      <c r="J46">
        <v>20</v>
      </c>
      <c r="K46">
        <f t="shared" si="7"/>
        <v>0.55000000000000004</v>
      </c>
      <c r="M46">
        <v>4</v>
      </c>
      <c r="N46">
        <v>0</v>
      </c>
      <c r="O46">
        <v>0</v>
      </c>
      <c r="P46">
        <v>0</v>
      </c>
    </row>
    <row r="47" spans="1:16" x14ac:dyDescent="0.2">
      <c r="A47" t="s">
        <v>6</v>
      </c>
      <c r="B47">
        <v>55</v>
      </c>
      <c r="C47">
        <v>2</v>
      </c>
      <c r="D47">
        <v>5</v>
      </c>
      <c r="E47">
        <v>44</v>
      </c>
      <c r="F47">
        <f t="shared" si="5"/>
        <v>0.11363636363636363</v>
      </c>
      <c r="H47">
        <v>3</v>
      </c>
      <c r="I47">
        <v>0</v>
      </c>
      <c r="J47">
        <v>12</v>
      </c>
      <c r="K47">
        <f t="shared" si="7"/>
        <v>0</v>
      </c>
      <c r="M47">
        <v>4</v>
      </c>
      <c r="N47">
        <v>0</v>
      </c>
      <c r="O47">
        <v>13</v>
      </c>
      <c r="P47">
        <f>N47/O47</f>
        <v>0</v>
      </c>
    </row>
    <row r="48" spans="1:16" x14ac:dyDescent="0.2">
      <c r="A48" t="s">
        <v>7</v>
      </c>
      <c r="B48">
        <v>56</v>
      </c>
      <c r="C48">
        <v>2</v>
      </c>
      <c r="D48">
        <v>0</v>
      </c>
      <c r="E48">
        <v>0</v>
      </c>
      <c r="F48">
        <v>0</v>
      </c>
      <c r="H48">
        <v>3</v>
      </c>
      <c r="I48">
        <v>14</v>
      </c>
      <c r="J48">
        <v>80</v>
      </c>
      <c r="K48">
        <f t="shared" si="7"/>
        <v>0.17499999999999999</v>
      </c>
      <c r="M48">
        <v>4</v>
      </c>
      <c r="N48">
        <v>0</v>
      </c>
      <c r="O48">
        <v>0</v>
      </c>
      <c r="P48">
        <v>0</v>
      </c>
    </row>
    <row r="49" spans="1:16" x14ac:dyDescent="0.2">
      <c r="A49" t="s">
        <v>6</v>
      </c>
      <c r="B49">
        <v>57</v>
      </c>
      <c r="C49">
        <v>2</v>
      </c>
      <c r="D49">
        <v>5</v>
      </c>
      <c r="E49">
        <v>52</v>
      </c>
      <c r="F49">
        <f t="shared" ref="F49:F69" si="8">D49/E49</f>
        <v>9.6153846153846159E-2</v>
      </c>
      <c r="H49">
        <v>3</v>
      </c>
      <c r="I49">
        <v>1</v>
      </c>
      <c r="J49">
        <v>69</v>
      </c>
      <c r="K49">
        <f t="shared" si="7"/>
        <v>1.4492753623188406E-2</v>
      </c>
      <c r="M49">
        <v>4</v>
      </c>
      <c r="N49">
        <v>1</v>
      </c>
      <c r="O49">
        <v>6</v>
      </c>
      <c r="P49">
        <f t="shared" ref="P49:P69" si="9">N49/O49</f>
        <v>0.16666666666666666</v>
      </c>
    </row>
    <row r="50" spans="1:16" x14ac:dyDescent="0.2">
      <c r="A50" t="s">
        <v>7</v>
      </c>
      <c r="B50">
        <v>58</v>
      </c>
      <c r="C50">
        <v>2</v>
      </c>
      <c r="D50">
        <v>1</v>
      </c>
      <c r="E50">
        <v>4</v>
      </c>
      <c r="F50">
        <f t="shared" si="8"/>
        <v>0.25</v>
      </c>
      <c r="H50">
        <v>3</v>
      </c>
      <c r="I50">
        <v>19</v>
      </c>
      <c r="J50">
        <v>64</v>
      </c>
      <c r="K50">
        <f t="shared" si="7"/>
        <v>0.296875</v>
      </c>
      <c r="M50">
        <v>4</v>
      </c>
      <c r="N50">
        <v>1</v>
      </c>
      <c r="O50">
        <v>2</v>
      </c>
      <c r="P50">
        <f t="shared" si="9"/>
        <v>0.5</v>
      </c>
    </row>
    <row r="51" spans="1:16" x14ac:dyDescent="0.2">
      <c r="A51" t="s">
        <v>7</v>
      </c>
      <c r="B51">
        <v>60</v>
      </c>
      <c r="C51">
        <v>2</v>
      </c>
      <c r="D51">
        <v>0</v>
      </c>
      <c r="E51">
        <v>1</v>
      </c>
      <c r="F51">
        <f t="shared" si="8"/>
        <v>0</v>
      </c>
      <c r="H51">
        <v>3</v>
      </c>
      <c r="I51">
        <v>1</v>
      </c>
      <c r="J51">
        <v>15</v>
      </c>
      <c r="K51">
        <f t="shared" si="7"/>
        <v>6.6666666666666666E-2</v>
      </c>
      <c r="M51">
        <v>4</v>
      </c>
      <c r="N51">
        <v>0</v>
      </c>
      <c r="O51">
        <v>3</v>
      </c>
      <c r="P51">
        <f t="shared" si="9"/>
        <v>0</v>
      </c>
    </row>
    <row r="52" spans="1:16" x14ac:dyDescent="0.2">
      <c r="A52" t="s">
        <v>6</v>
      </c>
      <c r="B52">
        <v>62</v>
      </c>
      <c r="C52">
        <v>2</v>
      </c>
      <c r="D52">
        <v>6</v>
      </c>
      <c r="E52">
        <v>9</v>
      </c>
      <c r="F52">
        <f t="shared" si="8"/>
        <v>0.66666666666666663</v>
      </c>
      <c r="H52">
        <v>3</v>
      </c>
      <c r="I52">
        <v>7</v>
      </c>
      <c r="J52">
        <v>22</v>
      </c>
      <c r="K52">
        <f t="shared" si="7"/>
        <v>0.31818181818181818</v>
      </c>
      <c r="M52">
        <v>4</v>
      </c>
      <c r="N52">
        <v>1</v>
      </c>
      <c r="O52">
        <v>5</v>
      </c>
      <c r="P52">
        <f t="shared" si="9"/>
        <v>0.2</v>
      </c>
    </row>
    <row r="53" spans="1:16" x14ac:dyDescent="0.2">
      <c r="A53" t="s">
        <v>7</v>
      </c>
      <c r="B53">
        <v>64</v>
      </c>
      <c r="C53">
        <v>2</v>
      </c>
      <c r="D53">
        <v>13</v>
      </c>
      <c r="E53">
        <v>31</v>
      </c>
      <c r="F53">
        <f t="shared" si="8"/>
        <v>0.41935483870967744</v>
      </c>
      <c r="H53">
        <v>3</v>
      </c>
      <c r="I53">
        <v>4</v>
      </c>
      <c r="J53">
        <v>12</v>
      </c>
      <c r="K53">
        <f t="shared" si="7"/>
        <v>0.33333333333333331</v>
      </c>
      <c r="M53">
        <v>4</v>
      </c>
      <c r="N53">
        <v>4</v>
      </c>
      <c r="O53">
        <v>20</v>
      </c>
      <c r="P53">
        <f t="shared" si="9"/>
        <v>0.2</v>
      </c>
    </row>
    <row r="54" spans="1:16" x14ac:dyDescent="0.2">
      <c r="A54" t="s">
        <v>7</v>
      </c>
      <c r="B54">
        <v>65</v>
      </c>
      <c r="C54">
        <v>2</v>
      </c>
      <c r="D54">
        <v>0</v>
      </c>
      <c r="E54">
        <v>4</v>
      </c>
      <c r="F54">
        <f t="shared" si="8"/>
        <v>0</v>
      </c>
      <c r="H54">
        <v>3</v>
      </c>
      <c r="I54">
        <v>16</v>
      </c>
      <c r="J54">
        <v>44</v>
      </c>
      <c r="K54">
        <f t="shared" si="7"/>
        <v>0.36363636363636365</v>
      </c>
      <c r="M54">
        <v>4</v>
      </c>
      <c r="N54">
        <v>0</v>
      </c>
      <c r="O54">
        <v>1</v>
      </c>
      <c r="P54">
        <f t="shared" si="9"/>
        <v>0</v>
      </c>
    </row>
    <row r="55" spans="1:16" x14ac:dyDescent="0.2">
      <c r="A55" t="s">
        <v>6</v>
      </c>
      <c r="B55">
        <v>66</v>
      </c>
      <c r="C55">
        <v>2</v>
      </c>
      <c r="D55">
        <v>0</v>
      </c>
      <c r="E55">
        <v>5</v>
      </c>
      <c r="F55">
        <f t="shared" si="8"/>
        <v>0</v>
      </c>
      <c r="H55">
        <v>3</v>
      </c>
      <c r="I55">
        <v>8</v>
      </c>
      <c r="J55">
        <v>23</v>
      </c>
      <c r="K55">
        <f t="shared" si="7"/>
        <v>0.34782608695652173</v>
      </c>
      <c r="M55">
        <v>4</v>
      </c>
      <c r="N55">
        <v>6</v>
      </c>
      <c r="O55">
        <v>12</v>
      </c>
      <c r="P55">
        <f t="shared" si="9"/>
        <v>0.5</v>
      </c>
    </row>
    <row r="56" spans="1:16" x14ac:dyDescent="0.2">
      <c r="A56" t="s">
        <v>6</v>
      </c>
      <c r="B56">
        <v>67</v>
      </c>
      <c r="C56">
        <v>2</v>
      </c>
      <c r="D56">
        <v>1</v>
      </c>
      <c r="E56">
        <v>15</v>
      </c>
      <c r="F56">
        <f t="shared" si="8"/>
        <v>6.6666666666666666E-2</v>
      </c>
      <c r="H56">
        <v>3</v>
      </c>
      <c r="I56">
        <v>0</v>
      </c>
      <c r="J56">
        <v>1</v>
      </c>
      <c r="K56">
        <f t="shared" si="7"/>
        <v>0</v>
      </c>
      <c r="M56">
        <v>4</v>
      </c>
      <c r="N56">
        <v>0</v>
      </c>
      <c r="O56">
        <v>3</v>
      </c>
      <c r="P56">
        <f t="shared" si="9"/>
        <v>0</v>
      </c>
    </row>
    <row r="57" spans="1:16" x14ac:dyDescent="0.2">
      <c r="A57" t="s">
        <v>6</v>
      </c>
      <c r="B57">
        <v>68</v>
      </c>
      <c r="C57">
        <v>2</v>
      </c>
      <c r="D57">
        <v>6</v>
      </c>
      <c r="E57">
        <v>32</v>
      </c>
      <c r="F57">
        <f t="shared" si="8"/>
        <v>0.1875</v>
      </c>
      <c r="H57">
        <v>3</v>
      </c>
      <c r="I57">
        <v>4</v>
      </c>
      <c r="J57">
        <v>29</v>
      </c>
      <c r="K57">
        <f t="shared" si="7"/>
        <v>0.13793103448275862</v>
      </c>
      <c r="M57">
        <v>4</v>
      </c>
      <c r="N57">
        <v>20</v>
      </c>
      <c r="O57">
        <v>102</v>
      </c>
      <c r="P57">
        <f t="shared" si="9"/>
        <v>0.19607843137254902</v>
      </c>
    </row>
    <row r="58" spans="1:16" x14ac:dyDescent="0.2">
      <c r="A58" t="s">
        <v>7</v>
      </c>
      <c r="B58">
        <v>69</v>
      </c>
      <c r="C58">
        <v>2</v>
      </c>
      <c r="D58">
        <v>1</v>
      </c>
      <c r="E58">
        <v>7</v>
      </c>
      <c r="F58">
        <f t="shared" si="8"/>
        <v>0.14285714285714285</v>
      </c>
      <c r="H58">
        <v>3</v>
      </c>
      <c r="I58">
        <v>1</v>
      </c>
      <c r="J58">
        <v>25</v>
      </c>
      <c r="K58">
        <f t="shared" si="7"/>
        <v>0.04</v>
      </c>
      <c r="M58">
        <v>4</v>
      </c>
      <c r="N58">
        <v>2</v>
      </c>
      <c r="O58">
        <v>6</v>
      </c>
      <c r="P58">
        <f t="shared" si="9"/>
        <v>0.33333333333333331</v>
      </c>
    </row>
    <row r="59" spans="1:16" x14ac:dyDescent="0.2">
      <c r="A59" t="s">
        <v>7</v>
      </c>
      <c r="B59">
        <v>70</v>
      </c>
      <c r="C59">
        <v>2</v>
      </c>
      <c r="D59">
        <v>6</v>
      </c>
      <c r="E59">
        <v>42</v>
      </c>
      <c r="F59">
        <f t="shared" si="8"/>
        <v>0.14285714285714285</v>
      </c>
      <c r="H59">
        <v>3</v>
      </c>
      <c r="I59">
        <v>0</v>
      </c>
      <c r="J59">
        <v>4</v>
      </c>
      <c r="K59">
        <f t="shared" si="7"/>
        <v>0</v>
      </c>
      <c r="M59">
        <v>4</v>
      </c>
      <c r="N59">
        <v>2</v>
      </c>
      <c r="O59">
        <v>16</v>
      </c>
      <c r="P59">
        <f t="shared" si="9"/>
        <v>0.125</v>
      </c>
    </row>
    <row r="60" spans="1:16" x14ac:dyDescent="0.2">
      <c r="A60" t="s">
        <v>7</v>
      </c>
      <c r="B60">
        <v>71</v>
      </c>
      <c r="C60">
        <v>2</v>
      </c>
      <c r="D60">
        <v>10</v>
      </c>
      <c r="E60">
        <v>20</v>
      </c>
      <c r="F60">
        <f t="shared" si="8"/>
        <v>0.5</v>
      </c>
      <c r="H60">
        <v>3</v>
      </c>
      <c r="I60">
        <v>18</v>
      </c>
      <c r="J60">
        <v>57</v>
      </c>
      <c r="K60">
        <f t="shared" si="7"/>
        <v>0.31578947368421051</v>
      </c>
      <c r="M60">
        <v>4</v>
      </c>
      <c r="N60">
        <v>0</v>
      </c>
      <c r="O60">
        <v>5</v>
      </c>
      <c r="P60">
        <f t="shared" si="9"/>
        <v>0</v>
      </c>
    </row>
    <row r="61" spans="1:16" x14ac:dyDescent="0.2">
      <c r="A61" t="s">
        <v>7</v>
      </c>
      <c r="B61">
        <v>72</v>
      </c>
      <c r="C61">
        <v>2</v>
      </c>
      <c r="D61">
        <v>0</v>
      </c>
      <c r="E61">
        <v>15</v>
      </c>
      <c r="F61">
        <f t="shared" si="8"/>
        <v>0</v>
      </c>
      <c r="H61">
        <v>3</v>
      </c>
      <c r="I61">
        <v>4</v>
      </c>
      <c r="J61">
        <v>41</v>
      </c>
      <c r="K61">
        <f t="shared" si="7"/>
        <v>9.7560975609756101E-2</v>
      </c>
      <c r="M61">
        <v>4</v>
      </c>
      <c r="N61">
        <v>0</v>
      </c>
      <c r="O61">
        <v>1</v>
      </c>
      <c r="P61">
        <f t="shared" si="9"/>
        <v>0</v>
      </c>
    </row>
    <row r="62" spans="1:16" x14ac:dyDescent="0.2">
      <c r="A62" t="s">
        <v>7</v>
      </c>
      <c r="B62">
        <v>73</v>
      </c>
      <c r="C62">
        <v>2</v>
      </c>
      <c r="D62">
        <v>1</v>
      </c>
      <c r="E62">
        <v>14</v>
      </c>
      <c r="F62">
        <f t="shared" si="8"/>
        <v>7.1428571428571425E-2</v>
      </c>
      <c r="H62">
        <v>3</v>
      </c>
      <c r="I62">
        <v>1</v>
      </c>
      <c r="J62">
        <v>21</v>
      </c>
      <c r="K62">
        <f t="shared" si="7"/>
        <v>4.7619047619047616E-2</v>
      </c>
      <c r="M62">
        <v>4</v>
      </c>
      <c r="N62">
        <v>0</v>
      </c>
      <c r="O62">
        <v>13</v>
      </c>
      <c r="P62">
        <f t="shared" si="9"/>
        <v>0</v>
      </c>
    </row>
    <row r="63" spans="1:16" x14ac:dyDescent="0.2">
      <c r="A63" t="s">
        <v>7</v>
      </c>
      <c r="B63">
        <v>75</v>
      </c>
      <c r="C63">
        <v>2</v>
      </c>
      <c r="D63">
        <v>24</v>
      </c>
      <c r="E63">
        <v>73</v>
      </c>
      <c r="F63">
        <f t="shared" si="8"/>
        <v>0.32876712328767121</v>
      </c>
      <c r="H63">
        <v>3</v>
      </c>
      <c r="I63">
        <v>4</v>
      </c>
      <c r="J63">
        <v>17</v>
      </c>
      <c r="K63">
        <f t="shared" si="7"/>
        <v>0.23529411764705882</v>
      </c>
      <c r="M63">
        <v>4</v>
      </c>
      <c r="N63">
        <v>4</v>
      </c>
      <c r="O63">
        <v>22</v>
      </c>
      <c r="P63">
        <f t="shared" si="9"/>
        <v>0.18181818181818182</v>
      </c>
    </row>
    <row r="64" spans="1:16" x14ac:dyDescent="0.2">
      <c r="A64" t="s">
        <v>7</v>
      </c>
      <c r="B64">
        <v>76</v>
      </c>
      <c r="C64">
        <v>2</v>
      </c>
      <c r="D64">
        <v>1</v>
      </c>
      <c r="E64">
        <v>4</v>
      </c>
      <c r="F64">
        <f t="shared" si="8"/>
        <v>0.25</v>
      </c>
      <c r="H64">
        <v>3</v>
      </c>
      <c r="I64">
        <v>25</v>
      </c>
      <c r="J64">
        <v>72</v>
      </c>
      <c r="K64">
        <f t="shared" si="7"/>
        <v>0.34722222222222221</v>
      </c>
      <c r="M64">
        <v>4</v>
      </c>
      <c r="N64">
        <v>4</v>
      </c>
      <c r="O64">
        <v>13</v>
      </c>
      <c r="P64">
        <f t="shared" si="9"/>
        <v>0.30769230769230771</v>
      </c>
    </row>
    <row r="65" spans="1:16" x14ac:dyDescent="0.2">
      <c r="A65" t="s">
        <v>6</v>
      </c>
      <c r="B65">
        <v>77</v>
      </c>
      <c r="C65">
        <v>2</v>
      </c>
      <c r="D65">
        <v>4</v>
      </c>
      <c r="E65">
        <v>9</v>
      </c>
      <c r="F65">
        <f t="shared" si="8"/>
        <v>0.44444444444444442</v>
      </c>
      <c r="H65">
        <v>3</v>
      </c>
      <c r="I65">
        <v>13</v>
      </c>
      <c r="J65">
        <v>29</v>
      </c>
      <c r="K65">
        <f t="shared" si="7"/>
        <v>0.44827586206896552</v>
      </c>
      <c r="M65">
        <v>4</v>
      </c>
      <c r="N65">
        <v>0</v>
      </c>
      <c r="O65">
        <v>1</v>
      </c>
      <c r="P65">
        <f t="shared" si="9"/>
        <v>0</v>
      </c>
    </row>
    <row r="66" spans="1:16" x14ac:dyDescent="0.2">
      <c r="A66" t="s">
        <v>6</v>
      </c>
      <c r="B66">
        <v>78</v>
      </c>
      <c r="C66">
        <v>2</v>
      </c>
      <c r="D66">
        <v>4</v>
      </c>
      <c r="E66">
        <v>20</v>
      </c>
      <c r="F66">
        <f t="shared" si="8"/>
        <v>0.2</v>
      </c>
      <c r="H66">
        <v>3</v>
      </c>
      <c r="I66">
        <v>3</v>
      </c>
      <c r="J66">
        <v>7</v>
      </c>
      <c r="K66">
        <f t="shared" si="7"/>
        <v>0.42857142857142855</v>
      </c>
      <c r="M66">
        <v>4</v>
      </c>
      <c r="N66">
        <v>5</v>
      </c>
      <c r="O66">
        <v>18</v>
      </c>
      <c r="P66">
        <f t="shared" si="9"/>
        <v>0.27777777777777779</v>
      </c>
    </row>
    <row r="67" spans="1:16" x14ac:dyDescent="0.2">
      <c r="A67" t="s">
        <v>7</v>
      </c>
      <c r="B67">
        <v>79</v>
      </c>
      <c r="C67">
        <v>2</v>
      </c>
      <c r="D67">
        <v>1</v>
      </c>
      <c r="E67">
        <v>2</v>
      </c>
      <c r="F67">
        <f t="shared" si="8"/>
        <v>0.5</v>
      </c>
      <c r="H67">
        <v>3</v>
      </c>
      <c r="I67">
        <v>12</v>
      </c>
      <c r="J67">
        <v>47</v>
      </c>
      <c r="K67">
        <f t="shared" si="7"/>
        <v>0.25531914893617019</v>
      </c>
      <c r="M67">
        <v>4</v>
      </c>
      <c r="N67">
        <v>0</v>
      </c>
      <c r="O67">
        <v>7</v>
      </c>
      <c r="P67">
        <f t="shared" si="9"/>
        <v>0</v>
      </c>
    </row>
    <row r="68" spans="1:16" x14ac:dyDescent="0.2">
      <c r="A68" t="s">
        <v>6</v>
      </c>
      <c r="B68">
        <v>80</v>
      </c>
      <c r="C68">
        <v>2</v>
      </c>
      <c r="D68">
        <v>3</v>
      </c>
      <c r="E68">
        <v>7</v>
      </c>
      <c r="F68">
        <f t="shared" si="8"/>
        <v>0.42857142857142855</v>
      </c>
      <c r="H68">
        <v>3</v>
      </c>
      <c r="I68">
        <v>46</v>
      </c>
      <c r="J68">
        <v>92</v>
      </c>
      <c r="K68">
        <f t="shared" si="7"/>
        <v>0.5</v>
      </c>
      <c r="M68">
        <v>4</v>
      </c>
      <c r="N68">
        <v>7</v>
      </c>
      <c r="O68">
        <v>12</v>
      </c>
      <c r="P68">
        <f t="shared" si="9"/>
        <v>0.58333333333333337</v>
      </c>
    </row>
    <row r="69" spans="1:16" x14ac:dyDescent="0.2">
      <c r="A69" t="s">
        <v>6</v>
      </c>
      <c r="B69">
        <v>81</v>
      </c>
      <c r="C69">
        <v>2</v>
      </c>
      <c r="D69">
        <v>2</v>
      </c>
      <c r="E69">
        <v>10</v>
      </c>
      <c r="F69">
        <f t="shared" si="8"/>
        <v>0.2</v>
      </c>
      <c r="H69">
        <v>3</v>
      </c>
      <c r="I69">
        <v>3</v>
      </c>
      <c r="J69">
        <v>12</v>
      </c>
      <c r="K69">
        <f t="shared" si="7"/>
        <v>0.25</v>
      </c>
      <c r="M69">
        <v>4</v>
      </c>
      <c r="N69">
        <v>1</v>
      </c>
      <c r="O69">
        <v>3</v>
      </c>
      <c r="P69">
        <f t="shared" si="9"/>
        <v>0.33333333333333331</v>
      </c>
    </row>
    <row r="70" spans="1:16" x14ac:dyDescent="0.2">
      <c r="A70" t="s">
        <v>7</v>
      </c>
      <c r="B70">
        <v>82</v>
      </c>
      <c r="C70">
        <v>2</v>
      </c>
      <c r="D70">
        <v>0</v>
      </c>
      <c r="E70">
        <v>3</v>
      </c>
      <c r="F70">
        <v>0</v>
      </c>
      <c r="H70">
        <v>3</v>
      </c>
      <c r="I70">
        <v>7</v>
      </c>
      <c r="J70">
        <v>24</v>
      </c>
      <c r="K70">
        <f t="shared" si="7"/>
        <v>0.29166666666666669</v>
      </c>
      <c r="M70">
        <v>4</v>
      </c>
      <c r="N70">
        <v>0</v>
      </c>
      <c r="O70">
        <v>0</v>
      </c>
      <c r="P70">
        <v>0</v>
      </c>
    </row>
    <row r="71" spans="1:16" x14ac:dyDescent="0.2">
      <c r="A71" t="s">
        <v>6</v>
      </c>
      <c r="B71">
        <v>83</v>
      </c>
      <c r="C71">
        <v>2</v>
      </c>
      <c r="D71">
        <v>1</v>
      </c>
      <c r="E71">
        <v>3</v>
      </c>
      <c r="F71">
        <f>D71/E71</f>
        <v>0.33333333333333331</v>
      </c>
      <c r="H71">
        <v>3</v>
      </c>
      <c r="I71">
        <v>0</v>
      </c>
      <c r="J71">
        <v>10</v>
      </c>
      <c r="K71">
        <f t="shared" si="7"/>
        <v>0</v>
      </c>
      <c r="M71">
        <v>4</v>
      </c>
      <c r="N71">
        <v>2</v>
      </c>
      <c r="O71">
        <v>15</v>
      </c>
      <c r="P71">
        <f>N71/O71</f>
        <v>0.13333333333333333</v>
      </c>
    </row>
    <row r="72" spans="1:16" x14ac:dyDescent="0.2">
      <c r="A72" t="s">
        <v>7</v>
      </c>
    </row>
    <row r="73" spans="1:16" x14ac:dyDescent="0.2">
      <c r="F73">
        <f>AVERAGE(F2:F71)</f>
        <v>0.29055752909688126</v>
      </c>
      <c r="K73">
        <f t="shared" ref="K73:P73" si="10">AVERAGE(K2:K71)</f>
        <v>0.32782168292644137</v>
      </c>
      <c r="P73">
        <f t="shared" si="10"/>
        <v>0.22440670950497182</v>
      </c>
    </row>
    <row r="76" spans="1:16" x14ac:dyDescent="0.2">
      <c r="E76" t="s">
        <v>30</v>
      </c>
      <c r="F76">
        <f>F73</f>
        <v>0.29055752909688126</v>
      </c>
    </row>
    <row r="77" spans="1:16" x14ac:dyDescent="0.2">
      <c r="E77" t="s">
        <v>31</v>
      </c>
      <c r="F77">
        <f>K73</f>
        <v>0.32782168292644137</v>
      </c>
    </row>
    <row r="78" spans="1:16" x14ac:dyDescent="0.2">
      <c r="E78" t="s">
        <v>32</v>
      </c>
      <c r="F78">
        <f>P73</f>
        <v>0.22440670950497182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6978-CB2F-7642-A07A-263818541E2B}">
  <dimension ref="A1:B214"/>
  <sheetViews>
    <sheetView topLeftCell="A64" workbookViewId="0">
      <selection activeCell="A144" sqref="A144:A214"/>
    </sheetView>
  </sheetViews>
  <sheetFormatPr baseColWidth="10" defaultRowHeight="16" x14ac:dyDescent="0.2"/>
  <sheetData>
    <row r="1" spans="1:2" x14ac:dyDescent="0.2">
      <c r="A1" t="s">
        <v>16</v>
      </c>
      <c r="B1" t="s">
        <v>17</v>
      </c>
    </row>
    <row r="2" spans="1:2" x14ac:dyDescent="0.2">
      <c r="A2">
        <v>0</v>
      </c>
      <c r="B2">
        <v>1</v>
      </c>
    </row>
    <row r="3" spans="1:2" x14ac:dyDescent="0.2">
      <c r="A3">
        <v>0</v>
      </c>
      <c r="B3">
        <v>1</v>
      </c>
    </row>
    <row r="4" spans="1:2" x14ac:dyDescent="0.2">
      <c r="A4">
        <v>0.31481481481481483</v>
      </c>
      <c r="B4">
        <v>1</v>
      </c>
    </row>
    <row r="5" spans="1:2" x14ac:dyDescent="0.2">
      <c r="A5">
        <v>0.34285714285714286</v>
      </c>
      <c r="B5">
        <v>1</v>
      </c>
    </row>
    <row r="6" spans="1:2" x14ac:dyDescent="0.2">
      <c r="A6">
        <v>0</v>
      </c>
      <c r="B6">
        <v>1</v>
      </c>
    </row>
    <row r="7" spans="1:2" x14ac:dyDescent="0.2">
      <c r="A7">
        <v>0.2</v>
      </c>
      <c r="B7">
        <v>1</v>
      </c>
    </row>
    <row r="8" spans="1:2" x14ac:dyDescent="0.2">
      <c r="A8">
        <v>1</v>
      </c>
      <c r="B8">
        <v>1</v>
      </c>
    </row>
    <row r="9" spans="1:2" x14ac:dyDescent="0.2">
      <c r="A9">
        <v>0</v>
      </c>
      <c r="B9">
        <v>1</v>
      </c>
    </row>
    <row r="10" spans="1:2" x14ac:dyDescent="0.2">
      <c r="A10">
        <v>0</v>
      </c>
      <c r="B10">
        <v>1</v>
      </c>
    </row>
    <row r="11" spans="1:2" x14ac:dyDescent="0.2">
      <c r="A11">
        <v>1</v>
      </c>
      <c r="B11">
        <v>1</v>
      </c>
    </row>
    <row r="12" spans="1:2" x14ac:dyDescent="0.2">
      <c r="A12">
        <v>1</v>
      </c>
      <c r="B12">
        <v>1</v>
      </c>
    </row>
    <row r="13" spans="1:2" x14ac:dyDescent="0.2">
      <c r="A13">
        <v>0.29629629629629628</v>
      </c>
      <c r="B13">
        <v>1</v>
      </c>
    </row>
    <row r="14" spans="1:2" x14ac:dyDescent="0.2">
      <c r="A14">
        <v>0.75</v>
      </c>
      <c r="B14">
        <v>1</v>
      </c>
    </row>
    <row r="15" spans="1:2" x14ac:dyDescent="0.2">
      <c r="A15">
        <v>0.55813953488372092</v>
      </c>
      <c r="B15">
        <v>1</v>
      </c>
    </row>
    <row r="16" spans="1:2" x14ac:dyDescent="0.2">
      <c r="A16">
        <v>1</v>
      </c>
      <c r="B16">
        <v>1</v>
      </c>
    </row>
    <row r="17" spans="1:2" x14ac:dyDescent="0.2">
      <c r="A17">
        <v>0.41666666666666669</v>
      </c>
      <c r="B17">
        <v>1</v>
      </c>
    </row>
    <row r="18" spans="1:2" x14ac:dyDescent="0.2">
      <c r="A18">
        <v>0</v>
      </c>
      <c r="B18">
        <v>1</v>
      </c>
    </row>
    <row r="19" spans="1:2" x14ac:dyDescent="0.2">
      <c r="A19">
        <v>0.21951219512195122</v>
      </c>
      <c r="B19">
        <v>1</v>
      </c>
    </row>
    <row r="20" spans="1:2" x14ac:dyDescent="0.2">
      <c r="A20">
        <v>0</v>
      </c>
      <c r="B20">
        <v>1</v>
      </c>
    </row>
    <row r="21" spans="1:2" x14ac:dyDescent="0.2">
      <c r="A21">
        <v>0.3888888888888889</v>
      </c>
      <c r="B21">
        <v>1</v>
      </c>
    </row>
    <row r="22" spans="1:2" x14ac:dyDescent="0.2">
      <c r="A22">
        <v>0.40909090909090912</v>
      </c>
      <c r="B22">
        <v>1</v>
      </c>
    </row>
    <row r="23" spans="1:2" x14ac:dyDescent="0.2">
      <c r="A23">
        <v>8.3333333333333329E-2</v>
      </c>
      <c r="B23">
        <v>1</v>
      </c>
    </row>
    <row r="24" spans="1:2" x14ac:dyDescent="0.2">
      <c r="A24">
        <v>0.25</v>
      </c>
      <c r="B24">
        <v>1</v>
      </c>
    </row>
    <row r="25" spans="1:2" x14ac:dyDescent="0.2">
      <c r="A25">
        <v>0.125</v>
      </c>
      <c r="B25">
        <v>1</v>
      </c>
    </row>
    <row r="26" spans="1:2" x14ac:dyDescent="0.2">
      <c r="A26">
        <v>0</v>
      </c>
      <c r="B26">
        <v>1</v>
      </c>
    </row>
    <row r="27" spans="1:2" x14ac:dyDescent="0.2">
      <c r="A27">
        <v>0</v>
      </c>
      <c r="B27">
        <v>1</v>
      </c>
    </row>
    <row r="28" spans="1:2" x14ac:dyDescent="0.2">
      <c r="A28">
        <v>0.5714285714285714</v>
      </c>
      <c r="B28">
        <v>1</v>
      </c>
    </row>
    <row r="29" spans="1:2" x14ac:dyDescent="0.2">
      <c r="A29">
        <v>0.28358208955223879</v>
      </c>
      <c r="B29">
        <v>1</v>
      </c>
    </row>
    <row r="30" spans="1:2" x14ac:dyDescent="0.2">
      <c r="A30">
        <v>8.0645161290322578E-2</v>
      </c>
      <c r="B30">
        <v>1</v>
      </c>
    </row>
    <row r="31" spans="1:2" x14ac:dyDescent="0.2">
      <c r="A31">
        <v>0.125</v>
      </c>
      <c r="B31">
        <v>1</v>
      </c>
    </row>
    <row r="32" spans="1:2" x14ac:dyDescent="0.2">
      <c r="A32">
        <v>0.5</v>
      </c>
      <c r="B32">
        <v>1</v>
      </c>
    </row>
    <row r="33" spans="1:2" x14ac:dyDescent="0.2">
      <c r="A33">
        <v>0.21374045801526717</v>
      </c>
      <c r="B33">
        <v>1</v>
      </c>
    </row>
    <row r="34" spans="1:2" x14ac:dyDescent="0.2">
      <c r="A34">
        <v>0.4</v>
      </c>
      <c r="B34">
        <v>1</v>
      </c>
    </row>
    <row r="35" spans="1:2" x14ac:dyDescent="0.2">
      <c r="A35">
        <v>0.4375</v>
      </c>
      <c r="B35">
        <v>1</v>
      </c>
    </row>
    <row r="36" spans="1:2" x14ac:dyDescent="0.2">
      <c r="A36">
        <v>0.5</v>
      </c>
      <c r="B36">
        <v>1</v>
      </c>
    </row>
    <row r="37" spans="1:2" x14ac:dyDescent="0.2">
      <c r="A37">
        <v>0.25</v>
      </c>
      <c r="B37">
        <v>1</v>
      </c>
    </row>
    <row r="38" spans="1:2" x14ac:dyDescent="0.2">
      <c r="A38" t="e">
        <v>#VALUE!</v>
      </c>
      <c r="B38">
        <v>1</v>
      </c>
    </row>
    <row r="39" spans="1:2" x14ac:dyDescent="0.2">
      <c r="A39">
        <v>0.44827586206896552</v>
      </c>
      <c r="B39">
        <v>1</v>
      </c>
    </row>
    <row r="40" spans="1:2" x14ac:dyDescent="0.2">
      <c r="A40">
        <v>0.45</v>
      </c>
      <c r="B40">
        <v>1</v>
      </c>
    </row>
    <row r="41" spans="1:2" x14ac:dyDescent="0.2">
      <c r="A41">
        <v>0</v>
      </c>
      <c r="B41">
        <v>1</v>
      </c>
    </row>
    <row r="42" spans="1:2" x14ac:dyDescent="0.2">
      <c r="A42">
        <v>0.47368421052631576</v>
      </c>
      <c r="B42">
        <v>1</v>
      </c>
    </row>
    <row r="43" spans="1:2" x14ac:dyDescent="0.2">
      <c r="A43">
        <v>0.375</v>
      </c>
      <c r="B43">
        <v>1</v>
      </c>
    </row>
    <row r="44" spans="1:2" x14ac:dyDescent="0.2">
      <c r="A44">
        <v>0.2</v>
      </c>
      <c r="B44">
        <v>1</v>
      </c>
    </row>
    <row r="45" spans="1:2" x14ac:dyDescent="0.2">
      <c r="A45">
        <v>0</v>
      </c>
      <c r="B45">
        <v>1</v>
      </c>
    </row>
    <row r="46" spans="1:2" x14ac:dyDescent="0.2">
      <c r="A46">
        <v>0.33333333333333331</v>
      </c>
      <c r="B46">
        <v>1</v>
      </c>
    </row>
    <row r="47" spans="1:2" x14ac:dyDescent="0.2">
      <c r="A47">
        <v>1</v>
      </c>
      <c r="B47">
        <v>1</v>
      </c>
    </row>
    <row r="48" spans="1:2" x14ac:dyDescent="0.2">
      <c r="A48">
        <v>0.11363636363636363</v>
      </c>
      <c r="B48">
        <v>1</v>
      </c>
    </row>
    <row r="49" spans="1:2" x14ac:dyDescent="0.2">
      <c r="A49">
        <v>0</v>
      </c>
      <c r="B49">
        <v>1</v>
      </c>
    </row>
    <row r="50" spans="1:2" x14ac:dyDescent="0.2">
      <c r="A50">
        <v>9.6153846153846159E-2</v>
      </c>
      <c r="B50">
        <v>1</v>
      </c>
    </row>
    <row r="51" spans="1:2" x14ac:dyDescent="0.2">
      <c r="A51">
        <v>0.25</v>
      </c>
      <c r="B51">
        <v>1</v>
      </c>
    </row>
    <row r="52" spans="1:2" x14ac:dyDescent="0.2">
      <c r="A52">
        <v>0</v>
      </c>
      <c r="B52">
        <v>1</v>
      </c>
    </row>
    <row r="53" spans="1:2" x14ac:dyDescent="0.2">
      <c r="A53">
        <v>0.66666666666666663</v>
      </c>
      <c r="B53">
        <v>1</v>
      </c>
    </row>
    <row r="54" spans="1:2" x14ac:dyDescent="0.2">
      <c r="A54">
        <v>0.41935483870967744</v>
      </c>
      <c r="B54">
        <v>1</v>
      </c>
    </row>
    <row r="55" spans="1:2" x14ac:dyDescent="0.2">
      <c r="A55">
        <v>0</v>
      </c>
      <c r="B55">
        <v>1</v>
      </c>
    </row>
    <row r="56" spans="1:2" x14ac:dyDescent="0.2">
      <c r="A56">
        <v>0</v>
      </c>
      <c r="B56">
        <v>1</v>
      </c>
    </row>
    <row r="57" spans="1:2" x14ac:dyDescent="0.2">
      <c r="A57">
        <v>6.6666666666666666E-2</v>
      </c>
      <c r="B57">
        <v>1</v>
      </c>
    </row>
    <row r="58" spans="1:2" x14ac:dyDescent="0.2">
      <c r="A58">
        <v>0.1875</v>
      </c>
      <c r="B58">
        <v>1</v>
      </c>
    </row>
    <row r="59" spans="1:2" x14ac:dyDescent="0.2">
      <c r="A59">
        <v>0.14285714285714285</v>
      </c>
      <c r="B59">
        <v>1</v>
      </c>
    </row>
    <row r="60" spans="1:2" x14ac:dyDescent="0.2">
      <c r="A60">
        <v>0.14285714285714285</v>
      </c>
      <c r="B60">
        <v>1</v>
      </c>
    </row>
    <row r="61" spans="1:2" x14ac:dyDescent="0.2">
      <c r="A61">
        <v>0.5</v>
      </c>
      <c r="B61">
        <v>1</v>
      </c>
    </row>
    <row r="62" spans="1:2" x14ac:dyDescent="0.2">
      <c r="A62">
        <v>0</v>
      </c>
      <c r="B62">
        <v>1</v>
      </c>
    </row>
    <row r="63" spans="1:2" x14ac:dyDescent="0.2">
      <c r="A63">
        <v>7.1428571428571425E-2</v>
      </c>
      <c r="B63">
        <v>1</v>
      </c>
    </row>
    <row r="64" spans="1:2" x14ac:dyDescent="0.2">
      <c r="A64">
        <v>0.32876712328767121</v>
      </c>
      <c r="B64">
        <v>1</v>
      </c>
    </row>
    <row r="65" spans="1:2" x14ac:dyDescent="0.2">
      <c r="A65">
        <v>0.25</v>
      </c>
      <c r="B65">
        <v>1</v>
      </c>
    </row>
    <row r="66" spans="1:2" x14ac:dyDescent="0.2">
      <c r="A66">
        <v>0.44444444444444442</v>
      </c>
      <c r="B66">
        <v>1</v>
      </c>
    </row>
    <row r="67" spans="1:2" x14ac:dyDescent="0.2">
      <c r="A67">
        <v>0.2</v>
      </c>
      <c r="B67">
        <v>1</v>
      </c>
    </row>
    <row r="68" spans="1:2" x14ac:dyDescent="0.2">
      <c r="A68">
        <v>0.5</v>
      </c>
      <c r="B68">
        <v>1</v>
      </c>
    </row>
    <row r="69" spans="1:2" x14ac:dyDescent="0.2">
      <c r="A69">
        <v>0.42857142857142855</v>
      </c>
      <c r="B69">
        <v>1</v>
      </c>
    </row>
    <row r="70" spans="1:2" x14ac:dyDescent="0.2">
      <c r="A70">
        <v>0.2</v>
      </c>
      <c r="B70">
        <v>1</v>
      </c>
    </row>
    <row r="71" spans="1:2" x14ac:dyDescent="0.2">
      <c r="A71">
        <v>0</v>
      </c>
      <c r="B71">
        <v>1</v>
      </c>
    </row>
    <row r="72" spans="1:2" x14ac:dyDescent="0.2">
      <c r="A72">
        <v>0.33333333333333331</v>
      </c>
      <c r="B72">
        <v>1</v>
      </c>
    </row>
    <row r="73" spans="1:2" x14ac:dyDescent="0.2">
      <c r="A73">
        <v>0.5714285714285714</v>
      </c>
      <c r="B73">
        <v>2</v>
      </c>
    </row>
    <row r="74" spans="1:2" x14ac:dyDescent="0.2">
      <c r="A74">
        <v>0.12195121951219512</v>
      </c>
      <c r="B74">
        <v>2</v>
      </c>
    </row>
    <row r="75" spans="1:2" x14ac:dyDescent="0.2">
      <c r="A75">
        <v>0.1</v>
      </c>
      <c r="B75">
        <v>2</v>
      </c>
    </row>
    <row r="76" spans="1:2" x14ac:dyDescent="0.2">
      <c r="A76">
        <v>0.75</v>
      </c>
      <c r="B76">
        <v>2</v>
      </c>
    </row>
    <row r="77" spans="1:2" x14ac:dyDescent="0.2">
      <c r="A77">
        <v>0.36363636363636365</v>
      </c>
      <c r="B77">
        <v>2</v>
      </c>
    </row>
    <row r="78" spans="1:2" x14ac:dyDescent="0.2">
      <c r="A78">
        <v>0.17142857142857143</v>
      </c>
      <c r="B78">
        <v>2</v>
      </c>
    </row>
    <row r="79" spans="1:2" x14ac:dyDescent="0.2">
      <c r="A79">
        <v>1</v>
      </c>
      <c r="B79">
        <v>2</v>
      </c>
    </row>
    <row r="80" spans="1:2" x14ac:dyDescent="0.2">
      <c r="A80">
        <v>0.24050632911392406</v>
      </c>
      <c r="B80">
        <v>2</v>
      </c>
    </row>
    <row r="81" spans="1:2" x14ac:dyDescent="0.2">
      <c r="A81">
        <v>0.18181818181818182</v>
      </c>
      <c r="B81">
        <v>2</v>
      </c>
    </row>
    <row r="82" spans="1:2" x14ac:dyDescent="0.2">
      <c r="A82">
        <v>0.49152542372881358</v>
      </c>
      <c r="B82">
        <v>2</v>
      </c>
    </row>
    <row r="83" spans="1:2" x14ac:dyDescent="0.2">
      <c r="A83">
        <v>0.25217391304347825</v>
      </c>
      <c r="B83">
        <v>2</v>
      </c>
    </row>
    <row r="84" spans="1:2" x14ac:dyDescent="0.2">
      <c r="A84">
        <v>0.24</v>
      </c>
      <c r="B84">
        <v>2</v>
      </c>
    </row>
    <row r="85" spans="1:2" x14ac:dyDescent="0.2">
      <c r="A85">
        <v>0.3135593220338983</v>
      </c>
      <c r="B85">
        <v>2</v>
      </c>
    </row>
    <row r="86" spans="1:2" x14ac:dyDescent="0.2">
      <c r="A86">
        <v>0.61643835616438358</v>
      </c>
      <c r="B86">
        <v>2</v>
      </c>
    </row>
    <row r="87" spans="1:2" x14ac:dyDescent="0.2">
      <c r="A87">
        <v>0.53424657534246578</v>
      </c>
      <c r="B87">
        <v>2</v>
      </c>
    </row>
    <row r="88" spans="1:2" x14ac:dyDescent="0.2">
      <c r="A88">
        <v>0.5714285714285714</v>
      </c>
      <c r="B88">
        <v>2</v>
      </c>
    </row>
    <row r="89" spans="1:2" x14ac:dyDescent="0.2">
      <c r="A89">
        <v>0.16666666666666666</v>
      </c>
      <c r="B89">
        <v>2</v>
      </c>
    </row>
    <row r="90" spans="1:2" x14ac:dyDescent="0.2">
      <c r="A90">
        <v>0.6428571428571429</v>
      </c>
      <c r="B90">
        <v>2</v>
      </c>
    </row>
    <row r="91" spans="1:2" x14ac:dyDescent="0.2">
      <c r="A91">
        <v>0.10344827586206896</v>
      </c>
      <c r="B91">
        <v>2</v>
      </c>
    </row>
    <row r="92" spans="1:2" x14ac:dyDescent="0.2">
      <c r="A92">
        <v>0.6</v>
      </c>
      <c r="B92">
        <v>2</v>
      </c>
    </row>
    <row r="93" spans="1:2" x14ac:dyDescent="0.2">
      <c r="A93">
        <v>3.0303030303030304E-2</v>
      </c>
      <c r="B93">
        <v>2</v>
      </c>
    </row>
    <row r="94" spans="1:2" x14ac:dyDescent="0.2">
      <c r="A94">
        <v>0.17647058823529413</v>
      </c>
      <c r="B94">
        <v>2</v>
      </c>
    </row>
    <row r="95" spans="1:2" x14ac:dyDescent="0.2">
      <c r="A95">
        <v>0.45</v>
      </c>
      <c r="B95">
        <v>2</v>
      </c>
    </row>
    <row r="96" spans="1:2" x14ac:dyDescent="0.2">
      <c r="A96">
        <v>0.48148148148148145</v>
      </c>
      <c r="B96">
        <v>2</v>
      </c>
    </row>
    <row r="97" spans="1:2" x14ac:dyDescent="0.2">
      <c r="A97">
        <v>0.2808988764044944</v>
      </c>
      <c r="B97">
        <v>2</v>
      </c>
    </row>
    <row r="98" spans="1:2" x14ac:dyDescent="0.2">
      <c r="A98">
        <v>0.46808510638297873</v>
      </c>
      <c r="B98">
        <v>2</v>
      </c>
    </row>
    <row r="99" spans="1:2" x14ac:dyDescent="0.2">
      <c r="A99">
        <v>0.5625</v>
      </c>
      <c r="B99">
        <v>2</v>
      </c>
    </row>
    <row r="100" spans="1:2" x14ac:dyDescent="0.2">
      <c r="A100">
        <v>0.8</v>
      </c>
      <c r="B100">
        <v>2</v>
      </c>
    </row>
    <row r="101" spans="1:2" x14ac:dyDescent="0.2">
      <c r="A101">
        <v>0.47368421052631576</v>
      </c>
      <c r="B101">
        <v>2</v>
      </c>
    </row>
    <row r="102" spans="1:2" x14ac:dyDescent="0.2">
      <c r="A102">
        <v>0.34782608695652173</v>
      </c>
      <c r="B102">
        <v>2</v>
      </c>
    </row>
    <row r="103" spans="1:2" x14ac:dyDescent="0.2">
      <c r="A103">
        <v>0.22448979591836735</v>
      </c>
      <c r="B103">
        <v>2</v>
      </c>
    </row>
    <row r="104" spans="1:2" x14ac:dyDescent="0.2">
      <c r="A104">
        <v>0.5</v>
      </c>
      <c r="B104">
        <v>2</v>
      </c>
    </row>
    <row r="105" spans="1:2" x14ac:dyDescent="0.2">
      <c r="A105">
        <v>0.52941176470588236</v>
      </c>
      <c r="B105">
        <v>2</v>
      </c>
    </row>
    <row r="106" spans="1:2" x14ac:dyDescent="0.2">
      <c r="A106">
        <v>0.4375</v>
      </c>
      <c r="B106">
        <v>2</v>
      </c>
    </row>
    <row r="107" spans="1:2" x14ac:dyDescent="0.2">
      <c r="A107">
        <v>0.2857142857142857</v>
      </c>
      <c r="B107">
        <v>2</v>
      </c>
    </row>
    <row r="108" spans="1:2" x14ac:dyDescent="0.2">
      <c r="A108">
        <v>0.5</v>
      </c>
      <c r="B108">
        <v>2</v>
      </c>
    </row>
    <row r="109" spans="1:2" x14ac:dyDescent="0.2">
      <c r="A109" t="e">
        <v>#VALUE!</v>
      </c>
      <c r="B109">
        <v>2</v>
      </c>
    </row>
    <row r="110" spans="1:2" x14ac:dyDescent="0.2">
      <c r="A110">
        <v>0.52380952380952384</v>
      </c>
      <c r="B110">
        <v>2</v>
      </c>
    </row>
    <row r="111" spans="1:2" x14ac:dyDescent="0.2">
      <c r="A111">
        <v>0.2</v>
      </c>
      <c r="B111">
        <v>2</v>
      </c>
    </row>
    <row r="112" spans="1:2" x14ac:dyDescent="0.2">
      <c r="A112">
        <v>0.31578947368421051</v>
      </c>
      <c r="B112">
        <v>2</v>
      </c>
    </row>
    <row r="113" spans="1:2" x14ac:dyDescent="0.2">
      <c r="A113">
        <v>1</v>
      </c>
      <c r="B113">
        <v>2</v>
      </c>
    </row>
    <row r="114" spans="1:2" x14ac:dyDescent="0.2">
      <c r="A114">
        <v>9.0909090909090912E-2</v>
      </c>
      <c r="B114">
        <v>2</v>
      </c>
    </row>
    <row r="115" spans="1:2" x14ac:dyDescent="0.2">
      <c r="A115">
        <v>0.26315789473684209</v>
      </c>
      <c r="B115">
        <v>2</v>
      </c>
    </row>
    <row r="116" spans="1:2" x14ac:dyDescent="0.2">
      <c r="A116">
        <v>0</v>
      </c>
      <c r="B116">
        <v>2</v>
      </c>
    </row>
    <row r="117" spans="1:2" x14ac:dyDescent="0.2">
      <c r="A117">
        <v>0.1111111111111111</v>
      </c>
      <c r="B117">
        <v>2</v>
      </c>
    </row>
    <row r="118" spans="1:2" x14ac:dyDescent="0.2">
      <c r="A118">
        <v>0.55000000000000004</v>
      </c>
      <c r="B118">
        <v>2</v>
      </c>
    </row>
    <row r="119" spans="1:2" x14ac:dyDescent="0.2">
      <c r="A119">
        <v>0</v>
      </c>
      <c r="B119">
        <v>2</v>
      </c>
    </row>
    <row r="120" spans="1:2" x14ac:dyDescent="0.2">
      <c r="A120">
        <v>0.17499999999999999</v>
      </c>
      <c r="B120">
        <v>2</v>
      </c>
    </row>
    <row r="121" spans="1:2" x14ac:dyDescent="0.2">
      <c r="A121">
        <v>1.4492753623188406E-2</v>
      </c>
      <c r="B121">
        <v>2</v>
      </c>
    </row>
    <row r="122" spans="1:2" x14ac:dyDescent="0.2">
      <c r="A122">
        <v>0.296875</v>
      </c>
      <c r="B122">
        <v>2</v>
      </c>
    </row>
    <row r="123" spans="1:2" x14ac:dyDescent="0.2">
      <c r="A123">
        <v>6.6666666666666666E-2</v>
      </c>
      <c r="B123">
        <v>2</v>
      </c>
    </row>
    <row r="124" spans="1:2" x14ac:dyDescent="0.2">
      <c r="A124">
        <v>0.31818181818181818</v>
      </c>
      <c r="B124">
        <v>2</v>
      </c>
    </row>
    <row r="125" spans="1:2" x14ac:dyDescent="0.2">
      <c r="A125">
        <v>0.33333333333333331</v>
      </c>
      <c r="B125">
        <v>2</v>
      </c>
    </row>
    <row r="126" spans="1:2" x14ac:dyDescent="0.2">
      <c r="A126">
        <v>0.36363636363636365</v>
      </c>
      <c r="B126">
        <v>2</v>
      </c>
    </row>
    <row r="127" spans="1:2" x14ac:dyDescent="0.2">
      <c r="A127">
        <v>0.34782608695652173</v>
      </c>
      <c r="B127">
        <v>2</v>
      </c>
    </row>
    <row r="128" spans="1:2" x14ac:dyDescent="0.2">
      <c r="A128">
        <v>0</v>
      </c>
      <c r="B128">
        <v>2</v>
      </c>
    </row>
    <row r="129" spans="1:2" x14ac:dyDescent="0.2">
      <c r="A129">
        <v>0.13793103448275862</v>
      </c>
      <c r="B129">
        <v>2</v>
      </c>
    </row>
    <row r="130" spans="1:2" x14ac:dyDescent="0.2">
      <c r="A130">
        <v>0.04</v>
      </c>
      <c r="B130">
        <v>2</v>
      </c>
    </row>
    <row r="131" spans="1:2" x14ac:dyDescent="0.2">
      <c r="A131">
        <v>0</v>
      </c>
      <c r="B131">
        <v>2</v>
      </c>
    </row>
    <row r="132" spans="1:2" x14ac:dyDescent="0.2">
      <c r="A132">
        <v>0.31578947368421051</v>
      </c>
      <c r="B132">
        <v>2</v>
      </c>
    </row>
    <row r="133" spans="1:2" x14ac:dyDescent="0.2">
      <c r="A133">
        <v>9.7560975609756101E-2</v>
      </c>
      <c r="B133">
        <v>2</v>
      </c>
    </row>
    <row r="134" spans="1:2" x14ac:dyDescent="0.2">
      <c r="A134">
        <v>4.7619047619047616E-2</v>
      </c>
      <c r="B134">
        <v>2</v>
      </c>
    </row>
    <row r="135" spans="1:2" x14ac:dyDescent="0.2">
      <c r="A135">
        <v>0.23529411764705882</v>
      </c>
      <c r="B135">
        <v>2</v>
      </c>
    </row>
    <row r="136" spans="1:2" x14ac:dyDescent="0.2">
      <c r="A136">
        <v>0.34722222222222221</v>
      </c>
      <c r="B136">
        <v>2</v>
      </c>
    </row>
    <row r="137" spans="1:2" x14ac:dyDescent="0.2">
      <c r="A137">
        <v>0.44827586206896552</v>
      </c>
      <c r="B137">
        <v>2</v>
      </c>
    </row>
    <row r="138" spans="1:2" x14ac:dyDescent="0.2">
      <c r="A138">
        <v>0.42857142857142855</v>
      </c>
      <c r="B138">
        <v>2</v>
      </c>
    </row>
    <row r="139" spans="1:2" x14ac:dyDescent="0.2">
      <c r="A139">
        <v>0.25531914893617019</v>
      </c>
      <c r="B139">
        <v>2</v>
      </c>
    </row>
    <row r="140" spans="1:2" x14ac:dyDescent="0.2">
      <c r="A140">
        <v>0.5</v>
      </c>
      <c r="B140">
        <v>2</v>
      </c>
    </row>
    <row r="141" spans="1:2" x14ac:dyDescent="0.2">
      <c r="A141">
        <v>0.25</v>
      </c>
      <c r="B141">
        <v>2</v>
      </c>
    </row>
    <row r="142" spans="1:2" x14ac:dyDescent="0.2">
      <c r="A142">
        <v>0.29166666666666669</v>
      </c>
      <c r="B142">
        <v>2</v>
      </c>
    </row>
    <row r="143" spans="1:2" x14ac:dyDescent="0.2">
      <c r="A143">
        <v>0</v>
      </c>
      <c r="B143">
        <v>2</v>
      </c>
    </row>
    <row r="144" spans="1:2" x14ac:dyDescent="0.2">
      <c r="A144">
        <v>0.5</v>
      </c>
      <c r="B144">
        <v>3</v>
      </c>
    </row>
    <row r="145" spans="1:2" x14ac:dyDescent="0.2">
      <c r="A145">
        <v>0</v>
      </c>
      <c r="B145">
        <v>3</v>
      </c>
    </row>
    <row r="146" spans="1:2" x14ac:dyDescent="0.2">
      <c r="A146">
        <v>0.21739130434782608</v>
      </c>
      <c r="B146">
        <v>3</v>
      </c>
    </row>
    <row r="147" spans="1:2" x14ac:dyDescent="0.2">
      <c r="A147">
        <v>0.23529411764705882</v>
      </c>
      <c r="B147">
        <v>3</v>
      </c>
    </row>
    <row r="148" spans="1:2" x14ac:dyDescent="0.2">
      <c r="A148">
        <v>0.17241379310344829</v>
      </c>
      <c r="B148">
        <v>3</v>
      </c>
    </row>
    <row r="149" spans="1:2" x14ac:dyDescent="0.2">
      <c r="A149">
        <v>0.33333333333333331</v>
      </c>
      <c r="B149">
        <v>3</v>
      </c>
    </row>
    <row r="150" spans="1:2" x14ac:dyDescent="0.2">
      <c r="A150">
        <v>0.42857142857142855</v>
      </c>
      <c r="B150">
        <v>3</v>
      </c>
    </row>
    <row r="151" spans="1:2" x14ac:dyDescent="0.2">
      <c r="A151">
        <v>0.4</v>
      </c>
      <c r="B151">
        <v>3</v>
      </c>
    </row>
    <row r="152" spans="1:2" x14ac:dyDescent="0.2">
      <c r="A152">
        <v>0</v>
      </c>
      <c r="B152">
        <v>3</v>
      </c>
    </row>
    <row r="153" spans="1:2" x14ac:dyDescent="0.2">
      <c r="A153">
        <v>0.33333333333333331</v>
      </c>
      <c r="B153">
        <v>3</v>
      </c>
    </row>
    <row r="154" spans="1:2" x14ac:dyDescent="0.2">
      <c r="A154">
        <v>0</v>
      </c>
      <c r="B154">
        <v>3</v>
      </c>
    </row>
    <row r="155" spans="1:2" x14ac:dyDescent="0.2">
      <c r="A155">
        <v>0</v>
      </c>
      <c r="B155">
        <v>3</v>
      </c>
    </row>
    <row r="156" spans="1:2" x14ac:dyDescent="0.2">
      <c r="A156">
        <v>0.33333333333333331</v>
      </c>
      <c r="B156">
        <v>3</v>
      </c>
    </row>
    <row r="157" spans="1:2" x14ac:dyDescent="0.2">
      <c r="A157">
        <v>0.45454545454545453</v>
      </c>
      <c r="B157">
        <v>3</v>
      </c>
    </row>
    <row r="158" spans="1:2" x14ac:dyDescent="0.2">
      <c r="A158">
        <v>0.75</v>
      </c>
      <c r="B158">
        <v>3</v>
      </c>
    </row>
    <row r="159" spans="1:2" x14ac:dyDescent="0.2">
      <c r="A159">
        <v>0.35294117647058826</v>
      </c>
      <c r="B159">
        <v>3</v>
      </c>
    </row>
    <row r="160" spans="1:2" x14ac:dyDescent="0.2">
      <c r="A160">
        <v>0.4</v>
      </c>
      <c r="B160">
        <v>3</v>
      </c>
    </row>
    <row r="161" spans="1:2" x14ac:dyDescent="0.2">
      <c r="A161">
        <v>9.375E-2</v>
      </c>
      <c r="B161">
        <v>3</v>
      </c>
    </row>
    <row r="162" spans="1:2" x14ac:dyDescent="0.2">
      <c r="A162">
        <v>8.3333333333333329E-2</v>
      </c>
      <c r="B162">
        <v>3</v>
      </c>
    </row>
    <row r="163" spans="1:2" x14ac:dyDescent="0.2">
      <c r="A163">
        <v>0.58333333333333337</v>
      </c>
      <c r="B163">
        <v>3</v>
      </c>
    </row>
    <row r="164" spans="1:2" x14ac:dyDescent="0.2">
      <c r="A164">
        <v>0</v>
      </c>
      <c r="B164">
        <v>3</v>
      </c>
    </row>
    <row r="165" spans="1:2" x14ac:dyDescent="0.2">
      <c r="A165">
        <v>5.5555555555555552E-2</v>
      </c>
      <c r="B165">
        <v>3</v>
      </c>
    </row>
    <row r="166" spans="1:2" x14ac:dyDescent="0.2">
      <c r="A166">
        <v>0.19047619047619047</v>
      </c>
      <c r="B166">
        <v>3</v>
      </c>
    </row>
    <row r="167" spans="1:2" x14ac:dyDescent="0.2">
      <c r="A167">
        <v>0</v>
      </c>
      <c r="B167">
        <v>3</v>
      </c>
    </row>
    <row r="168" spans="1:2" x14ac:dyDescent="0.2">
      <c r="A168">
        <v>0</v>
      </c>
      <c r="B168">
        <v>3</v>
      </c>
    </row>
    <row r="169" spans="1:2" x14ac:dyDescent="0.2">
      <c r="A169">
        <v>0.2</v>
      </c>
      <c r="B169">
        <v>3</v>
      </c>
    </row>
    <row r="170" spans="1:2" x14ac:dyDescent="0.2">
      <c r="A170">
        <v>0.5</v>
      </c>
      <c r="B170">
        <v>3</v>
      </c>
    </row>
    <row r="171" spans="1:2" x14ac:dyDescent="0.2">
      <c r="A171">
        <v>0</v>
      </c>
      <c r="B171">
        <v>3</v>
      </c>
    </row>
    <row r="172" spans="1:2" x14ac:dyDescent="0.2">
      <c r="A172">
        <v>0.23529411764705882</v>
      </c>
      <c r="B172">
        <v>3</v>
      </c>
    </row>
    <row r="173" spans="1:2" x14ac:dyDescent="0.2">
      <c r="A173">
        <v>0.5714285714285714</v>
      </c>
      <c r="B173">
        <v>3</v>
      </c>
    </row>
    <row r="174" spans="1:2" x14ac:dyDescent="0.2">
      <c r="A174">
        <v>0.46153846153846156</v>
      </c>
      <c r="B174">
        <v>3</v>
      </c>
    </row>
    <row r="175" spans="1:2" x14ac:dyDescent="0.2">
      <c r="A175">
        <v>0</v>
      </c>
      <c r="B175">
        <v>3</v>
      </c>
    </row>
    <row r="176" spans="1:2" x14ac:dyDescent="0.2">
      <c r="A176">
        <v>0.63636363636363635</v>
      </c>
      <c r="B176">
        <v>3</v>
      </c>
    </row>
    <row r="177" spans="1:2" x14ac:dyDescent="0.2">
      <c r="A177">
        <v>0.1</v>
      </c>
      <c r="B177">
        <v>3</v>
      </c>
    </row>
    <row r="178" spans="1:2" x14ac:dyDescent="0.2">
      <c r="A178">
        <v>0.25</v>
      </c>
      <c r="B178">
        <v>3</v>
      </c>
    </row>
    <row r="179" spans="1:2" x14ac:dyDescent="0.2">
      <c r="A179">
        <v>0.48275862068965519</v>
      </c>
      <c r="B179">
        <v>3</v>
      </c>
    </row>
    <row r="180" spans="1:2" x14ac:dyDescent="0.2">
      <c r="A180" t="e">
        <v>#VALUE!</v>
      </c>
      <c r="B180">
        <v>3</v>
      </c>
    </row>
    <row r="181" spans="1:2" x14ac:dyDescent="0.2">
      <c r="A181">
        <v>0.4</v>
      </c>
      <c r="B181">
        <v>3</v>
      </c>
    </row>
    <row r="182" spans="1:2" x14ac:dyDescent="0.2">
      <c r="A182">
        <v>0.16666666666666666</v>
      </c>
      <c r="B182">
        <v>3</v>
      </c>
    </row>
    <row r="183" spans="1:2" x14ac:dyDescent="0.2">
      <c r="A183">
        <v>0.42857142857142855</v>
      </c>
      <c r="B183">
        <v>3</v>
      </c>
    </row>
    <row r="184" spans="1:2" x14ac:dyDescent="0.2">
      <c r="A184">
        <v>0</v>
      </c>
      <c r="B184">
        <v>3</v>
      </c>
    </row>
    <row r="185" spans="1:2" x14ac:dyDescent="0.2">
      <c r="A185">
        <v>0.39130434782608697</v>
      </c>
      <c r="B185">
        <v>3</v>
      </c>
    </row>
    <row r="186" spans="1:2" x14ac:dyDescent="0.2">
      <c r="A186">
        <v>0.42857142857142855</v>
      </c>
      <c r="B186">
        <v>3</v>
      </c>
    </row>
    <row r="187" spans="1:2" x14ac:dyDescent="0.2">
      <c r="A187">
        <v>0</v>
      </c>
      <c r="B187">
        <v>3</v>
      </c>
    </row>
    <row r="188" spans="1:2" x14ac:dyDescent="0.2">
      <c r="A188">
        <v>0.5</v>
      </c>
      <c r="B188">
        <v>3</v>
      </c>
    </row>
    <row r="189" spans="1:2" x14ac:dyDescent="0.2">
      <c r="A189">
        <v>0</v>
      </c>
      <c r="B189">
        <v>3</v>
      </c>
    </row>
    <row r="190" spans="1:2" x14ac:dyDescent="0.2">
      <c r="A190">
        <v>0</v>
      </c>
      <c r="B190">
        <v>3</v>
      </c>
    </row>
    <row r="191" spans="1:2" x14ac:dyDescent="0.2">
      <c r="A191">
        <v>0</v>
      </c>
      <c r="B191">
        <v>3</v>
      </c>
    </row>
    <row r="192" spans="1:2" x14ac:dyDescent="0.2">
      <c r="A192">
        <v>0.16666666666666666</v>
      </c>
      <c r="B192">
        <v>3</v>
      </c>
    </row>
    <row r="193" spans="1:2" x14ac:dyDescent="0.2">
      <c r="A193">
        <v>0.5</v>
      </c>
      <c r="B193">
        <v>3</v>
      </c>
    </row>
    <row r="194" spans="1:2" x14ac:dyDescent="0.2">
      <c r="A194">
        <v>0</v>
      </c>
      <c r="B194">
        <v>3</v>
      </c>
    </row>
    <row r="195" spans="1:2" x14ac:dyDescent="0.2">
      <c r="A195">
        <v>0.2</v>
      </c>
      <c r="B195">
        <v>3</v>
      </c>
    </row>
    <row r="196" spans="1:2" x14ac:dyDescent="0.2">
      <c r="A196">
        <v>0.2</v>
      </c>
      <c r="B196">
        <v>3</v>
      </c>
    </row>
    <row r="197" spans="1:2" x14ac:dyDescent="0.2">
      <c r="A197">
        <v>0</v>
      </c>
      <c r="B197">
        <v>3</v>
      </c>
    </row>
    <row r="198" spans="1:2" x14ac:dyDescent="0.2">
      <c r="A198">
        <v>0.5</v>
      </c>
      <c r="B198">
        <v>3</v>
      </c>
    </row>
    <row r="199" spans="1:2" x14ac:dyDescent="0.2">
      <c r="A199">
        <v>0</v>
      </c>
      <c r="B199">
        <v>3</v>
      </c>
    </row>
    <row r="200" spans="1:2" x14ac:dyDescent="0.2">
      <c r="A200">
        <v>0.19607843137254902</v>
      </c>
      <c r="B200">
        <v>3</v>
      </c>
    </row>
    <row r="201" spans="1:2" x14ac:dyDescent="0.2">
      <c r="A201">
        <v>0.33333333333333331</v>
      </c>
      <c r="B201">
        <v>3</v>
      </c>
    </row>
    <row r="202" spans="1:2" x14ac:dyDescent="0.2">
      <c r="A202">
        <v>0.125</v>
      </c>
      <c r="B202">
        <v>3</v>
      </c>
    </row>
    <row r="203" spans="1:2" x14ac:dyDescent="0.2">
      <c r="A203">
        <v>0</v>
      </c>
      <c r="B203">
        <v>3</v>
      </c>
    </row>
    <row r="204" spans="1:2" x14ac:dyDescent="0.2">
      <c r="A204">
        <v>0</v>
      </c>
      <c r="B204">
        <v>3</v>
      </c>
    </row>
    <row r="205" spans="1:2" x14ac:dyDescent="0.2">
      <c r="A205">
        <v>0</v>
      </c>
      <c r="B205">
        <v>3</v>
      </c>
    </row>
    <row r="206" spans="1:2" x14ac:dyDescent="0.2">
      <c r="A206">
        <v>0.18181818181818182</v>
      </c>
      <c r="B206">
        <v>3</v>
      </c>
    </row>
    <row r="207" spans="1:2" x14ac:dyDescent="0.2">
      <c r="A207">
        <v>0.30769230769230771</v>
      </c>
      <c r="B207">
        <v>3</v>
      </c>
    </row>
    <row r="208" spans="1:2" x14ac:dyDescent="0.2">
      <c r="A208">
        <v>0</v>
      </c>
      <c r="B208">
        <v>3</v>
      </c>
    </row>
    <row r="209" spans="1:2" x14ac:dyDescent="0.2">
      <c r="A209">
        <v>0.27777777777777779</v>
      </c>
      <c r="B209">
        <v>3</v>
      </c>
    </row>
    <row r="210" spans="1:2" x14ac:dyDescent="0.2">
      <c r="A210">
        <v>0</v>
      </c>
      <c r="B210">
        <v>3</v>
      </c>
    </row>
    <row r="211" spans="1:2" x14ac:dyDescent="0.2">
      <c r="A211">
        <v>0.58333333333333337</v>
      </c>
      <c r="B211">
        <v>3</v>
      </c>
    </row>
    <row r="212" spans="1:2" x14ac:dyDescent="0.2">
      <c r="A212">
        <v>0.33333333333333331</v>
      </c>
      <c r="B212">
        <v>3</v>
      </c>
    </row>
    <row r="213" spans="1:2" x14ac:dyDescent="0.2">
      <c r="A213">
        <v>0</v>
      </c>
      <c r="B213">
        <v>3</v>
      </c>
    </row>
    <row r="214" spans="1:2" x14ac:dyDescent="0.2">
      <c r="A214">
        <v>0.13333333333333333</v>
      </c>
      <c r="B21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AD43-8DF8-334D-9611-8A49AB1DC357}">
  <dimension ref="A1:K71"/>
  <sheetViews>
    <sheetView workbookViewId="0">
      <selection sqref="A1:K1048576"/>
    </sheetView>
  </sheetViews>
  <sheetFormatPr baseColWidth="10" defaultRowHeight="16" x14ac:dyDescent="0.2"/>
  <sheetData>
    <row r="1" spans="1:11" x14ac:dyDescent="0.2">
      <c r="A1" s="9" t="s">
        <v>0</v>
      </c>
      <c r="B1" s="9" t="s">
        <v>1</v>
      </c>
      <c r="C1" s="10" t="s">
        <v>2</v>
      </c>
      <c r="D1" s="10" t="s">
        <v>3</v>
      </c>
      <c r="E1" s="10" t="s">
        <v>13</v>
      </c>
      <c r="F1" s="11" t="s">
        <v>4</v>
      </c>
      <c r="G1" s="11" t="s">
        <v>3</v>
      </c>
      <c r="H1" s="11" t="s">
        <v>14</v>
      </c>
      <c r="I1" s="12" t="s">
        <v>5</v>
      </c>
      <c r="J1" s="12" t="s">
        <v>3</v>
      </c>
      <c r="K1" s="12" t="s">
        <v>15</v>
      </c>
    </row>
    <row r="2" spans="1:11" x14ac:dyDescent="0.2">
      <c r="A2" s="9">
        <v>1</v>
      </c>
      <c r="B2" s="9" t="s">
        <v>6</v>
      </c>
      <c r="C2" s="13">
        <v>1</v>
      </c>
      <c r="D2" s="13">
        <v>70</v>
      </c>
      <c r="E2" s="13">
        <f t="shared" ref="E2:E33" si="0">C2/D2</f>
        <v>1.4285714285714285E-2</v>
      </c>
      <c r="F2" s="13">
        <v>49</v>
      </c>
      <c r="G2" s="13">
        <v>70</v>
      </c>
      <c r="H2" s="13">
        <f t="shared" ref="H2:H33" si="1">F2/G2</f>
        <v>0.7</v>
      </c>
      <c r="I2" s="13">
        <v>8</v>
      </c>
      <c r="J2" s="13">
        <v>70</v>
      </c>
      <c r="K2" s="9">
        <f t="shared" ref="K2:K33" si="2">I2/J2</f>
        <v>0.11428571428571428</v>
      </c>
    </row>
    <row r="3" spans="1:11" x14ac:dyDescent="0.2">
      <c r="A3" s="9">
        <v>2</v>
      </c>
      <c r="B3" s="9" t="s">
        <v>6</v>
      </c>
      <c r="C3" s="13">
        <v>6</v>
      </c>
      <c r="D3" s="13">
        <v>74</v>
      </c>
      <c r="E3" s="13">
        <f t="shared" si="0"/>
        <v>8.1081081081081086E-2</v>
      </c>
      <c r="F3" s="13">
        <v>41</v>
      </c>
      <c r="G3" s="13">
        <v>74</v>
      </c>
      <c r="H3" s="13">
        <f t="shared" si="1"/>
        <v>0.55405405405405406</v>
      </c>
      <c r="I3" s="13">
        <v>8</v>
      </c>
      <c r="J3" s="13">
        <v>74</v>
      </c>
      <c r="K3" s="9">
        <f t="shared" si="2"/>
        <v>0.10810810810810811</v>
      </c>
    </row>
    <row r="4" spans="1:11" x14ac:dyDescent="0.2">
      <c r="A4" s="9">
        <v>4</v>
      </c>
      <c r="B4" s="9" t="s">
        <v>6</v>
      </c>
      <c r="C4" s="13">
        <v>54</v>
      </c>
      <c r="D4" s="13">
        <v>89</v>
      </c>
      <c r="E4" s="13">
        <f t="shared" si="0"/>
        <v>0.6067415730337079</v>
      </c>
      <c r="F4" s="13">
        <v>10</v>
      </c>
      <c r="G4" s="13">
        <v>89</v>
      </c>
      <c r="H4" s="13">
        <f t="shared" si="1"/>
        <v>0.11235955056179775</v>
      </c>
      <c r="I4" s="13">
        <v>23</v>
      </c>
      <c r="J4" s="13">
        <v>89</v>
      </c>
      <c r="K4" s="9">
        <f t="shared" si="2"/>
        <v>0.25842696629213485</v>
      </c>
    </row>
    <row r="5" spans="1:11" x14ac:dyDescent="0.2">
      <c r="A5" s="9">
        <v>6</v>
      </c>
      <c r="B5" s="9" t="s">
        <v>6</v>
      </c>
      <c r="C5" s="13">
        <v>35</v>
      </c>
      <c r="D5" s="13">
        <v>72</v>
      </c>
      <c r="E5" s="13">
        <f t="shared" si="0"/>
        <v>0.4861111111111111</v>
      </c>
      <c r="F5" s="13">
        <v>20</v>
      </c>
      <c r="G5" s="13">
        <v>72</v>
      </c>
      <c r="H5" s="13">
        <f t="shared" si="1"/>
        <v>0.27777777777777779</v>
      </c>
      <c r="I5" s="13">
        <v>17</v>
      </c>
      <c r="J5" s="13">
        <v>72</v>
      </c>
      <c r="K5" s="9">
        <f t="shared" si="2"/>
        <v>0.2361111111111111</v>
      </c>
    </row>
    <row r="6" spans="1:11" x14ac:dyDescent="0.2">
      <c r="A6" s="9">
        <v>7</v>
      </c>
      <c r="B6" s="9" t="s">
        <v>6</v>
      </c>
      <c r="C6" s="13">
        <v>16</v>
      </c>
      <c r="D6" s="13">
        <v>79</v>
      </c>
      <c r="E6" s="13">
        <f t="shared" si="0"/>
        <v>0.20253164556962025</v>
      </c>
      <c r="F6" s="13">
        <v>33</v>
      </c>
      <c r="G6" s="13">
        <v>79</v>
      </c>
      <c r="H6" s="13">
        <f t="shared" si="1"/>
        <v>0.41772151898734178</v>
      </c>
      <c r="I6" s="13">
        <v>29</v>
      </c>
      <c r="J6" s="13">
        <v>79</v>
      </c>
      <c r="K6" s="9">
        <f t="shared" si="2"/>
        <v>0.36708860759493672</v>
      </c>
    </row>
    <row r="7" spans="1:11" x14ac:dyDescent="0.2">
      <c r="A7" s="9">
        <v>8</v>
      </c>
      <c r="B7" s="9" t="s">
        <v>6</v>
      </c>
      <c r="C7" s="13">
        <v>5</v>
      </c>
      <c r="D7" s="13">
        <v>56</v>
      </c>
      <c r="E7" s="13">
        <f t="shared" si="0"/>
        <v>8.9285714285714288E-2</v>
      </c>
      <c r="F7" s="13">
        <v>35</v>
      </c>
      <c r="G7" s="13">
        <v>56</v>
      </c>
      <c r="H7" s="13">
        <f t="shared" si="1"/>
        <v>0.625</v>
      </c>
      <c r="I7" s="13">
        <v>12</v>
      </c>
      <c r="J7" s="13">
        <v>56</v>
      </c>
      <c r="K7" s="9">
        <f t="shared" si="2"/>
        <v>0.21428571428571427</v>
      </c>
    </row>
    <row r="8" spans="1:11" x14ac:dyDescent="0.2">
      <c r="A8" s="9">
        <v>9</v>
      </c>
      <c r="B8" s="9" t="s">
        <v>6</v>
      </c>
      <c r="C8" s="13">
        <v>3</v>
      </c>
      <c r="D8" s="13">
        <v>77</v>
      </c>
      <c r="E8" s="13">
        <f t="shared" si="0"/>
        <v>3.896103896103896E-2</v>
      </c>
      <c r="F8" s="13">
        <v>12</v>
      </c>
      <c r="G8" s="13">
        <v>77</v>
      </c>
      <c r="H8" s="13">
        <f t="shared" si="1"/>
        <v>0.15584415584415584</v>
      </c>
      <c r="I8" s="13">
        <v>7</v>
      </c>
      <c r="J8" s="13">
        <v>77</v>
      </c>
      <c r="K8" s="9">
        <f t="shared" si="2"/>
        <v>9.0909090909090912E-2</v>
      </c>
    </row>
    <row r="9" spans="1:11" x14ac:dyDescent="0.2">
      <c r="A9" s="9">
        <v>10</v>
      </c>
      <c r="B9" s="9" t="s">
        <v>6</v>
      </c>
      <c r="C9" s="13">
        <v>2</v>
      </c>
      <c r="D9" s="13">
        <v>94</v>
      </c>
      <c r="E9" s="13">
        <f t="shared" si="0"/>
        <v>2.1276595744680851E-2</v>
      </c>
      <c r="F9" s="13">
        <v>79</v>
      </c>
      <c r="G9" s="13">
        <v>94</v>
      </c>
      <c r="H9" s="13">
        <f t="shared" si="1"/>
        <v>0.84042553191489366</v>
      </c>
      <c r="I9" s="13">
        <v>5</v>
      </c>
      <c r="J9" s="13">
        <v>94</v>
      </c>
      <c r="K9" s="9">
        <f t="shared" si="2"/>
        <v>5.3191489361702128E-2</v>
      </c>
    </row>
    <row r="10" spans="1:11" x14ac:dyDescent="0.2">
      <c r="A10" s="9">
        <v>11</v>
      </c>
      <c r="B10" s="9" t="s">
        <v>6</v>
      </c>
      <c r="C10" s="13">
        <v>1</v>
      </c>
      <c r="D10" s="13">
        <v>89</v>
      </c>
      <c r="E10" s="13">
        <f t="shared" si="0"/>
        <v>1.1235955056179775E-2</v>
      </c>
      <c r="F10" s="13">
        <v>99</v>
      </c>
      <c r="G10" s="13">
        <v>99</v>
      </c>
      <c r="H10" s="13">
        <f t="shared" si="1"/>
        <v>1</v>
      </c>
      <c r="I10" s="13">
        <v>4</v>
      </c>
      <c r="J10" s="13">
        <v>89</v>
      </c>
      <c r="K10" s="9">
        <f t="shared" si="2"/>
        <v>4.49438202247191E-2</v>
      </c>
    </row>
    <row r="11" spans="1:11" x14ac:dyDescent="0.2">
      <c r="A11" s="9">
        <v>12</v>
      </c>
      <c r="B11" s="9" t="s">
        <v>6</v>
      </c>
      <c r="C11" s="13">
        <v>10</v>
      </c>
      <c r="D11" s="13">
        <v>89</v>
      </c>
      <c r="E11" s="13">
        <f t="shared" si="0"/>
        <v>0.11235955056179775</v>
      </c>
      <c r="F11" s="13">
        <v>59</v>
      </c>
      <c r="G11" s="13">
        <v>89</v>
      </c>
      <c r="H11" s="13">
        <f t="shared" si="1"/>
        <v>0.6629213483146067</v>
      </c>
      <c r="I11" s="13">
        <v>18</v>
      </c>
      <c r="J11" s="13">
        <v>89</v>
      </c>
      <c r="K11" s="9">
        <f t="shared" si="2"/>
        <v>0.20224719101123595</v>
      </c>
    </row>
    <row r="12" spans="1:11" x14ac:dyDescent="0.2">
      <c r="A12" s="9">
        <v>13</v>
      </c>
      <c r="B12" s="9" t="s">
        <v>6</v>
      </c>
      <c r="C12" s="13">
        <v>2</v>
      </c>
      <c r="D12" s="13">
        <v>129</v>
      </c>
      <c r="E12" s="13">
        <f t="shared" si="0"/>
        <v>1.5503875968992248E-2</v>
      </c>
      <c r="F12" s="13">
        <v>115</v>
      </c>
      <c r="G12" s="13">
        <v>129</v>
      </c>
      <c r="H12" s="13">
        <f t="shared" si="1"/>
        <v>0.89147286821705429</v>
      </c>
      <c r="I12" s="13">
        <v>3</v>
      </c>
      <c r="J12" s="13">
        <v>129</v>
      </c>
      <c r="K12" s="9">
        <f t="shared" si="2"/>
        <v>2.3255813953488372E-2</v>
      </c>
    </row>
    <row r="13" spans="1:11" x14ac:dyDescent="0.2">
      <c r="A13" s="9">
        <v>14</v>
      </c>
      <c r="B13" s="9" t="s">
        <v>6</v>
      </c>
      <c r="C13" s="13">
        <v>54</v>
      </c>
      <c r="D13" s="13">
        <v>96</v>
      </c>
      <c r="E13" s="13">
        <f t="shared" si="0"/>
        <v>0.5625</v>
      </c>
      <c r="F13" s="13">
        <v>25</v>
      </c>
      <c r="G13" s="13">
        <v>96</v>
      </c>
      <c r="H13" s="13">
        <f t="shared" si="1"/>
        <v>0.26041666666666669</v>
      </c>
      <c r="I13" s="13">
        <v>4</v>
      </c>
      <c r="J13" s="13">
        <v>96</v>
      </c>
      <c r="K13" s="9">
        <f t="shared" si="2"/>
        <v>4.1666666666666664E-2</v>
      </c>
    </row>
    <row r="14" spans="1:11" x14ac:dyDescent="0.2">
      <c r="A14" s="9">
        <v>15</v>
      </c>
      <c r="B14" s="9" t="s">
        <v>6</v>
      </c>
      <c r="C14" s="13">
        <v>8</v>
      </c>
      <c r="D14" s="13">
        <v>147</v>
      </c>
      <c r="E14" s="13">
        <f t="shared" si="0"/>
        <v>5.4421768707482991E-2</v>
      </c>
      <c r="F14" s="13">
        <v>118</v>
      </c>
      <c r="G14" s="13">
        <v>147</v>
      </c>
      <c r="H14" s="13">
        <f t="shared" si="1"/>
        <v>0.80272108843537415</v>
      </c>
      <c r="I14" s="13">
        <v>15</v>
      </c>
      <c r="J14" s="13">
        <v>147</v>
      </c>
      <c r="K14" s="9">
        <f t="shared" si="2"/>
        <v>0.10204081632653061</v>
      </c>
    </row>
    <row r="15" spans="1:11" x14ac:dyDescent="0.2">
      <c r="A15" s="9">
        <v>19</v>
      </c>
      <c r="B15" s="9" t="s">
        <v>6</v>
      </c>
      <c r="C15" s="13">
        <v>1</v>
      </c>
      <c r="D15" s="13">
        <v>85</v>
      </c>
      <c r="E15" s="13">
        <f t="shared" si="0"/>
        <v>1.1764705882352941E-2</v>
      </c>
      <c r="F15" s="13">
        <v>73</v>
      </c>
      <c r="G15" s="13">
        <v>85</v>
      </c>
      <c r="H15" s="13">
        <f t="shared" si="1"/>
        <v>0.85882352941176465</v>
      </c>
      <c r="I15" s="13">
        <v>8</v>
      </c>
      <c r="J15" s="13">
        <v>85</v>
      </c>
      <c r="K15" s="9">
        <f t="shared" si="2"/>
        <v>9.4117647058823528E-2</v>
      </c>
    </row>
    <row r="16" spans="1:11" x14ac:dyDescent="0.2">
      <c r="A16" s="9">
        <v>20</v>
      </c>
      <c r="B16" s="9" t="s">
        <v>6</v>
      </c>
      <c r="C16" s="13">
        <v>12</v>
      </c>
      <c r="D16" s="13">
        <v>80</v>
      </c>
      <c r="E16" s="13">
        <f t="shared" si="0"/>
        <v>0.15</v>
      </c>
      <c r="F16" s="13">
        <v>42</v>
      </c>
      <c r="G16" s="13">
        <v>80</v>
      </c>
      <c r="H16" s="13">
        <f t="shared" si="1"/>
        <v>0.52500000000000002</v>
      </c>
      <c r="I16" s="13">
        <v>17</v>
      </c>
      <c r="J16" s="13">
        <v>80</v>
      </c>
      <c r="K16" s="9">
        <f t="shared" si="2"/>
        <v>0.21249999999999999</v>
      </c>
    </row>
    <row r="17" spans="1:11" x14ac:dyDescent="0.2">
      <c r="A17" s="9">
        <v>22</v>
      </c>
      <c r="B17" s="9" t="s">
        <v>6</v>
      </c>
      <c r="C17" s="13">
        <v>41</v>
      </c>
      <c r="D17" s="13">
        <v>101</v>
      </c>
      <c r="E17" s="13">
        <f t="shared" si="0"/>
        <v>0.40594059405940597</v>
      </c>
      <c r="F17" s="13">
        <v>28</v>
      </c>
      <c r="G17" s="13">
        <v>101</v>
      </c>
      <c r="H17" s="13">
        <f t="shared" si="1"/>
        <v>0.27722772277227725</v>
      </c>
      <c r="I17" s="13">
        <v>32</v>
      </c>
      <c r="J17" s="13">
        <v>101</v>
      </c>
      <c r="K17" s="9">
        <f t="shared" si="2"/>
        <v>0.31683168316831684</v>
      </c>
    </row>
    <row r="18" spans="1:11" x14ac:dyDescent="0.2">
      <c r="A18" s="9">
        <v>23</v>
      </c>
      <c r="B18" s="9" t="s">
        <v>6</v>
      </c>
      <c r="C18" s="13">
        <v>17</v>
      </c>
      <c r="D18" s="13">
        <v>78</v>
      </c>
      <c r="E18" s="13">
        <f t="shared" si="0"/>
        <v>0.21794871794871795</v>
      </c>
      <c r="F18" s="13">
        <v>29</v>
      </c>
      <c r="G18" s="13">
        <v>78</v>
      </c>
      <c r="H18" s="13">
        <f t="shared" si="1"/>
        <v>0.37179487179487181</v>
      </c>
      <c r="I18" s="13">
        <v>12</v>
      </c>
      <c r="J18" s="13">
        <v>78</v>
      </c>
      <c r="K18" s="9">
        <f t="shared" si="2"/>
        <v>0.15384615384615385</v>
      </c>
    </row>
    <row r="19" spans="1:11" x14ac:dyDescent="0.2">
      <c r="A19" s="9">
        <v>24</v>
      </c>
      <c r="B19" s="9" t="s">
        <v>6</v>
      </c>
      <c r="C19" s="13">
        <v>18</v>
      </c>
      <c r="D19" s="13">
        <v>36</v>
      </c>
      <c r="E19" s="13">
        <f t="shared" si="0"/>
        <v>0.5</v>
      </c>
      <c r="F19" s="13">
        <v>5</v>
      </c>
      <c r="G19" s="13">
        <v>36</v>
      </c>
      <c r="H19" s="13">
        <f t="shared" si="1"/>
        <v>0.1388888888888889</v>
      </c>
      <c r="I19" s="13">
        <v>12</v>
      </c>
      <c r="J19" s="13">
        <v>36</v>
      </c>
      <c r="K19" s="9">
        <f t="shared" si="2"/>
        <v>0.33333333333333331</v>
      </c>
    </row>
    <row r="20" spans="1:11" x14ac:dyDescent="0.2">
      <c r="A20" s="9">
        <v>27</v>
      </c>
      <c r="B20" s="9" t="s">
        <v>6</v>
      </c>
      <c r="C20" s="13">
        <v>40</v>
      </c>
      <c r="D20" s="13">
        <v>129</v>
      </c>
      <c r="E20" s="13">
        <f t="shared" si="0"/>
        <v>0.31007751937984496</v>
      </c>
      <c r="F20" s="13">
        <v>60</v>
      </c>
      <c r="G20" s="13">
        <v>129</v>
      </c>
      <c r="H20" s="13">
        <f t="shared" si="1"/>
        <v>0.46511627906976744</v>
      </c>
      <c r="I20" s="13">
        <v>21</v>
      </c>
      <c r="J20" s="13">
        <v>129</v>
      </c>
      <c r="K20" s="9">
        <f t="shared" si="2"/>
        <v>0.16279069767441862</v>
      </c>
    </row>
    <row r="21" spans="1:11" x14ac:dyDescent="0.2">
      <c r="A21" s="9">
        <v>29</v>
      </c>
      <c r="B21" s="9" t="s">
        <v>6</v>
      </c>
      <c r="C21" s="13">
        <v>8</v>
      </c>
      <c r="D21" s="13">
        <v>51</v>
      </c>
      <c r="E21" s="13">
        <f t="shared" si="0"/>
        <v>0.15686274509803921</v>
      </c>
      <c r="F21" s="13">
        <v>27</v>
      </c>
      <c r="G21" s="13">
        <v>51</v>
      </c>
      <c r="H21" s="13">
        <f t="shared" si="1"/>
        <v>0.52941176470588236</v>
      </c>
      <c r="I21" s="13">
        <v>11</v>
      </c>
      <c r="J21" s="13">
        <v>51</v>
      </c>
      <c r="K21" s="9">
        <f t="shared" si="2"/>
        <v>0.21568627450980393</v>
      </c>
    </row>
    <row r="22" spans="1:11" x14ac:dyDescent="0.2">
      <c r="A22" s="9">
        <v>30</v>
      </c>
      <c r="B22" s="9" t="s">
        <v>6</v>
      </c>
      <c r="C22" s="13">
        <v>2</v>
      </c>
      <c r="D22" s="13">
        <v>104</v>
      </c>
      <c r="E22" s="13">
        <f t="shared" si="0"/>
        <v>1.9230769230769232E-2</v>
      </c>
      <c r="F22" s="13">
        <v>89</v>
      </c>
      <c r="G22" s="13">
        <v>104</v>
      </c>
      <c r="H22" s="13">
        <f t="shared" si="1"/>
        <v>0.85576923076923073</v>
      </c>
      <c r="I22" s="13">
        <v>3</v>
      </c>
      <c r="J22" s="13">
        <v>104</v>
      </c>
      <c r="K22" s="9">
        <f t="shared" si="2"/>
        <v>2.8846153846153848E-2</v>
      </c>
    </row>
    <row r="23" spans="1:11" x14ac:dyDescent="0.2">
      <c r="A23" s="9">
        <v>31</v>
      </c>
      <c r="B23" s="9" t="s">
        <v>6</v>
      </c>
      <c r="C23" s="13">
        <v>2</v>
      </c>
      <c r="D23" s="13">
        <v>61</v>
      </c>
      <c r="E23" s="13">
        <f t="shared" si="0"/>
        <v>3.2786885245901641E-2</v>
      </c>
      <c r="F23" s="13">
        <v>47</v>
      </c>
      <c r="G23" s="13">
        <v>61</v>
      </c>
      <c r="H23" s="13">
        <f t="shared" si="1"/>
        <v>0.77049180327868849</v>
      </c>
      <c r="I23" s="13">
        <v>5</v>
      </c>
      <c r="J23" s="13">
        <v>61</v>
      </c>
      <c r="K23" s="9">
        <f t="shared" si="2"/>
        <v>8.1967213114754092E-2</v>
      </c>
    </row>
    <row r="24" spans="1:11" x14ac:dyDescent="0.2">
      <c r="A24" s="9">
        <v>33</v>
      </c>
      <c r="B24" s="9" t="s">
        <v>6</v>
      </c>
      <c r="C24" s="13">
        <v>7</v>
      </c>
      <c r="D24" s="13">
        <v>53</v>
      </c>
      <c r="E24" s="13">
        <f t="shared" si="0"/>
        <v>0.13207547169811321</v>
      </c>
      <c r="F24" s="13">
        <v>16</v>
      </c>
      <c r="G24" s="13">
        <v>53</v>
      </c>
      <c r="H24" s="13">
        <f t="shared" si="1"/>
        <v>0.30188679245283018</v>
      </c>
      <c r="I24" s="13">
        <v>12</v>
      </c>
      <c r="J24" s="13">
        <v>53</v>
      </c>
      <c r="K24" s="9">
        <f t="shared" si="2"/>
        <v>0.22641509433962265</v>
      </c>
    </row>
    <row r="25" spans="1:11" x14ac:dyDescent="0.2">
      <c r="A25" s="9">
        <v>34</v>
      </c>
      <c r="B25" s="9" t="s">
        <v>6</v>
      </c>
      <c r="C25" s="13">
        <v>67</v>
      </c>
      <c r="D25" s="13">
        <v>91</v>
      </c>
      <c r="E25" s="13">
        <f t="shared" si="0"/>
        <v>0.73626373626373631</v>
      </c>
      <c r="F25" s="13">
        <v>5</v>
      </c>
      <c r="G25" s="13">
        <v>91</v>
      </c>
      <c r="H25" s="13">
        <f t="shared" si="1"/>
        <v>5.4945054945054944E-2</v>
      </c>
      <c r="I25" s="13">
        <v>8</v>
      </c>
      <c r="J25" s="13">
        <v>91</v>
      </c>
      <c r="K25" s="9">
        <f t="shared" si="2"/>
        <v>8.7912087912087919E-2</v>
      </c>
    </row>
    <row r="26" spans="1:11" x14ac:dyDescent="0.2">
      <c r="A26" s="9">
        <v>35</v>
      </c>
      <c r="B26" s="9" t="s">
        <v>6</v>
      </c>
      <c r="C26" s="13">
        <v>62</v>
      </c>
      <c r="D26" s="14">
        <v>102</v>
      </c>
      <c r="E26" s="13">
        <f t="shared" si="0"/>
        <v>0.60784313725490191</v>
      </c>
      <c r="F26" s="13">
        <v>19</v>
      </c>
      <c r="G26" s="14">
        <v>102</v>
      </c>
      <c r="H26" s="13">
        <f t="shared" si="1"/>
        <v>0.18627450980392157</v>
      </c>
      <c r="I26" s="13">
        <v>17</v>
      </c>
      <c r="J26" s="14">
        <v>102</v>
      </c>
      <c r="K26" s="9">
        <f t="shared" si="2"/>
        <v>0.16666666666666666</v>
      </c>
    </row>
    <row r="27" spans="1:11" x14ac:dyDescent="0.2">
      <c r="A27" s="9">
        <v>36</v>
      </c>
      <c r="B27" s="9" t="s">
        <v>6</v>
      </c>
      <c r="C27" s="13">
        <v>24</v>
      </c>
      <c r="D27" s="14">
        <v>79</v>
      </c>
      <c r="E27" s="13">
        <f t="shared" si="0"/>
        <v>0.30379746835443039</v>
      </c>
      <c r="F27" s="13">
        <v>23</v>
      </c>
      <c r="G27" s="14">
        <v>79</v>
      </c>
      <c r="H27" s="13">
        <f t="shared" si="1"/>
        <v>0.29113924050632911</v>
      </c>
      <c r="I27" s="13">
        <v>7</v>
      </c>
      <c r="J27" s="14">
        <v>79</v>
      </c>
      <c r="K27" s="9">
        <f t="shared" si="2"/>
        <v>8.8607594936708861E-2</v>
      </c>
    </row>
    <row r="28" spans="1:11" x14ac:dyDescent="0.2">
      <c r="A28" s="9">
        <v>37</v>
      </c>
      <c r="B28" s="9" t="s">
        <v>6</v>
      </c>
      <c r="C28" s="13">
        <v>6</v>
      </c>
      <c r="D28" s="14">
        <v>92</v>
      </c>
      <c r="E28" s="13">
        <f t="shared" si="0"/>
        <v>6.5217391304347824E-2</v>
      </c>
      <c r="F28" s="13">
        <v>49</v>
      </c>
      <c r="G28" s="14">
        <v>92</v>
      </c>
      <c r="H28" s="13">
        <f t="shared" si="1"/>
        <v>0.53260869565217395</v>
      </c>
      <c r="I28" s="13">
        <v>26</v>
      </c>
      <c r="J28" s="14">
        <v>92</v>
      </c>
      <c r="K28" s="9">
        <f t="shared" si="2"/>
        <v>0.28260869565217389</v>
      </c>
    </row>
    <row r="29" spans="1:11" x14ac:dyDescent="0.2">
      <c r="A29" s="9">
        <v>38</v>
      </c>
      <c r="B29" s="9" t="s">
        <v>6</v>
      </c>
      <c r="C29" s="13">
        <v>131</v>
      </c>
      <c r="D29" s="14">
        <v>145</v>
      </c>
      <c r="E29" s="13">
        <f t="shared" si="0"/>
        <v>0.90344827586206899</v>
      </c>
      <c r="F29" s="13">
        <v>2</v>
      </c>
      <c r="G29" s="14">
        <v>145</v>
      </c>
      <c r="H29" s="13">
        <f t="shared" si="1"/>
        <v>1.3793103448275862E-2</v>
      </c>
      <c r="I29" s="13">
        <v>0</v>
      </c>
      <c r="J29" s="14">
        <v>145</v>
      </c>
      <c r="K29" s="9">
        <f t="shared" si="2"/>
        <v>0</v>
      </c>
    </row>
    <row r="30" spans="1:11" x14ac:dyDescent="0.2">
      <c r="A30" s="9">
        <v>39</v>
      </c>
      <c r="B30" s="9" t="s">
        <v>6</v>
      </c>
      <c r="C30" s="13">
        <v>15</v>
      </c>
      <c r="D30" s="14">
        <v>88</v>
      </c>
      <c r="E30" s="13">
        <f t="shared" si="0"/>
        <v>0.17045454545454544</v>
      </c>
      <c r="F30" s="13">
        <v>34</v>
      </c>
      <c r="G30" s="14">
        <v>88</v>
      </c>
      <c r="H30" s="13">
        <f t="shared" si="1"/>
        <v>0.38636363636363635</v>
      </c>
      <c r="I30" s="13">
        <v>22</v>
      </c>
      <c r="J30" s="14">
        <v>88</v>
      </c>
      <c r="K30" s="9">
        <f t="shared" si="2"/>
        <v>0.25</v>
      </c>
    </row>
    <row r="31" spans="1:11" x14ac:dyDescent="0.2">
      <c r="A31" s="9">
        <v>41</v>
      </c>
      <c r="B31" s="9" t="s">
        <v>6</v>
      </c>
      <c r="C31" s="13">
        <v>32</v>
      </c>
      <c r="D31" s="14">
        <v>106</v>
      </c>
      <c r="E31" s="13">
        <f t="shared" si="0"/>
        <v>0.30188679245283018</v>
      </c>
      <c r="F31" s="13">
        <v>32</v>
      </c>
      <c r="G31" s="14">
        <v>106</v>
      </c>
      <c r="H31" s="13">
        <f t="shared" si="1"/>
        <v>0.30188679245283018</v>
      </c>
      <c r="I31" s="13">
        <v>30</v>
      </c>
      <c r="J31" s="14">
        <v>106</v>
      </c>
      <c r="K31" s="9">
        <f t="shared" si="2"/>
        <v>0.28301886792452829</v>
      </c>
    </row>
    <row r="32" spans="1:11" x14ac:dyDescent="0.2">
      <c r="A32" s="9">
        <v>43</v>
      </c>
      <c r="B32" s="9" t="s">
        <v>6</v>
      </c>
      <c r="C32" s="13">
        <v>16</v>
      </c>
      <c r="D32" s="14">
        <v>73</v>
      </c>
      <c r="E32" s="13">
        <f t="shared" si="0"/>
        <v>0.21917808219178081</v>
      </c>
      <c r="F32" s="13">
        <v>24</v>
      </c>
      <c r="G32" s="14">
        <v>73</v>
      </c>
      <c r="H32" s="13">
        <f t="shared" si="1"/>
        <v>0.32876712328767121</v>
      </c>
      <c r="I32" s="13">
        <v>29</v>
      </c>
      <c r="J32" s="14">
        <v>73</v>
      </c>
      <c r="K32" s="9">
        <f t="shared" si="2"/>
        <v>0.39726027397260272</v>
      </c>
    </row>
    <row r="33" spans="1:11" x14ac:dyDescent="0.2">
      <c r="A33" s="9">
        <v>45</v>
      </c>
      <c r="B33" s="9" t="s">
        <v>6</v>
      </c>
      <c r="C33" s="13">
        <v>29</v>
      </c>
      <c r="D33" s="14">
        <v>113</v>
      </c>
      <c r="E33" s="13">
        <f t="shared" si="0"/>
        <v>0.25663716814159293</v>
      </c>
      <c r="F33" s="13">
        <v>21</v>
      </c>
      <c r="G33" s="14">
        <v>113</v>
      </c>
      <c r="H33" s="13">
        <f t="shared" si="1"/>
        <v>0.18584070796460178</v>
      </c>
      <c r="I33" s="13">
        <v>40</v>
      </c>
      <c r="J33" s="14">
        <v>113</v>
      </c>
      <c r="K33" s="9">
        <f t="shared" si="2"/>
        <v>0.35398230088495575</v>
      </c>
    </row>
    <row r="34" spans="1:11" x14ac:dyDescent="0.2">
      <c r="A34" s="9">
        <v>49</v>
      </c>
      <c r="B34" s="9" t="s">
        <v>6</v>
      </c>
      <c r="C34" s="13">
        <v>16</v>
      </c>
      <c r="D34" s="14">
        <v>67</v>
      </c>
      <c r="E34" s="13">
        <f t="shared" ref="E34:E65" si="3">C34/D34</f>
        <v>0.23880597014925373</v>
      </c>
      <c r="F34" s="13">
        <v>22</v>
      </c>
      <c r="G34" s="14">
        <v>67</v>
      </c>
      <c r="H34" s="13">
        <f t="shared" ref="H34:H65" si="4">F34/G34</f>
        <v>0.32835820895522388</v>
      </c>
      <c r="I34" s="13">
        <v>23</v>
      </c>
      <c r="J34" s="14">
        <v>67</v>
      </c>
      <c r="K34" s="9">
        <f t="shared" ref="K34:K65" si="5">I34/J34</f>
        <v>0.34328358208955223</v>
      </c>
    </row>
    <row r="35" spans="1:11" x14ac:dyDescent="0.2">
      <c r="A35" s="9">
        <v>50</v>
      </c>
      <c r="B35" s="9" t="s">
        <v>6</v>
      </c>
      <c r="C35" s="13">
        <v>5</v>
      </c>
      <c r="D35" s="14">
        <v>98</v>
      </c>
      <c r="E35" s="13">
        <f t="shared" si="3"/>
        <v>5.1020408163265307E-2</v>
      </c>
      <c r="F35" s="13">
        <v>57</v>
      </c>
      <c r="G35" s="14">
        <v>98</v>
      </c>
      <c r="H35" s="13">
        <f t="shared" si="4"/>
        <v>0.58163265306122447</v>
      </c>
      <c r="I35" s="13">
        <v>14</v>
      </c>
      <c r="J35" s="14">
        <v>98</v>
      </c>
      <c r="K35" s="9">
        <f t="shared" si="5"/>
        <v>0.14285714285714285</v>
      </c>
    </row>
    <row r="36" spans="1:11" x14ac:dyDescent="0.2">
      <c r="A36" s="9">
        <v>54</v>
      </c>
      <c r="B36" s="9" t="s">
        <v>6</v>
      </c>
      <c r="C36" s="13">
        <v>0</v>
      </c>
      <c r="D36" s="14">
        <v>21</v>
      </c>
      <c r="E36" s="13">
        <f t="shared" si="3"/>
        <v>0</v>
      </c>
      <c r="F36" s="13">
        <v>20</v>
      </c>
      <c r="G36" s="14">
        <v>21</v>
      </c>
      <c r="H36" s="13">
        <f t="shared" si="4"/>
        <v>0.95238095238095233</v>
      </c>
      <c r="I36" s="13">
        <v>0</v>
      </c>
      <c r="J36" s="14">
        <v>21</v>
      </c>
      <c r="K36" s="9">
        <f t="shared" si="5"/>
        <v>0</v>
      </c>
    </row>
    <row r="37" spans="1:11" x14ac:dyDescent="0.2">
      <c r="A37" s="9">
        <v>56</v>
      </c>
      <c r="B37" s="9" t="s">
        <v>6</v>
      </c>
      <c r="C37" s="13">
        <v>0</v>
      </c>
      <c r="D37" s="14">
        <v>98</v>
      </c>
      <c r="E37" s="13">
        <f t="shared" si="3"/>
        <v>0</v>
      </c>
      <c r="F37" s="13">
        <v>80</v>
      </c>
      <c r="G37" s="14">
        <v>98</v>
      </c>
      <c r="H37" s="13">
        <f t="shared" si="4"/>
        <v>0.81632653061224492</v>
      </c>
      <c r="I37" s="13">
        <v>0</v>
      </c>
      <c r="J37" s="14">
        <v>98</v>
      </c>
      <c r="K37" s="9">
        <f t="shared" si="5"/>
        <v>0</v>
      </c>
    </row>
    <row r="38" spans="1:11" x14ac:dyDescent="0.2">
      <c r="A38" s="9">
        <v>60</v>
      </c>
      <c r="B38" s="9" t="s">
        <v>6</v>
      </c>
      <c r="C38" s="13">
        <v>1</v>
      </c>
      <c r="D38" s="14">
        <v>46</v>
      </c>
      <c r="E38" s="13">
        <f t="shared" si="3"/>
        <v>2.1739130434782608E-2</v>
      </c>
      <c r="F38" s="13">
        <v>15</v>
      </c>
      <c r="G38" s="14">
        <v>46</v>
      </c>
      <c r="H38" s="13">
        <f t="shared" si="4"/>
        <v>0.32608695652173914</v>
      </c>
      <c r="I38" s="13">
        <v>3</v>
      </c>
      <c r="J38" s="14">
        <v>46</v>
      </c>
      <c r="K38" s="9">
        <f t="shared" si="5"/>
        <v>6.5217391304347824E-2</v>
      </c>
    </row>
    <row r="39" spans="1:11" x14ac:dyDescent="0.2">
      <c r="A39" s="9">
        <v>65</v>
      </c>
      <c r="B39" s="9" t="s">
        <v>6</v>
      </c>
      <c r="C39" s="13">
        <v>4</v>
      </c>
      <c r="D39" s="14">
        <v>55</v>
      </c>
      <c r="E39" s="13">
        <f t="shared" si="3"/>
        <v>7.2727272727272724E-2</v>
      </c>
      <c r="F39" s="13">
        <v>44</v>
      </c>
      <c r="G39" s="14">
        <v>55</v>
      </c>
      <c r="H39" s="13">
        <f t="shared" si="4"/>
        <v>0.8</v>
      </c>
      <c r="I39" s="13">
        <v>1</v>
      </c>
      <c r="J39" s="14">
        <v>55</v>
      </c>
      <c r="K39" s="9">
        <f t="shared" si="5"/>
        <v>1.8181818181818181E-2</v>
      </c>
    </row>
    <row r="40" spans="1:11" x14ac:dyDescent="0.2">
      <c r="A40" s="9">
        <v>66</v>
      </c>
      <c r="B40" s="9" t="s">
        <v>6</v>
      </c>
      <c r="C40" s="13">
        <v>5</v>
      </c>
      <c r="D40" s="14">
        <v>41</v>
      </c>
      <c r="E40" s="13">
        <f t="shared" si="3"/>
        <v>0.12195121951219512</v>
      </c>
      <c r="F40" s="13">
        <v>23</v>
      </c>
      <c r="G40" s="14">
        <v>41</v>
      </c>
      <c r="H40" s="13">
        <f t="shared" si="4"/>
        <v>0.56097560975609762</v>
      </c>
      <c r="I40" s="13">
        <v>12</v>
      </c>
      <c r="J40" s="14">
        <v>41</v>
      </c>
      <c r="K40" s="9">
        <f t="shared" si="5"/>
        <v>0.29268292682926828</v>
      </c>
    </row>
    <row r="41" spans="1:11" x14ac:dyDescent="0.2">
      <c r="A41" s="9">
        <v>67</v>
      </c>
      <c r="B41" s="9" t="s">
        <v>6</v>
      </c>
      <c r="C41" s="13">
        <v>15</v>
      </c>
      <c r="D41" s="14">
        <v>21</v>
      </c>
      <c r="E41" s="13">
        <f t="shared" si="3"/>
        <v>0.7142857142857143</v>
      </c>
      <c r="F41" s="13">
        <v>1</v>
      </c>
      <c r="G41" s="14">
        <v>21</v>
      </c>
      <c r="H41" s="13">
        <f t="shared" si="4"/>
        <v>4.7619047619047616E-2</v>
      </c>
      <c r="I41" s="13">
        <v>3</v>
      </c>
      <c r="J41" s="14">
        <v>21</v>
      </c>
      <c r="K41" s="9">
        <f t="shared" si="5"/>
        <v>0.14285714285714285</v>
      </c>
    </row>
    <row r="42" spans="1:11" x14ac:dyDescent="0.2">
      <c r="A42" s="9">
        <v>76</v>
      </c>
      <c r="B42" s="9" t="s">
        <v>6</v>
      </c>
      <c r="C42" s="13">
        <v>4</v>
      </c>
      <c r="D42" s="14">
        <v>117</v>
      </c>
      <c r="E42" s="13">
        <f t="shared" si="3"/>
        <v>3.4188034188034191E-2</v>
      </c>
      <c r="F42" s="13">
        <v>72</v>
      </c>
      <c r="G42" s="14">
        <v>117</v>
      </c>
      <c r="H42" s="13">
        <f t="shared" si="4"/>
        <v>0.61538461538461542</v>
      </c>
      <c r="I42" s="13">
        <v>13</v>
      </c>
      <c r="J42" s="14">
        <v>117</v>
      </c>
      <c r="K42" s="9">
        <f t="shared" si="5"/>
        <v>0.1111111111111111</v>
      </c>
    </row>
    <row r="43" spans="1:11" x14ac:dyDescent="0.2">
      <c r="A43" s="9">
        <v>77</v>
      </c>
      <c r="B43" s="9" t="s">
        <v>6</v>
      </c>
      <c r="C43" s="13">
        <v>9</v>
      </c>
      <c r="D43" s="14">
        <v>50</v>
      </c>
      <c r="E43" s="13">
        <f t="shared" si="3"/>
        <v>0.18</v>
      </c>
      <c r="F43" s="13">
        <v>29</v>
      </c>
      <c r="G43" s="14">
        <v>50</v>
      </c>
      <c r="H43" s="13">
        <f t="shared" si="4"/>
        <v>0.57999999999999996</v>
      </c>
      <c r="I43" s="13">
        <v>1</v>
      </c>
      <c r="J43" s="14">
        <v>50</v>
      </c>
      <c r="K43" s="9">
        <f t="shared" si="5"/>
        <v>0.02</v>
      </c>
    </row>
    <row r="44" spans="1:11" x14ac:dyDescent="0.2">
      <c r="A44" s="9">
        <v>79</v>
      </c>
      <c r="B44" s="9" t="s">
        <v>6</v>
      </c>
      <c r="C44" s="13">
        <v>2</v>
      </c>
      <c r="D44" s="14">
        <v>74</v>
      </c>
      <c r="E44" s="13">
        <f t="shared" si="3"/>
        <v>2.7027027027027029E-2</v>
      </c>
      <c r="F44" s="13">
        <v>47</v>
      </c>
      <c r="G44" s="14">
        <v>74</v>
      </c>
      <c r="H44" s="13">
        <f t="shared" si="4"/>
        <v>0.63513513513513509</v>
      </c>
      <c r="I44" s="13">
        <v>7</v>
      </c>
      <c r="J44" s="14">
        <v>74</v>
      </c>
      <c r="K44" s="9">
        <f t="shared" si="5"/>
        <v>9.45945945945946E-2</v>
      </c>
    </row>
    <row r="45" spans="1:11" x14ac:dyDescent="0.2">
      <c r="A45" s="9">
        <v>80</v>
      </c>
      <c r="B45" s="9" t="s">
        <v>6</v>
      </c>
      <c r="C45" s="13">
        <v>7</v>
      </c>
      <c r="D45" s="14">
        <v>126</v>
      </c>
      <c r="E45" s="13">
        <f t="shared" si="3"/>
        <v>5.5555555555555552E-2</v>
      </c>
      <c r="F45" s="13">
        <v>92</v>
      </c>
      <c r="G45" s="14">
        <v>126</v>
      </c>
      <c r="H45" s="13">
        <f t="shared" si="4"/>
        <v>0.73015873015873012</v>
      </c>
      <c r="I45" s="13">
        <v>12</v>
      </c>
      <c r="J45" s="14">
        <v>126</v>
      </c>
      <c r="K45" s="9">
        <f t="shared" si="5"/>
        <v>9.5238095238095233E-2</v>
      </c>
    </row>
    <row r="46" spans="1:11" x14ac:dyDescent="0.2">
      <c r="A46" s="15">
        <v>82</v>
      </c>
      <c r="B46" s="15" t="s">
        <v>6</v>
      </c>
      <c r="C46" s="16">
        <v>3</v>
      </c>
      <c r="D46" s="17">
        <v>49</v>
      </c>
      <c r="E46" s="16">
        <f t="shared" si="3"/>
        <v>6.1224489795918366E-2</v>
      </c>
      <c r="F46" s="16">
        <v>24</v>
      </c>
      <c r="G46" s="17">
        <v>49</v>
      </c>
      <c r="H46" s="16">
        <f t="shared" si="4"/>
        <v>0.48979591836734693</v>
      </c>
      <c r="I46" s="16">
        <v>0</v>
      </c>
      <c r="J46" s="17">
        <v>49</v>
      </c>
      <c r="K46" s="15">
        <f t="shared" si="5"/>
        <v>0</v>
      </c>
    </row>
    <row r="47" spans="1:11" x14ac:dyDescent="0.2">
      <c r="A47">
        <v>17</v>
      </c>
      <c r="B47" t="s">
        <v>7</v>
      </c>
      <c r="C47" s="5">
        <v>43</v>
      </c>
      <c r="D47" s="5">
        <v>133</v>
      </c>
      <c r="E47" s="5">
        <f t="shared" si="3"/>
        <v>0.32330827067669171</v>
      </c>
      <c r="F47" s="5">
        <v>73</v>
      </c>
      <c r="G47" s="5">
        <v>133</v>
      </c>
      <c r="H47" s="5">
        <f t="shared" si="4"/>
        <v>0.54887218045112784</v>
      </c>
      <c r="I47" s="5">
        <v>11</v>
      </c>
      <c r="J47" s="5">
        <v>133</v>
      </c>
      <c r="K47">
        <f t="shared" si="5"/>
        <v>8.2706766917293228E-2</v>
      </c>
    </row>
    <row r="48" spans="1:11" x14ac:dyDescent="0.2">
      <c r="A48">
        <v>21</v>
      </c>
      <c r="B48" t="s">
        <v>7</v>
      </c>
      <c r="C48" s="5">
        <v>0</v>
      </c>
      <c r="D48" s="5">
        <v>90</v>
      </c>
      <c r="E48" s="5">
        <f t="shared" si="3"/>
        <v>0</v>
      </c>
      <c r="F48" s="5">
        <v>84</v>
      </c>
      <c r="G48" s="5">
        <v>90</v>
      </c>
      <c r="H48" s="5">
        <f t="shared" si="4"/>
        <v>0.93333333333333335</v>
      </c>
      <c r="I48" s="5">
        <v>5</v>
      </c>
      <c r="J48" s="5">
        <v>90</v>
      </c>
      <c r="K48">
        <f t="shared" si="5"/>
        <v>5.5555555555555552E-2</v>
      </c>
    </row>
    <row r="49" spans="1:11" x14ac:dyDescent="0.2">
      <c r="A49">
        <v>25</v>
      </c>
      <c r="B49" t="s">
        <v>7</v>
      </c>
      <c r="C49" s="5">
        <v>22</v>
      </c>
      <c r="D49" s="5">
        <v>92</v>
      </c>
      <c r="E49" s="5">
        <f t="shared" si="3"/>
        <v>0.2391304347826087</v>
      </c>
      <c r="F49" s="5">
        <v>33</v>
      </c>
      <c r="G49" s="5">
        <v>92</v>
      </c>
      <c r="H49" s="5">
        <f t="shared" si="4"/>
        <v>0.35869565217391303</v>
      </c>
      <c r="I49" s="5">
        <v>4</v>
      </c>
      <c r="J49" s="5">
        <v>92</v>
      </c>
      <c r="K49">
        <f t="shared" si="5"/>
        <v>4.3478260869565216E-2</v>
      </c>
    </row>
    <row r="50" spans="1:11" x14ac:dyDescent="0.2">
      <c r="A50">
        <v>26</v>
      </c>
      <c r="B50" t="s">
        <v>7</v>
      </c>
      <c r="C50" s="5">
        <v>12</v>
      </c>
      <c r="D50" s="5">
        <v>53</v>
      </c>
      <c r="E50" s="5">
        <f t="shared" si="3"/>
        <v>0.22641509433962265</v>
      </c>
      <c r="F50" s="5">
        <v>17</v>
      </c>
      <c r="G50" s="5">
        <v>53</v>
      </c>
      <c r="H50" s="5">
        <f t="shared" si="4"/>
        <v>0.32075471698113206</v>
      </c>
      <c r="I50" s="5">
        <v>18</v>
      </c>
      <c r="J50" s="5">
        <v>53</v>
      </c>
      <c r="K50">
        <f t="shared" si="5"/>
        <v>0.33962264150943394</v>
      </c>
    </row>
    <row r="51" spans="1:11" x14ac:dyDescent="0.2">
      <c r="A51">
        <v>42</v>
      </c>
      <c r="B51" t="s">
        <v>7</v>
      </c>
      <c r="C51" s="5">
        <v>10</v>
      </c>
      <c r="D51" s="6">
        <v>86</v>
      </c>
      <c r="E51" s="5">
        <f t="shared" si="3"/>
        <v>0.11627906976744186</v>
      </c>
      <c r="F51" s="5">
        <v>21</v>
      </c>
      <c r="G51" s="6">
        <v>86</v>
      </c>
      <c r="H51" s="5">
        <f t="shared" si="4"/>
        <v>0.2441860465116279</v>
      </c>
      <c r="I51" s="5">
        <v>12</v>
      </c>
      <c r="J51" s="6">
        <v>86</v>
      </c>
      <c r="K51">
        <f t="shared" si="5"/>
        <v>0.13953488372093023</v>
      </c>
    </row>
    <row r="52" spans="1:11" x14ac:dyDescent="0.2">
      <c r="A52">
        <v>46</v>
      </c>
      <c r="B52" t="s">
        <v>7</v>
      </c>
      <c r="C52" s="5">
        <v>20</v>
      </c>
      <c r="D52" s="6">
        <v>90</v>
      </c>
      <c r="E52" s="5">
        <f t="shared" si="3"/>
        <v>0.22222222222222221</v>
      </c>
      <c r="F52" s="5">
        <v>45</v>
      </c>
      <c r="G52" s="6">
        <v>90</v>
      </c>
      <c r="H52" s="5">
        <f t="shared" si="4"/>
        <v>0.5</v>
      </c>
      <c r="I52" s="5">
        <v>18</v>
      </c>
      <c r="J52" s="6">
        <v>90</v>
      </c>
      <c r="K52">
        <f t="shared" si="5"/>
        <v>0.2</v>
      </c>
    </row>
    <row r="53" spans="1:11" x14ac:dyDescent="0.2">
      <c r="A53">
        <v>47</v>
      </c>
      <c r="B53" t="s">
        <v>7</v>
      </c>
      <c r="C53" s="5">
        <v>2</v>
      </c>
      <c r="D53" s="6">
        <v>44</v>
      </c>
      <c r="E53" s="5">
        <f t="shared" si="3"/>
        <v>4.5454545454545456E-2</v>
      </c>
      <c r="F53" s="5">
        <v>19</v>
      </c>
      <c r="G53" s="6">
        <v>44</v>
      </c>
      <c r="H53" s="5">
        <f t="shared" si="4"/>
        <v>0.43181818181818182</v>
      </c>
      <c r="I53" s="5">
        <v>7</v>
      </c>
      <c r="J53" s="6">
        <v>44</v>
      </c>
      <c r="K53">
        <f t="shared" si="5"/>
        <v>0.15909090909090909</v>
      </c>
    </row>
    <row r="54" spans="1:11" x14ac:dyDescent="0.2">
      <c r="A54">
        <v>48</v>
      </c>
      <c r="B54" t="s">
        <v>7</v>
      </c>
      <c r="C54" s="5">
        <v>19</v>
      </c>
      <c r="D54" s="6">
        <v>39</v>
      </c>
      <c r="E54" s="5">
        <f t="shared" si="3"/>
        <v>0.48717948717948717</v>
      </c>
      <c r="F54" s="5">
        <v>2</v>
      </c>
      <c r="G54" s="6">
        <v>39</v>
      </c>
      <c r="H54" s="5">
        <f t="shared" si="4"/>
        <v>5.128205128205128E-2</v>
      </c>
      <c r="I54" s="5">
        <v>0</v>
      </c>
      <c r="J54" s="6">
        <v>39</v>
      </c>
      <c r="K54">
        <f t="shared" si="5"/>
        <v>0</v>
      </c>
    </row>
    <row r="55" spans="1:11" x14ac:dyDescent="0.2">
      <c r="A55" s="9">
        <v>52</v>
      </c>
      <c r="B55" s="9" t="s">
        <v>7</v>
      </c>
      <c r="C55" s="5">
        <v>49</v>
      </c>
      <c r="D55" s="6">
        <v>59</v>
      </c>
      <c r="E55" s="5">
        <f t="shared" si="3"/>
        <v>0.83050847457627119</v>
      </c>
      <c r="F55" s="5">
        <v>0</v>
      </c>
      <c r="G55" s="6">
        <v>59</v>
      </c>
      <c r="H55" s="5">
        <f t="shared" si="4"/>
        <v>0</v>
      </c>
      <c r="I55" s="5">
        <v>0</v>
      </c>
      <c r="J55" s="6">
        <v>59</v>
      </c>
      <c r="K55">
        <f t="shared" si="5"/>
        <v>0</v>
      </c>
    </row>
    <row r="56" spans="1:11" x14ac:dyDescent="0.2">
      <c r="A56">
        <v>53</v>
      </c>
      <c r="B56" t="s">
        <v>7</v>
      </c>
      <c r="C56" s="5">
        <v>21</v>
      </c>
      <c r="D56" s="6">
        <v>48</v>
      </c>
      <c r="E56" s="5">
        <f t="shared" si="3"/>
        <v>0.4375</v>
      </c>
      <c r="F56" s="5">
        <v>18</v>
      </c>
      <c r="G56" s="6">
        <v>48</v>
      </c>
      <c r="H56" s="5">
        <f t="shared" si="4"/>
        <v>0.375</v>
      </c>
      <c r="I56" s="5">
        <v>4</v>
      </c>
      <c r="J56" s="6">
        <v>48</v>
      </c>
      <c r="K56">
        <f t="shared" si="5"/>
        <v>8.3333333333333329E-2</v>
      </c>
    </row>
    <row r="57" spans="1:11" x14ac:dyDescent="0.2">
      <c r="A57">
        <v>55</v>
      </c>
      <c r="B57" t="s">
        <v>7</v>
      </c>
      <c r="C57" s="5">
        <v>44</v>
      </c>
      <c r="D57" s="6">
        <v>90</v>
      </c>
      <c r="E57" s="5">
        <f t="shared" si="3"/>
        <v>0.48888888888888887</v>
      </c>
      <c r="F57" s="5">
        <v>12</v>
      </c>
      <c r="G57" s="6">
        <v>90</v>
      </c>
      <c r="H57" s="5">
        <f t="shared" si="4"/>
        <v>0.13333333333333333</v>
      </c>
      <c r="I57" s="5">
        <v>13</v>
      </c>
      <c r="J57" s="6">
        <v>90</v>
      </c>
      <c r="K57">
        <f t="shared" si="5"/>
        <v>0.14444444444444443</v>
      </c>
    </row>
    <row r="58" spans="1:11" x14ac:dyDescent="0.2">
      <c r="A58">
        <v>57</v>
      </c>
      <c r="B58" t="s">
        <v>7</v>
      </c>
      <c r="C58" s="5">
        <v>52</v>
      </c>
      <c r="D58" s="6">
        <v>141</v>
      </c>
      <c r="E58" s="5">
        <f t="shared" si="3"/>
        <v>0.36879432624113473</v>
      </c>
      <c r="F58" s="5">
        <v>69</v>
      </c>
      <c r="G58" s="6">
        <v>141</v>
      </c>
      <c r="H58" s="5">
        <f t="shared" si="4"/>
        <v>0.48936170212765956</v>
      </c>
      <c r="I58" s="5">
        <v>6</v>
      </c>
      <c r="J58" s="6">
        <v>141</v>
      </c>
      <c r="K58">
        <f t="shared" si="5"/>
        <v>4.2553191489361701E-2</v>
      </c>
    </row>
    <row r="59" spans="1:11" x14ac:dyDescent="0.2">
      <c r="A59">
        <v>58</v>
      </c>
      <c r="B59" t="s">
        <v>7</v>
      </c>
      <c r="C59" s="5">
        <v>4</v>
      </c>
      <c r="D59" s="6">
        <v>76</v>
      </c>
      <c r="E59" s="5">
        <f t="shared" si="3"/>
        <v>5.2631578947368418E-2</v>
      </c>
      <c r="F59" s="5">
        <v>64</v>
      </c>
      <c r="G59" s="6">
        <v>76</v>
      </c>
      <c r="H59" s="5">
        <f t="shared" si="4"/>
        <v>0.84210526315789469</v>
      </c>
      <c r="I59" s="5">
        <v>2</v>
      </c>
      <c r="J59" s="6">
        <v>76</v>
      </c>
      <c r="K59">
        <f t="shared" si="5"/>
        <v>2.6315789473684209E-2</v>
      </c>
    </row>
    <row r="60" spans="1:11" x14ac:dyDescent="0.2">
      <c r="A60">
        <v>62</v>
      </c>
      <c r="B60" t="s">
        <v>7</v>
      </c>
      <c r="C60" s="5">
        <v>9</v>
      </c>
      <c r="D60" s="6">
        <v>43</v>
      </c>
      <c r="E60" s="5">
        <f t="shared" si="3"/>
        <v>0.20930232558139536</v>
      </c>
      <c r="F60" s="5">
        <v>22</v>
      </c>
      <c r="G60" s="6">
        <v>43</v>
      </c>
      <c r="H60" s="5">
        <f t="shared" si="4"/>
        <v>0.51162790697674421</v>
      </c>
      <c r="I60" s="5">
        <v>5</v>
      </c>
      <c r="J60" s="6">
        <v>43</v>
      </c>
      <c r="K60">
        <f t="shared" si="5"/>
        <v>0.11627906976744186</v>
      </c>
    </row>
    <row r="61" spans="1:11" x14ac:dyDescent="0.2">
      <c r="A61">
        <v>64</v>
      </c>
      <c r="B61" t="s">
        <v>7</v>
      </c>
      <c r="C61" s="5">
        <v>31</v>
      </c>
      <c r="D61" s="6">
        <v>76</v>
      </c>
      <c r="E61" s="5">
        <f t="shared" si="3"/>
        <v>0.40789473684210525</v>
      </c>
      <c r="F61" s="5">
        <v>12</v>
      </c>
      <c r="G61" s="6">
        <v>76</v>
      </c>
      <c r="H61" s="5">
        <f t="shared" si="4"/>
        <v>0.15789473684210525</v>
      </c>
      <c r="I61" s="5">
        <v>20</v>
      </c>
      <c r="J61" s="6">
        <v>76</v>
      </c>
      <c r="K61">
        <f t="shared" si="5"/>
        <v>0.26315789473684209</v>
      </c>
    </row>
    <row r="62" spans="1:11" x14ac:dyDescent="0.2">
      <c r="A62">
        <v>68</v>
      </c>
      <c r="B62" t="s">
        <v>7</v>
      </c>
      <c r="C62" s="5">
        <v>32</v>
      </c>
      <c r="D62" s="6">
        <v>172</v>
      </c>
      <c r="E62" s="5">
        <f t="shared" si="3"/>
        <v>0.18604651162790697</v>
      </c>
      <c r="F62" s="5">
        <v>29</v>
      </c>
      <c r="G62" s="6">
        <v>172</v>
      </c>
      <c r="H62" s="5">
        <f t="shared" si="4"/>
        <v>0.16860465116279069</v>
      </c>
      <c r="I62" s="5">
        <v>102</v>
      </c>
      <c r="J62" s="6">
        <v>172</v>
      </c>
      <c r="K62">
        <f t="shared" si="5"/>
        <v>0.59302325581395354</v>
      </c>
    </row>
    <row r="63" spans="1:11" x14ac:dyDescent="0.2">
      <c r="A63">
        <v>69</v>
      </c>
      <c r="B63" t="s">
        <v>7</v>
      </c>
      <c r="C63" s="5">
        <v>7</v>
      </c>
      <c r="D63" s="6">
        <v>48</v>
      </c>
      <c r="E63" s="5">
        <f t="shared" si="3"/>
        <v>0.14583333333333334</v>
      </c>
      <c r="F63" s="5">
        <v>25</v>
      </c>
      <c r="G63" s="6">
        <v>48</v>
      </c>
      <c r="H63" s="5">
        <f t="shared" si="4"/>
        <v>0.52083333333333337</v>
      </c>
      <c r="I63" s="5">
        <v>6</v>
      </c>
      <c r="J63" s="6">
        <v>48</v>
      </c>
      <c r="K63">
        <f t="shared" si="5"/>
        <v>0.125</v>
      </c>
    </row>
    <row r="64" spans="1:11" x14ac:dyDescent="0.2">
      <c r="A64">
        <v>70</v>
      </c>
      <c r="B64" t="s">
        <v>7</v>
      </c>
      <c r="C64" s="5">
        <v>42</v>
      </c>
      <c r="D64" s="6">
        <v>76</v>
      </c>
      <c r="E64" s="5">
        <f t="shared" si="3"/>
        <v>0.55263157894736847</v>
      </c>
      <c r="F64" s="5">
        <v>4</v>
      </c>
      <c r="G64" s="6">
        <v>76</v>
      </c>
      <c r="H64" s="5">
        <f t="shared" si="4"/>
        <v>5.2631578947368418E-2</v>
      </c>
      <c r="I64" s="5">
        <v>16</v>
      </c>
      <c r="J64" s="6">
        <v>76</v>
      </c>
      <c r="K64">
        <f t="shared" si="5"/>
        <v>0.21052631578947367</v>
      </c>
    </row>
    <row r="65" spans="1:11" x14ac:dyDescent="0.2">
      <c r="A65">
        <v>71</v>
      </c>
      <c r="B65" t="s">
        <v>7</v>
      </c>
      <c r="C65" s="5">
        <v>20</v>
      </c>
      <c r="D65" s="6">
        <v>103</v>
      </c>
      <c r="E65" s="5">
        <f t="shared" si="3"/>
        <v>0.1941747572815534</v>
      </c>
      <c r="F65" s="5">
        <v>57</v>
      </c>
      <c r="G65" s="6">
        <v>103</v>
      </c>
      <c r="H65" s="5">
        <f t="shared" si="4"/>
        <v>0.55339805825242716</v>
      </c>
      <c r="I65" s="5">
        <v>5</v>
      </c>
      <c r="J65" s="6">
        <v>103</v>
      </c>
      <c r="K65">
        <f t="shared" si="5"/>
        <v>4.8543689320388349E-2</v>
      </c>
    </row>
    <row r="66" spans="1:11" x14ac:dyDescent="0.2">
      <c r="A66">
        <v>72</v>
      </c>
      <c r="B66" t="s">
        <v>7</v>
      </c>
      <c r="C66" s="5">
        <v>15</v>
      </c>
      <c r="D66" s="6">
        <v>75</v>
      </c>
      <c r="E66" s="5">
        <f t="shared" ref="E66:E71" si="6">C66/D66</f>
        <v>0.2</v>
      </c>
      <c r="F66" s="5">
        <v>41</v>
      </c>
      <c r="G66" s="6">
        <v>75</v>
      </c>
      <c r="H66" s="5">
        <f t="shared" ref="H66:H71" si="7">F66/G66</f>
        <v>0.54666666666666663</v>
      </c>
      <c r="I66" s="5">
        <v>1</v>
      </c>
      <c r="J66" s="6">
        <v>75</v>
      </c>
      <c r="K66">
        <f t="shared" ref="K66:K71" si="8">I66/J66</f>
        <v>1.3333333333333334E-2</v>
      </c>
    </row>
    <row r="67" spans="1:11" x14ac:dyDescent="0.2">
      <c r="A67">
        <v>73</v>
      </c>
      <c r="B67" t="s">
        <v>7</v>
      </c>
      <c r="C67" s="5">
        <v>14</v>
      </c>
      <c r="D67" s="6">
        <v>56</v>
      </c>
      <c r="E67" s="5">
        <f t="shared" si="6"/>
        <v>0.25</v>
      </c>
      <c r="F67" s="5">
        <v>21</v>
      </c>
      <c r="G67" s="6">
        <v>56</v>
      </c>
      <c r="H67" s="5">
        <f t="shared" si="7"/>
        <v>0.375</v>
      </c>
      <c r="I67" s="5">
        <v>13</v>
      </c>
      <c r="J67" s="6">
        <v>56</v>
      </c>
      <c r="K67">
        <f t="shared" si="8"/>
        <v>0.23214285714285715</v>
      </c>
    </row>
    <row r="68" spans="1:11" x14ac:dyDescent="0.2">
      <c r="A68">
        <v>75</v>
      </c>
      <c r="B68" t="s">
        <v>7</v>
      </c>
      <c r="C68" s="5">
        <v>73</v>
      </c>
      <c r="D68" s="6">
        <v>129</v>
      </c>
      <c r="E68" s="5">
        <f t="shared" si="6"/>
        <v>0.56589147286821706</v>
      </c>
      <c r="F68" s="5">
        <v>17</v>
      </c>
      <c r="G68" s="6">
        <v>129</v>
      </c>
      <c r="H68" s="5">
        <f t="shared" si="7"/>
        <v>0.13178294573643412</v>
      </c>
      <c r="I68" s="5">
        <v>22</v>
      </c>
      <c r="J68" s="6">
        <v>129</v>
      </c>
      <c r="K68">
        <f t="shared" si="8"/>
        <v>0.17054263565891473</v>
      </c>
    </row>
    <row r="69" spans="1:11" x14ac:dyDescent="0.2">
      <c r="A69">
        <v>78</v>
      </c>
      <c r="B69" t="s">
        <v>7</v>
      </c>
      <c r="C69" s="5">
        <v>20</v>
      </c>
      <c r="D69" s="6">
        <v>54</v>
      </c>
      <c r="E69" s="5">
        <f t="shared" si="6"/>
        <v>0.37037037037037035</v>
      </c>
      <c r="F69" s="5">
        <v>7</v>
      </c>
      <c r="G69" s="6">
        <v>54</v>
      </c>
      <c r="H69" s="5">
        <f t="shared" si="7"/>
        <v>0.12962962962962962</v>
      </c>
      <c r="I69" s="5">
        <v>18</v>
      </c>
      <c r="J69" s="6">
        <v>54</v>
      </c>
      <c r="K69">
        <f t="shared" si="8"/>
        <v>0.33333333333333331</v>
      </c>
    </row>
    <row r="70" spans="1:11" x14ac:dyDescent="0.2">
      <c r="A70">
        <v>81</v>
      </c>
      <c r="B70" t="s">
        <v>7</v>
      </c>
      <c r="C70" s="5">
        <v>10</v>
      </c>
      <c r="D70" s="6">
        <v>28</v>
      </c>
      <c r="E70" s="5">
        <f t="shared" si="6"/>
        <v>0.35714285714285715</v>
      </c>
      <c r="F70" s="5">
        <v>12</v>
      </c>
      <c r="G70" s="6">
        <v>28</v>
      </c>
      <c r="H70" s="5">
        <f t="shared" si="7"/>
        <v>0.42857142857142855</v>
      </c>
      <c r="I70" s="5">
        <v>3</v>
      </c>
      <c r="J70" s="6">
        <v>28</v>
      </c>
      <c r="K70">
        <f t="shared" si="8"/>
        <v>0.10714285714285714</v>
      </c>
    </row>
    <row r="71" spans="1:11" x14ac:dyDescent="0.2">
      <c r="A71">
        <v>83</v>
      </c>
      <c r="B71" t="s">
        <v>7</v>
      </c>
      <c r="C71" s="5">
        <v>3</v>
      </c>
      <c r="D71" s="6">
        <v>41</v>
      </c>
      <c r="E71" s="5">
        <f t="shared" si="6"/>
        <v>7.3170731707317069E-2</v>
      </c>
      <c r="F71" s="5">
        <v>10</v>
      </c>
      <c r="G71" s="6">
        <v>41</v>
      </c>
      <c r="H71" s="5">
        <f t="shared" si="7"/>
        <v>0.24390243902439024</v>
      </c>
      <c r="I71" s="5">
        <v>15</v>
      </c>
      <c r="J71" s="6">
        <v>41</v>
      </c>
      <c r="K71">
        <f t="shared" si="8"/>
        <v>0.36585365853658536</v>
      </c>
    </row>
  </sheetData>
  <sortState xmlns:xlrd2="http://schemas.microsoft.com/office/spreadsheetml/2017/richdata2" ref="A2:K71">
    <sortCondition ref="B2:B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1807-340B-4147-A23C-D20F54D60027}">
  <dimension ref="A1:K46"/>
  <sheetViews>
    <sheetView workbookViewId="0">
      <selection activeCell="E2" sqref="E2:E46"/>
    </sheetView>
  </sheetViews>
  <sheetFormatPr baseColWidth="10" defaultRowHeight="16" x14ac:dyDescent="0.2"/>
  <sheetData>
    <row r="1" spans="1:11" x14ac:dyDescent="0.2">
      <c r="A1" s="9" t="s">
        <v>0</v>
      </c>
      <c r="B1" s="9" t="s">
        <v>1</v>
      </c>
      <c r="C1" s="10" t="s">
        <v>2</v>
      </c>
      <c r="D1" s="10" t="s">
        <v>3</v>
      </c>
      <c r="E1" s="10" t="s">
        <v>13</v>
      </c>
      <c r="F1" s="11" t="s">
        <v>4</v>
      </c>
      <c r="G1" s="11" t="s">
        <v>3</v>
      </c>
      <c r="H1" s="11" t="s">
        <v>14</v>
      </c>
      <c r="I1" s="12" t="s">
        <v>5</v>
      </c>
      <c r="J1" s="12" t="s">
        <v>3</v>
      </c>
      <c r="K1" s="12" t="s">
        <v>15</v>
      </c>
    </row>
    <row r="2" spans="1:11" x14ac:dyDescent="0.2">
      <c r="A2" s="9">
        <v>38</v>
      </c>
      <c r="B2" s="9" t="s">
        <v>6</v>
      </c>
      <c r="C2" s="13">
        <v>131</v>
      </c>
      <c r="D2" s="14">
        <v>145</v>
      </c>
      <c r="E2" s="19">
        <f t="shared" ref="E2:E46" si="0">C2/D2</f>
        <v>0.90344827586206899</v>
      </c>
      <c r="F2" s="13">
        <v>2</v>
      </c>
      <c r="G2" s="14">
        <v>145</v>
      </c>
      <c r="H2" s="19">
        <f t="shared" ref="H2:H46" si="1">F2/G2</f>
        <v>1.3793103448275862E-2</v>
      </c>
      <c r="I2" s="13">
        <v>0</v>
      </c>
      <c r="J2" s="14">
        <v>145</v>
      </c>
      <c r="K2" s="21">
        <f t="shared" ref="K2:K46" si="2">I2/J2</f>
        <v>0</v>
      </c>
    </row>
    <row r="3" spans="1:11" x14ac:dyDescent="0.2">
      <c r="A3" s="9">
        <v>67</v>
      </c>
      <c r="B3" s="9" t="s">
        <v>6</v>
      </c>
      <c r="C3" s="13">
        <v>15</v>
      </c>
      <c r="D3" s="14">
        <v>21</v>
      </c>
      <c r="E3" s="19">
        <f t="shared" si="0"/>
        <v>0.7142857142857143</v>
      </c>
      <c r="F3" s="13">
        <v>1</v>
      </c>
      <c r="G3" s="14">
        <v>21</v>
      </c>
      <c r="H3" s="19">
        <f t="shared" si="1"/>
        <v>4.7619047619047616E-2</v>
      </c>
      <c r="I3" s="13">
        <v>3</v>
      </c>
      <c r="J3" s="14">
        <v>21</v>
      </c>
      <c r="K3" s="21">
        <f t="shared" si="2"/>
        <v>0.14285714285714285</v>
      </c>
    </row>
    <row r="4" spans="1:11" x14ac:dyDescent="0.2">
      <c r="A4" s="9">
        <v>34</v>
      </c>
      <c r="B4" s="9" t="s">
        <v>6</v>
      </c>
      <c r="C4" s="13">
        <v>67</v>
      </c>
      <c r="D4" s="13">
        <v>91</v>
      </c>
      <c r="E4" s="19">
        <f t="shared" si="0"/>
        <v>0.73626373626373631</v>
      </c>
      <c r="F4" s="13">
        <v>5</v>
      </c>
      <c r="G4" s="13">
        <v>91</v>
      </c>
      <c r="H4" s="19">
        <f t="shared" si="1"/>
        <v>5.4945054945054944E-2</v>
      </c>
      <c r="I4" s="13">
        <v>8</v>
      </c>
      <c r="J4" s="13">
        <v>91</v>
      </c>
      <c r="K4" s="21">
        <f t="shared" si="2"/>
        <v>8.7912087912087919E-2</v>
      </c>
    </row>
    <row r="5" spans="1:11" x14ac:dyDescent="0.2">
      <c r="A5" s="9">
        <v>4</v>
      </c>
      <c r="B5" s="9" t="s">
        <v>6</v>
      </c>
      <c r="C5" s="13">
        <v>54</v>
      </c>
      <c r="D5" s="13">
        <v>89</v>
      </c>
      <c r="E5" s="19">
        <f t="shared" si="0"/>
        <v>0.6067415730337079</v>
      </c>
      <c r="F5" s="13">
        <v>10</v>
      </c>
      <c r="G5" s="13">
        <v>89</v>
      </c>
      <c r="H5" s="19">
        <f t="shared" si="1"/>
        <v>0.11235955056179775</v>
      </c>
      <c r="I5" s="13">
        <v>23</v>
      </c>
      <c r="J5" s="13">
        <v>89</v>
      </c>
      <c r="K5" s="21">
        <f t="shared" si="2"/>
        <v>0.25842696629213485</v>
      </c>
    </row>
    <row r="6" spans="1:11" x14ac:dyDescent="0.2">
      <c r="A6" s="9">
        <v>24</v>
      </c>
      <c r="B6" s="9" t="s">
        <v>6</v>
      </c>
      <c r="C6" s="13">
        <v>18</v>
      </c>
      <c r="D6" s="13">
        <v>36</v>
      </c>
      <c r="E6" s="19">
        <f t="shared" si="0"/>
        <v>0.5</v>
      </c>
      <c r="F6" s="13">
        <v>5</v>
      </c>
      <c r="G6" s="13">
        <v>36</v>
      </c>
      <c r="H6" s="19">
        <f t="shared" si="1"/>
        <v>0.1388888888888889</v>
      </c>
      <c r="I6" s="13">
        <v>12</v>
      </c>
      <c r="J6" s="13">
        <v>36</v>
      </c>
      <c r="K6" s="21">
        <f t="shared" si="2"/>
        <v>0.33333333333333331</v>
      </c>
    </row>
    <row r="7" spans="1:11" x14ac:dyDescent="0.2">
      <c r="A7" s="9">
        <v>9</v>
      </c>
      <c r="B7" s="9" t="s">
        <v>6</v>
      </c>
      <c r="C7" s="13">
        <v>3</v>
      </c>
      <c r="D7" s="13">
        <v>77</v>
      </c>
      <c r="E7" s="19">
        <f t="shared" si="0"/>
        <v>3.896103896103896E-2</v>
      </c>
      <c r="F7" s="13">
        <v>12</v>
      </c>
      <c r="G7" s="13">
        <v>77</v>
      </c>
      <c r="H7" s="19">
        <f t="shared" si="1"/>
        <v>0.15584415584415584</v>
      </c>
      <c r="I7" s="13">
        <v>7</v>
      </c>
      <c r="J7" s="13">
        <v>77</v>
      </c>
      <c r="K7" s="21">
        <f t="shared" si="2"/>
        <v>9.0909090909090912E-2</v>
      </c>
    </row>
    <row r="8" spans="1:11" x14ac:dyDescent="0.2">
      <c r="A8" s="9">
        <v>45</v>
      </c>
      <c r="B8" s="9" t="s">
        <v>6</v>
      </c>
      <c r="C8" s="13">
        <v>29</v>
      </c>
      <c r="D8" s="14">
        <v>113</v>
      </c>
      <c r="E8" s="19">
        <f t="shared" si="0"/>
        <v>0.25663716814159293</v>
      </c>
      <c r="F8" s="13">
        <v>21</v>
      </c>
      <c r="G8" s="14">
        <v>113</v>
      </c>
      <c r="H8" s="19">
        <f t="shared" si="1"/>
        <v>0.18584070796460178</v>
      </c>
      <c r="I8" s="13">
        <v>40</v>
      </c>
      <c r="J8" s="14">
        <v>113</v>
      </c>
      <c r="K8" s="21">
        <f t="shared" si="2"/>
        <v>0.35398230088495575</v>
      </c>
    </row>
    <row r="9" spans="1:11" x14ac:dyDescent="0.2">
      <c r="A9" s="9">
        <v>35</v>
      </c>
      <c r="B9" s="9" t="s">
        <v>6</v>
      </c>
      <c r="C9" s="13">
        <v>62</v>
      </c>
      <c r="D9" s="14">
        <v>102</v>
      </c>
      <c r="E9" s="19">
        <f t="shared" si="0"/>
        <v>0.60784313725490191</v>
      </c>
      <c r="F9" s="13">
        <v>19</v>
      </c>
      <c r="G9" s="14">
        <v>102</v>
      </c>
      <c r="H9" s="19">
        <f t="shared" si="1"/>
        <v>0.18627450980392157</v>
      </c>
      <c r="I9" s="13">
        <v>17</v>
      </c>
      <c r="J9" s="14">
        <v>102</v>
      </c>
      <c r="K9" s="21">
        <f t="shared" si="2"/>
        <v>0.16666666666666666</v>
      </c>
    </row>
    <row r="10" spans="1:11" x14ac:dyDescent="0.2">
      <c r="A10" s="9">
        <v>14</v>
      </c>
      <c r="B10" s="9" t="s">
        <v>6</v>
      </c>
      <c r="C10" s="13">
        <v>54</v>
      </c>
      <c r="D10" s="13">
        <v>96</v>
      </c>
      <c r="E10" s="19">
        <f t="shared" si="0"/>
        <v>0.5625</v>
      </c>
      <c r="F10" s="13">
        <v>25</v>
      </c>
      <c r="G10" s="13">
        <v>96</v>
      </c>
      <c r="H10" s="19">
        <f t="shared" si="1"/>
        <v>0.26041666666666669</v>
      </c>
      <c r="I10" s="13">
        <v>4</v>
      </c>
      <c r="J10" s="13">
        <v>96</v>
      </c>
      <c r="K10" s="21">
        <f t="shared" si="2"/>
        <v>4.1666666666666664E-2</v>
      </c>
    </row>
    <row r="11" spans="1:11" x14ac:dyDescent="0.2">
      <c r="A11" s="9">
        <v>22</v>
      </c>
      <c r="B11" s="9" t="s">
        <v>6</v>
      </c>
      <c r="C11" s="13">
        <v>41</v>
      </c>
      <c r="D11" s="13">
        <v>101</v>
      </c>
      <c r="E11" s="19">
        <f t="shared" si="0"/>
        <v>0.40594059405940597</v>
      </c>
      <c r="F11" s="13">
        <v>28</v>
      </c>
      <c r="G11" s="13">
        <v>101</v>
      </c>
      <c r="H11" s="19">
        <f t="shared" si="1"/>
        <v>0.27722772277227725</v>
      </c>
      <c r="I11" s="13">
        <v>32</v>
      </c>
      <c r="J11" s="13">
        <v>101</v>
      </c>
      <c r="K11" s="21">
        <f t="shared" si="2"/>
        <v>0.31683168316831684</v>
      </c>
    </row>
    <row r="12" spans="1:11" x14ac:dyDescent="0.2">
      <c r="A12" s="9">
        <v>6</v>
      </c>
      <c r="B12" s="9" t="s">
        <v>6</v>
      </c>
      <c r="C12" s="13">
        <v>35</v>
      </c>
      <c r="D12" s="13">
        <v>72</v>
      </c>
      <c r="E12" s="19">
        <f t="shared" si="0"/>
        <v>0.4861111111111111</v>
      </c>
      <c r="F12" s="13">
        <v>20</v>
      </c>
      <c r="G12" s="13">
        <v>72</v>
      </c>
      <c r="H12" s="19">
        <f t="shared" si="1"/>
        <v>0.27777777777777779</v>
      </c>
      <c r="I12" s="13">
        <v>17</v>
      </c>
      <c r="J12" s="13">
        <v>72</v>
      </c>
      <c r="K12" s="21">
        <f t="shared" si="2"/>
        <v>0.2361111111111111</v>
      </c>
    </row>
    <row r="13" spans="1:11" x14ac:dyDescent="0.2">
      <c r="A13" s="9">
        <v>36</v>
      </c>
      <c r="B13" s="9" t="s">
        <v>6</v>
      </c>
      <c r="C13" s="13">
        <v>24</v>
      </c>
      <c r="D13" s="14">
        <v>79</v>
      </c>
      <c r="E13" s="19">
        <f t="shared" si="0"/>
        <v>0.30379746835443039</v>
      </c>
      <c r="F13" s="13">
        <v>23</v>
      </c>
      <c r="G13" s="14">
        <v>79</v>
      </c>
      <c r="H13" s="19">
        <f t="shared" si="1"/>
        <v>0.29113924050632911</v>
      </c>
      <c r="I13" s="13">
        <v>7</v>
      </c>
      <c r="J13" s="14">
        <v>79</v>
      </c>
      <c r="K13" s="21">
        <f t="shared" si="2"/>
        <v>8.8607594936708861E-2</v>
      </c>
    </row>
    <row r="14" spans="1:11" x14ac:dyDescent="0.2">
      <c r="A14" s="9">
        <v>33</v>
      </c>
      <c r="B14" s="9" t="s">
        <v>6</v>
      </c>
      <c r="C14" s="13">
        <v>7</v>
      </c>
      <c r="D14" s="13">
        <v>53</v>
      </c>
      <c r="E14" s="19">
        <f t="shared" si="0"/>
        <v>0.13207547169811321</v>
      </c>
      <c r="F14" s="13">
        <v>16</v>
      </c>
      <c r="G14" s="13">
        <v>53</v>
      </c>
      <c r="H14" s="19">
        <f t="shared" si="1"/>
        <v>0.30188679245283018</v>
      </c>
      <c r="I14" s="13">
        <v>12</v>
      </c>
      <c r="J14" s="13">
        <v>53</v>
      </c>
      <c r="K14" s="21">
        <f t="shared" si="2"/>
        <v>0.22641509433962265</v>
      </c>
    </row>
    <row r="15" spans="1:11" x14ac:dyDescent="0.2">
      <c r="A15" s="9">
        <v>41</v>
      </c>
      <c r="B15" s="9" t="s">
        <v>6</v>
      </c>
      <c r="C15" s="13">
        <v>32</v>
      </c>
      <c r="D15" s="14">
        <v>106</v>
      </c>
      <c r="E15" s="19">
        <f t="shared" si="0"/>
        <v>0.30188679245283018</v>
      </c>
      <c r="F15" s="13">
        <v>32</v>
      </c>
      <c r="G15" s="14">
        <v>106</v>
      </c>
      <c r="H15" s="19">
        <f t="shared" si="1"/>
        <v>0.30188679245283018</v>
      </c>
      <c r="I15" s="13">
        <v>30</v>
      </c>
      <c r="J15" s="14">
        <v>106</v>
      </c>
      <c r="K15" s="21">
        <f t="shared" si="2"/>
        <v>0.28301886792452829</v>
      </c>
    </row>
    <row r="16" spans="1:11" x14ac:dyDescent="0.2">
      <c r="A16" s="9">
        <v>60</v>
      </c>
      <c r="B16" s="9" t="s">
        <v>6</v>
      </c>
      <c r="C16" s="13">
        <v>1</v>
      </c>
      <c r="D16" s="14">
        <v>46</v>
      </c>
      <c r="E16" s="19">
        <f t="shared" si="0"/>
        <v>2.1739130434782608E-2</v>
      </c>
      <c r="F16" s="13">
        <v>15</v>
      </c>
      <c r="G16" s="14">
        <v>46</v>
      </c>
      <c r="H16" s="19">
        <f t="shared" si="1"/>
        <v>0.32608695652173914</v>
      </c>
      <c r="I16" s="13">
        <v>3</v>
      </c>
      <c r="J16" s="14">
        <v>46</v>
      </c>
      <c r="K16" s="21">
        <f t="shared" si="2"/>
        <v>6.5217391304347824E-2</v>
      </c>
    </row>
    <row r="17" spans="1:11" x14ac:dyDescent="0.2">
      <c r="A17" s="9">
        <v>49</v>
      </c>
      <c r="B17" s="9" t="s">
        <v>6</v>
      </c>
      <c r="C17" s="13">
        <v>16</v>
      </c>
      <c r="D17" s="14">
        <v>67</v>
      </c>
      <c r="E17" s="19">
        <f t="shared" si="0"/>
        <v>0.23880597014925373</v>
      </c>
      <c r="F17" s="13">
        <v>22</v>
      </c>
      <c r="G17" s="14">
        <v>67</v>
      </c>
      <c r="H17" s="19">
        <f t="shared" si="1"/>
        <v>0.32835820895522388</v>
      </c>
      <c r="I17" s="13">
        <v>23</v>
      </c>
      <c r="J17" s="14">
        <v>67</v>
      </c>
      <c r="K17" s="21">
        <f t="shared" si="2"/>
        <v>0.34328358208955223</v>
      </c>
    </row>
    <row r="18" spans="1:11" x14ac:dyDescent="0.2">
      <c r="A18" s="9">
        <v>43</v>
      </c>
      <c r="B18" s="9" t="s">
        <v>6</v>
      </c>
      <c r="C18" s="13">
        <v>16</v>
      </c>
      <c r="D18" s="14">
        <v>73</v>
      </c>
      <c r="E18" s="19">
        <f t="shared" si="0"/>
        <v>0.21917808219178081</v>
      </c>
      <c r="F18" s="13">
        <v>24</v>
      </c>
      <c r="G18" s="14">
        <v>73</v>
      </c>
      <c r="H18" s="19">
        <f t="shared" si="1"/>
        <v>0.32876712328767121</v>
      </c>
      <c r="I18" s="13">
        <v>29</v>
      </c>
      <c r="J18" s="14">
        <v>73</v>
      </c>
      <c r="K18" s="21">
        <f t="shared" si="2"/>
        <v>0.39726027397260272</v>
      </c>
    </row>
    <row r="19" spans="1:11" x14ac:dyDescent="0.2">
      <c r="A19" s="9">
        <v>23</v>
      </c>
      <c r="B19" s="9" t="s">
        <v>6</v>
      </c>
      <c r="C19" s="13">
        <v>17</v>
      </c>
      <c r="D19" s="13">
        <v>78</v>
      </c>
      <c r="E19" s="19">
        <f t="shared" si="0"/>
        <v>0.21794871794871795</v>
      </c>
      <c r="F19" s="13">
        <v>29</v>
      </c>
      <c r="G19" s="13">
        <v>78</v>
      </c>
      <c r="H19" s="19">
        <f t="shared" si="1"/>
        <v>0.37179487179487181</v>
      </c>
      <c r="I19" s="13">
        <v>12</v>
      </c>
      <c r="J19" s="13">
        <v>78</v>
      </c>
      <c r="K19" s="21">
        <f t="shared" si="2"/>
        <v>0.15384615384615385</v>
      </c>
    </row>
    <row r="20" spans="1:11" x14ac:dyDescent="0.2">
      <c r="A20" s="9">
        <v>39</v>
      </c>
      <c r="B20" s="9" t="s">
        <v>6</v>
      </c>
      <c r="C20" s="13">
        <v>15</v>
      </c>
      <c r="D20" s="14">
        <v>88</v>
      </c>
      <c r="E20" s="19">
        <f t="shared" si="0"/>
        <v>0.17045454545454544</v>
      </c>
      <c r="F20" s="13">
        <v>34</v>
      </c>
      <c r="G20" s="14">
        <v>88</v>
      </c>
      <c r="H20" s="19">
        <f t="shared" si="1"/>
        <v>0.38636363636363635</v>
      </c>
      <c r="I20" s="13">
        <v>22</v>
      </c>
      <c r="J20" s="14">
        <v>88</v>
      </c>
      <c r="K20" s="21">
        <f t="shared" si="2"/>
        <v>0.25</v>
      </c>
    </row>
    <row r="21" spans="1:11" x14ac:dyDescent="0.2">
      <c r="A21" s="9">
        <v>7</v>
      </c>
      <c r="B21" s="9" t="s">
        <v>6</v>
      </c>
      <c r="C21" s="13">
        <v>16</v>
      </c>
      <c r="D21" s="13">
        <v>79</v>
      </c>
      <c r="E21" s="19">
        <f t="shared" si="0"/>
        <v>0.20253164556962025</v>
      </c>
      <c r="F21" s="13">
        <v>33</v>
      </c>
      <c r="G21" s="13">
        <v>79</v>
      </c>
      <c r="H21" s="19">
        <f t="shared" si="1"/>
        <v>0.41772151898734178</v>
      </c>
      <c r="I21" s="13">
        <v>29</v>
      </c>
      <c r="J21" s="13">
        <v>79</v>
      </c>
      <c r="K21" s="21">
        <f t="shared" si="2"/>
        <v>0.36708860759493672</v>
      </c>
    </row>
    <row r="22" spans="1:11" x14ac:dyDescent="0.2">
      <c r="A22" s="9">
        <v>27</v>
      </c>
      <c r="B22" s="9" t="s">
        <v>6</v>
      </c>
      <c r="C22" s="13">
        <v>40</v>
      </c>
      <c r="D22" s="13">
        <v>129</v>
      </c>
      <c r="E22" s="19">
        <f t="shared" si="0"/>
        <v>0.31007751937984496</v>
      </c>
      <c r="F22" s="13">
        <v>60</v>
      </c>
      <c r="G22" s="13">
        <v>129</v>
      </c>
      <c r="H22" s="19">
        <f t="shared" si="1"/>
        <v>0.46511627906976744</v>
      </c>
      <c r="I22" s="13">
        <v>21</v>
      </c>
      <c r="J22" s="13">
        <v>129</v>
      </c>
      <c r="K22" s="21">
        <f t="shared" si="2"/>
        <v>0.16279069767441862</v>
      </c>
    </row>
    <row r="23" spans="1:11" x14ac:dyDescent="0.2">
      <c r="A23" s="9">
        <v>82</v>
      </c>
      <c r="B23" s="9" t="s">
        <v>6</v>
      </c>
      <c r="C23" s="13">
        <v>3</v>
      </c>
      <c r="D23" s="14">
        <v>49</v>
      </c>
      <c r="E23" s="19">
        <f t="shared" si="0"/>
        <v>6.1224489795918366E-2</v>
      </c>
      <c r="F23" s="13">
        <v>24</v>
      </c>
      <c r="G23" s="14">
        <v>49</v>
      </c>
      <c r="H23" s="19">
        <f t="shared" si="1"/>
        <v>0.48979591836734693</v>
      </c>
      <c r="I23" s="13">
        <v>0</v>
      </c>
      <c r="J23" s="14">
        <v>49</v>
      </c>
      <c r="K23" s="21">
        <f t="shared" si="2"/>
        <v>0</v>
      </c>
    </row>
    <row r="24" spans="1:11" x14ac:dyDescent="0.2">
      <c r="A24" s="9">
        <v>20</v>
      </c>
      <c r="B24" s="9" t="s">
        <v>6</v>
      </c>
      <c r="C24" s="13">
        <v>12</v>
      </c>
      <c r="D24" s="13">
        <v>80</v>
      </c>
      <c r="E24" s="19">
        <f t="shared" si="0"/>
        <v>0.15</v>
      </c>
      <c r="F24" s="13">
        <v>42</v>
      </c>
      <c r="G24" s="13">
        <v>80</v>
      </c>
      <c r="H24" s="19">
        <f t="shared" si="1"/>
        <v>0.52500000000000002</v>
      </c>
      <c r="I24" s="13">
        <v>17</v>
      </c>
      <c r="J24" s="13">
        <v>80</v>
      </c>
      <c r="K24" s="21">
        <f t="shared" si="2"/>
        <v>0.21249999999999999</v>
      </c>
    </row>
    <row r="25" spans="1:11" x14ac:dyDescent="0.2">
      <c r="A25" s="9">
        <v>29</v>
      </c>
      <c r="B25" s="9" t="s">
        <v>6</v>
      </c>
      <c r="C25" s="13">
        <v>8</v>
      </c>
      <c r="D25" s="13">
        <v>51</v>
      </c>
      <c r="E25" s="19">
        <f t="shared" si="0"/>
        <v>0.15686274509803921</v>
      </c>
      <c r="F25" s="13">
        <v>27</v>
      </c>
      <c r="G25" s="13">
        <v>51</v>
      </c>
      <c r="H25" s="19">
        <f t="shared" si="1"/>
        <v>0.52941176470588236</v>
      </c>
      <c r="I25" s="13">
        <v>11</v>
      </c>
      <c r="J25" s="13">
        <v>51</v>
      </c>
      <c r="K25" s="21">
        <f t="shared" si="2"/>
        <v>0.21568627450980393</v>
      </c>
    </row>
    <row r="26" spans="1:11" x14ac:dyDescent="0.2">
      <c r="A26" s="9">
        <v>37</v>
      </c>
      <c r="B26" s="9" t="s">
        <v>6</v>
      </c>
      <c r="C26" s="13">
        <v>6</v>
      </c>
      <c r="D26" s="14">
        <v>92</v>
      </c>
      <c r="E26" s="19">
        <f t="shared" si="0"/>
        <v>6.5217391304347824E-2</v>
      </c>
      <c r="F26" s="13">
        <v>49</v>
      </c>
      <c r="G26" s="14">
        <v>92</v>
      </c>
      <c r="H26" s="19">
        <f t="shared" si="1"/>
        <v>0.53260869565217395</v>
      </c>
      <c r="I26" s="13">
        <v>26</v>
      </c>
      <c r="J26" s="14">
        <v>92</v>
      </c>
      <c r="K26" s="21">
        <f t="shared" si="2"/>
        <v>0.28260869565217389</v>
      </c>
    </row>
    <row r="27" spans="1:11" x14ac:dyDescent="0.2">
      <c r="A27" s="9">
        <v>2</v>
      </c>
      <c r="B27" s="9" t="s">
        <v>6</v>
      </c>
      <c r="C27" s="13">
        <v>6</v>
      </c>
      <c r="D27" s="13">
        <v>74</v>
      </c>
      <c r="E27" s="19">
        <f t="shared" si="0"/>
        <v>8.1081081081081086E-2</v>
      </c>
      <c r="F27" s="13">
        <v>41</v>
      </c>
      <c r="G27" s="13">
        <v>74</v>
      </c>
      <c r="H27" s="19">
        <f t="shared" si="1"/>
        <v>0.55405405405405406</v>
      </c>
      <c r="I27" s="13">
        <v>8</v>
      </c>
      <c r="J27" s="13">
        <v>74</v>
      </c>
      <c r="K27" s="21">
        <f t="shared" si="2"/>
        <v>0.10810810810810811</v>
      </c>
    </row>
    <row r="28" spans="1:11" x14ac:dyDescent="0.2">
      <c r="A28" s="9">
        <v>66</v>
      </c>
      <c r="B28" s="9" t="s">
        <v>6</v>
      </c>
      <c r="C28" s="13">
        <v>5</v>
      </c>
      <c r="D28" s="14">
        <v>41</v>
      </c>
      <c r="E28" s="19">
        <f t="shared" si="0"/>
        <v>0.12195121951219512</v>
      </c>
      <c r="F28" s="13">
        <v>23</v>
      </c>
      <c r="G28" s="14">
        <v>41</v>
      </c>
      <c r="H28" s="19">
        <f t="shared" si="1"/>
        <v>0.56097560975609762</v>
      </c>
      <c r="I28" s="13">
        <v>12</v>
      </c>
      <c r="J28" s="14">
        <v>41</v>
      </c>
      <c r="K28" s="21">
        <f t="shared" si="2"/>
        <v>0.29268292682926828</v>
      </c>
    </row>
    <row r="29" spans="1:11" x14ac:dyDescent="0.2">
      <c r="A29" s="9">
        <v>77</v>
      </c>
      <c r="B29" s="9" t="s">
        <v>6</v>
      </c>
      <c r="C29" s="13">
        <v>9</v>
      </c>
      <c r="D29" s="14">
        <v>50</v>
      </c>
      <c r="E29" s="19">
        <f t="shared" si="0"/>
        <v>0.18</v>
      </c>
      <c r="F29" s="13">
        <v>29</v>
      </c>
      <c r="G29" s="14">
        <v>50</v>
      </c>
      <c r="H29" s="19">
        <f t="shared" si="1"/>
        <v>0.57999999999999996</v>
      </c>
      <c r="I29" s="13">
        <v>1</v>
      </c>
      <c r="J29" s="14">
        <v>50</v>
      </c>
      <c r="K29" s="21">
        <f t="shared" si="2"/>
        <v>0.02</v>
      </c>
    </row>
    <row r="30" spans="1:11" x14ac:dyDescent="0.2">
      <c r="A30" s="9">
        <v>50</v>
      </c>
      <c r="B30" s="9" t="s">
        <v>6</v>
      </c>
      <c r="C30" s="13">
        <v>5</v>
      </c>
      <c r="D30" s="14">
        <v>98</v>
      </c>
      <c r="E30" s="19">
        <f t="shared" si="0"/>
        <v>5.1020408163265307E-2</v>
      </c>
      <c r="F30" s="13">
        <v>57</v>
      </c>
      <c r="G30" s="14">
        <v>98</v>
      </c>
      <c r="H30" s="19">
        <f t="shared" si="1"/>
        <v>0.58163265306122447</v>
      </c>
      <c r="I30" s="13">
        <v>14</v>
      </c>
      <c r="J30" s="14">
        <v>98</v>
      </c>
      <c r="K30" s="21">
        <f t="shared" si="2"/>
        <v>0.14285714285714285</v>
      </c>
    </row>
    <row r="31" spans="1:11" x14ac:dyDescent="0.2">
      <c r="A31" s="9">
        <v>76</v>
      </c>
      <c r="B31" s="9" t="s">
        <v>6</v>
      </c>
      <c r="C31" s="13">
        <v>4</v>
      </c>
      <c r="D31" s="14">
        <v>117</v>
      </c>
      <c r="E31" s="19">
        <f t="shared" si="0"/>
        <v>3.4188034188034191E-2</v>
      </c>
      <c r="F31" s="13">
        <v>72</v>
      </c>
      <c r="G31" s="14">
        <v>117</v>
      </c>
      <c r="H31" s="19">
        <f t="shared" si="1"/>
        <v>0.61538461538461542</v>
      </c>
      <c r="I31" s="13">
        <v>13</v>
      </c>
      <c r="J31" s="14">
        <v>117</v>
      </c>
      <c r="K31" s="21">
        <f t="shared" si="2"/>
        <v>0.1111111111111111</v>
      </c>
    </row>
    <row r="32" spans="1:11" x14ac:dyDescent="0.2">
      <c r="A32" s="9">
        <v>8</v>
      </c>
      <c r="B32" s="9" t="s">
        <v>6</v>
      </c>
      <c r="C32" s="13">
        <v>5</v>
      </c>
      <c r="D32" s="13">
        <v>56</v>
      </c>
      <c r="E32" s="19">
        <f t="shared" si="0"/>
        <v>8.9285714285714288E-2</v>
      </c>
      <c r="F32" s="13">
        <v>35</v>
      </c>
      <c r="G32" s="13">
        <v>56</v>
      </c>
      <c r="H32" s="19">
        <f t="shared" si="1"/>
        <v>0.625</v>
      </c>
      <c r="I32" s="13">
        <v>12</v>
      </c>
      <c r="J32" s="13">
        <v>56</v>
      </c>
      <c r="K32" s="21">
        <f t="shared" si="2"/>
        <v>0.21428571428571427</v>
      </c>
    </row>
    <row r="33" spans="1:11" x14ac:dyDescent="0.2">
      <c r="A33" s="9">
        <v>79</v>
      </c>
      <c r="B33" s="9" t="s">
        <v>6</v>
      </c>
      <c r="C33" s="13">
        <v>2</v>
      </c>
      <c r="D33" s="14">
        <v>74</v>
      </c>
      <c r="E33" s="19">
        <f t="shared" si="0"/>
        <v>2.7027027027027029E-2</v>
      </c>
      <c r="F33" s="13">
        <v>47</v>
      </c>
      <c r="G33" s="14">
        <v>74</v>
      </c>
      <c r="H33" s="19">
        <f t="shared" si="1"/>
        <v>0.63513513513513509</v>
      </c>
      <c r="I33" s="13">
        <v>7</v>
      </c>
      <c r="J33" s="14">
        <v>74</v>
      </c>
      <c r="K33" s="21">
        <f t="shared" si="2"/>
        <v>9.45945945945946E-2</v>
      </c>
    </row>
    <row r="34" spans="1:11" x14ac:dyDescent="0.2">
      <c r="A34" s="9">
        <v>12</v>
      </c>
      <c r="B34" s="9" t="s">
        <v>6</v>
      </c>
      <c r="C34" s="13">
        <v>10</v>
      </c>
      <c r="D34" s="13">
        <v>89</v>
      </c>
      <c r="E34" s="19">
        <f t="shared" si="0"/>
        <v>0.11235955056179775</v>
      </c>
      <c r="F34" s="13">
        <v>59</v>
      </c>
      <c r="G34" s="13">
        <v>89</v>
      </c>
      <c r="H34" s="19">
        <f t="shared" si="1"/>
        <v>0.6629213483146067</v>
      </c>
      <c r="I34" s="13">
        <v>18</v>
      </c>
      <c r="J34" s="13">
        <v>89</v>
      </c>
      <c r="K34" s="21">
        <f t="shared" si="2"/>
        <v>0.20224719101123595</v>
      </c>
    </row>
    <row r="35" spans="1:11" x14ac:dyDescent="0.2">
      <c r="A35" s="9">
        <v>1</v>
      </c>
      <c r="B35" s="9" t="s">
        <v>6</v>
      </c>
      <c r="C35" s="13">
        <v>1</v>
      </c>
      <c r="D35" s="13">
        <v>70</v>
      </c>
      <c r="E35" s="19">
        <f t="shared" si="0"/>
        <v>1.4285714285714285E-2</v>
      </c>
      <c r="F35" s="13">
        <v>49</v>
      </c>
      <c r="G35" s="13">
        <v>70</v>
      </c>
      <c r="H35" s="19">
        <f t="shared" si="1"/>
        <v>0.7</v>
      </c>
      <c r="I35" s="13">
        <v>8</v>
      </c>
      <c r="J35" s="13">
        <v>70</v>
      </c>
      <c r="K35" s="21">
        <f t="shared" si="2"/>
        <v>0.11428571428571428</v>
      </c>
    </row>
    <row r="36" spans="1:11" x14ac:dyDescent="0.2">
      <c r="A36" s="9">
        <v>80</v>
      </c>
      <c r="B36" s="9" t="s">
        <v>6</v>
      </c>
      <c r="C36" s="13">
        <v>7</v>
      </c>
      <c r="D36" s="14">
        <v>126</v>
      </c>
      <c r="E36" s="19">
        <f t="shared" si="0"/>
        <v>5.5555555555555552E-2</v>
      </c>
      <c r="F36" s="13">
        <v>92</v>
      </c>
      <c r="G36" s="14">
        <v>126</v>
      </c>
      <c r="H36" s="19">
        <f t="shared" si="1"/>
        <v>0.73015873015873012</v>
      </c>
      <c r="I36" s="13">
        <v>12</v>
      </c>
      <c r="J36" s="14">
        <v>126</v>
      </c>
      <c r="K36" s="21">
        <f t="shared" si="2"/>
        <v>9.5238095238095233E-2</v>
      </c>
    </row>
    <row r="37" spans="1:11" x14ac:dyDescent="0.2">
      <c r="A37" s="9">
        <v>31</v>
      </c>
      <c r="B37" s="9" t="s">
        <v>6</v>
      </c>
      <c r="C37" s="13">
        <v>2</v>
      </c>
      <c r="D37" s="13">
        <v>61</v>
      </c>
      <c r="E37" s="19">
        <f t="shared" si="0"/>
        <v>3.2786885245901641E-2</v>
      </c>
      <c r="F37" s="13">
        <v>47</v>
      </c>
      <c r="G37" s="13">
        <v>61</v>
      </c>
      <c r="H37" s="19">
        <f t="shared" si="1"/>
        <v>0.77049180327868849</v>
      </c>
      <c r="I37" s="13">
        <v>5</v>
      </c>
      <c r="J37" s="13">
        <v>61</v>
      </c>
      <c r="K37" s="21">
        <f t="shared" si="2"/>
        <v>8.1967213114754092E-2</v>
      </c>
    </row>
    <row r="38" spans="1:11" x14ac:dyDescent="0.2">
      <c r="A38" s="9">
        <v>65</v>
      </c>
      <c r="B38" s="9" t="s">
        <v>6</v>
      </c>
      <c r="C38" s="13">
        <v>4</v>
      </c>
      <c r="D38" s="14">
        <v>55</v>
      </c>
      <c r="E38" s="19">
        <f t="shared" si="0"/>
        <v>7.2727272727272724E-2</v>
      </c>
      <c r="F38" s="13">
        <v>44</v>
      </c>
      <c r="G38" s="14">
        <v>55</v>
      </c>
      <c r="H38" s="19">
        <f t="shared" si="1"/>
        <v>0.8</v>
      </c>
      <c r="I38" s="13">
        <v>1</v>
      </c>
      <c r="J38" s="14">
        <v>55</v>
      </c>
      <c r="K38" s="21">
        <f t="shared" si="2"/>
        <v>1.8181818181818181E-2</v>
      </c>
    </row>
    <row r="39" spans="1:11" x14ac:dyDescent="0.2">
      <c r="A39" s="9">
        <v>15</v>
      </c>
      <c r="B39" s="9" t="s">
        <v>6</v>
      </c>
      <c r="C39" s="13">
        <v>8</v>
      </c>
      <c r="D39" s="13">
        <v>147</v>
      </c>
      <c r="E39" s="19">
        <f t="shared" si="0"/>
        <v>5.4421768707482991E-2</v>
      </c>
      <c r="F39" s="13">
        <v>118</v>
      </c>
      <c r="G39" s="13">
        <v>147</v>
      </c>
      <c r="H39" s="19">
        <f t="shared" si="1"/>
        <v>0.80272108843537415</v>
      </c>
      <c r="I39" s="13">
        <v>15</v>
      </c>
      <c r="J39" s="13">
        <v>147</v>
      </c>
      <c r="K39" s="21">
        <f t="shared" si="2"/>
        <v>0.10204081632653061</v>
      </c>
    </row>
    <row r="40" spans="1:11" x14ac:dyDescent="0.2">
      <c r="A40" s="9">
        <v>56</v>
      </c>
      <c r="B40" s="9" t="s">
        <v>6</v>
      </c>
      <c r="C40" s="13">
        <v>0</v>
      </c>
      <c r="D40" s="14">
        <v>98</v>
      </c>
      <c r="E40" s="19">
        <f t="shared" si="0"/>
        <v>0</v>
      </c>
      <c r="F40" s="13">
        <v>80</v>
      </c>
      <c r="G40" s="14">
        <v>98</v>
      </c>
      <c r="H40" s="19">
        <f t="shared" si="1"/>
        <v>0.81632653061224492</v>
      </c>
      <c r="I40" s="13">
        <v>0</v>
      </c>
      <c r="J40" s="14">
        <v>98</v>
      </c>
      <c r="K40" s="21">
        <f t="shared" si="2"/>
        <v>0</v>
      </c>
    </row>
    <row r="41" spans="1:11" x14ac:dyDescent="0.2">
      <c r="A41" s="9">
        <v>10</v>
      </c>
      <c r="B41" s="9" t="s">
        <v>6</v>
      </c>
      <c r="C41" s="13">
        <v>2</v>
      </c>
      <c r="D41" s="13">
        <v>94</v>
      </c>
      <c r="E41" s="19">
        <f t="shared" si="0"/>
        <v>2.1276595744680851E-2</v>
      </c>
      <c r="F41" s="13">
        <v>79</v>
      </c>
      <c r="G41" s="13">
        <v>94</v>
      </c>
      <c r="H41" s="19">
        <f t="shared" si="1"/>
        <v>0.84042553191489366</v>
      </c>
      <c r="I41" s="13">
        <v>5</v>
      </c>
      <c r="J41" s="13">
        <v>94</v>
      </c>
      <c r="K41" s="21">
        <f t="shared" si="2"/>
        <v>5.3191489361702128E-2</v>
      </c>
    </row>
    <row r="42" spans="1:11" x14ac:dyDescent="0.2">
      <c r="A42" s="9">
        <v>30</v>
      </c>
      <c r="B42" s="9" t="s">
        <v>6</v>
      </c>
      <c r="C42" s="13">
        <v>2</v>
      </c>
      <c r="D42" s="13">
        <v>104</v>
      </c>
      <c r="E42" s="19">
        <f t="shared" si="0"/>
        <v>1.9230769230769232E-2</v>
      </c>
      <c r="F42" s="13">
        <v>89</v>
      </c>
      <c r="G42" s="13">
        <v>104</v>
      </c>
      <c r="H42" s="19">
        <f t="shared" si="1"/>
        <v>0.85576923076923073</v>
      </c>
      <c r="I42" s="13">
        <v>3</v>
      </c>
      <c r="J42" s="13">
        <v>104</v>
      </c>
      <c r="K42" s="21">
        <f t="shared" si="2"/>
        <v>2.8846153846153848E-2</v>
      </c>
    </row>
    <row r="43" spans="1:11" x14ac:dyDescent="0.2">
      <c r="A43" s="9">
        <v>19</v>
      </c>
      <c r="B43" s="9" t="s">
        <v>6</v>
      </c>
      <c r="C43" s="13">
        <v>1</v>
      </c>
      <c r="D43" s="13">
        <v>85</v>
      </c>
      <c r="E43" s="19">
        <f t="shared" si="0"/>
        <v>1.1764705882352941E-2</v>
      </c>
      <c r="F43" s="13">
        <v>73</v>
      </c>
      <c r="G43" s="13">
        <v>85</v>
      </c>
      <c r="H43" s="19">
        <f t="shared" si="1"/>
        <v>0.85882352941176465</v>
      </c>
      <c r="I43" s="13">
        <v>8</v>
      </c>
      <c r="J43" s="13">
        <v>85</v>
      </c>
      <c r="K43" s="21">
        <f t="shared" si="2"/>
        <v>9.4117647058823528E-2</v>
      </c>
    </row>
    <row r="44" spans="1:11" x14ac:dyDescent="0.2">
      <c r="A44" s="9">
        <v>13</v>
      </c>
      <c r="B44" s="9" t="s">
        <v>6</v>
      </c>
      <c r="C44" s="13">
        <v>2</v>
      </c>
      <c r="D44" s="13">
        <v>129</v>
      </c>
      <c r="E44" s="19">
        <f t="shared" si="0"/>
        <v>1.5503875968992248E-2</v>
      </c>
      <c r="F44" s="13">
        <v>115</v>
      </c>
      <c r="G44" s="13">
        <v>129</v>
      </c>
      <c r="H44" s="19">
        <f t="shared" si="1"/>
        <v>0.89147286821705429</v>
      </c>
      <c r="I44" s="13">
        <v>3</v>
      </c>
      <c r="J44" s="13">
        <v>129</v>
      </c>
      <c r="K44" s="21">
        <f t="shared" si="2"/>
        <v>2.3255813953488372E-2</v>
      </c>
    </row>
    <row r="45" spans="1:11" x14ac:dyDescent="0.2">
      <c r="A45" s="9">
        <v>54</v>
      </c>
      <c r="B45" s="9" t="s">
        <v>6</v>
      </c>
      <c r="C45" s="13">
        <v>0</v>
      </c>
      <c r="D45" s="14">
        <v>21</v>
      </c>
      <c r="E45" s="19">
        <f t="shared" si="0"/>
        <v>0</v>
      </c>
      <c r="F45" s="13">
        <v>20</v>
      </c>
      <c r="G45" s="14">
        <v>21</v>
      </c>
      <c r="H45" s="19">
        <f t="shared" si="1"/>
        <v>0.95238095238095233</v>
      </c>
      <c r="I45" s="13">
        <v>0</v>
      </c>
      <c r="J45" s="14">
        <v>21</v>
      </c>
      <c r="K45" s="21">
        <f t="shared" si="2"/>
        <v>0</v>
      </c>
    </row>
    <row r="46" spans="1:11" x14ac:dyDescent="0.2">
      <c r="A46" s="15">
        <v>11</v>
      </c>
      <c r="B46" s="15" t="s">
        <v>6</v>
      </c>
      <c r="C46" s="16">
        <v>1</v>
      </c>
      <c r="D46" s="16">
        <v>89</v>
      </c>
      <c r="E46" s="20">
        <f t="shared" si="0"/>
        <v>1.1235955056179775E-2</v>
      </c>
      <c r="F46" s="16">
        <v>99</v>
      </c>
      <c r="G46" s="16">
        <v>99</v>
      </c>
      <c r="H46" s="20">
        <f t="shared" si="1"/>
        <v>1</v>
      </c>
      <c r="I46" s="16">
        <v>4</v>
      </c>
      <c r="J46" s="16">
        <v>89</v>
      </c>
      <c r="K46" s="22">
        <f t="shared" si="2"/>
        <v>4.49438202247191E-2</v>
      </c>
    </row>
  </sheetData>
  <sortState xmlns:xlrd2="http://schemas.microsoft.com/office/spreadsheetml/2017/richdata2" ref="A2:K46">
    <sortCondition ref="H2:H4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307F-1D16-2543-B4F1-F2C302454B4B}">
  <dimension ref="A1:K26"/>
  <sheetViews>
    <sheetView workbookViewId="0">
      <selection activeCell="H2" sqref="H2:H26"/>
    </sheetView>
  </sheetViews>
  <sheetFormatPr baseColWidth="10" defaultRowHeight="16" x14ac:dyDescent="0.2"/>
  <sheetData>
    <row r="1" spans="1:11" x14ac:dyDescent="0.2">
      <c r="A1" s="9" t="s">
        <v>0</v>
      </c>
      <c r="B1" s="9" t="s">
        <v>1</v>
      </c>
      <c r="C1" s="10" t="s">
        <v>2</v>
      </c>
      <c r="D1" s="10" t="s">
        <v>3</v>
      </c>
      <c r="E1" s="10" t="s">
        <v>13</v>
      </c>
      <c r="F1" s="11" t="s">
        <v>4</v>
      </c>
      <c r="G1" s="11" t="s">
        <v>3</v>
      </c>
      <c r="H1" s="11" t="s">
        <v>14</v>
      </c>
      <c r="I1" s="12" t="s">
        <v>5</v>
      </c>
      <c r="J1" s="12" t="s">
        <v>3</v>
      </c>
      <c r="K1" s="12" t="s">
        <v>15</v>
      </c>
    </row>
    <row r="2" spans="1:11" x14ac:dyDescent="0.2">
      <c r="A2">
        <v>21</v>
      </c>
      <c r="B2" t="s">
        <v>7</v>
      </c>
      <c r="C2" s="5">
        <v>0</v>
      </c>
      <c r="D2" s="5">
        <v>90</v>
      </c>
      <c r="E2" s="23">
        <f t="shared" ref="E2:E26" si="0">C2/D2</f>
        <v>0</v>
      </c>
      <c r="F2" s="5">
        <v>84</v>
      </c>
      <c r="G2" s="5">
        <v>90</v>
      </c>
      <c r="H2" s="5">
        <f t="shared" ref="H2:H26" si="1">F2/G2</f>
        <v>0.93333333333333335</v>
      </c>
      <c r="I2" s="5">
        <v>5</v>
      </c>
      <c r="J2" s="5">
        <v>90</v>
      </c>
      <c r="K2">
        <f t="shared" ref="K2:K26" si="2">I2/J2</f>
        <v>5.5555555555555552E-2</v>
      </c>
    </row>
    <row r="3" spans="1:11" x14ac:dyDescent="0.2">
      <c r="A3">
        <v>47</v>
      </c>
      <c r="B3" t="s">
        <v>7</v>
      </c>
      <c r="C3" s="5">
        <v>2</v>
      </c>
      <c r="D3" s="6">
        <v>44</v>
      </c>
      <c r="E3" s="23">
        <f t="shared" si="0"/>
        <v>4.5454545454545456E-2</v>
      </c>
      <c r="F3" s="5">
        <v>19</v>
      </c>
      <c r="G3" s="6">
        <v>44</v>
      </c>
      <c r="H3" s="5">
        <f t="shared" si="1"/>
        <v>0.43181818181818182</v>
      </c>
      <c r="I3" s="5">
        <v>7</v>
      </c>
      <c r="J3" s="6">
        <v>44</v>
      </c>
      <c r="K3">
        <f t="shared" si="2"/>
        <v>0.15909090909090909</v>
      </c>
    </row>
    <row r="4" spans="1:11" x14ac:dyDescent="0.2">
      <c r="A4">
        <v>58</v>
      </c>
      <c r="B4" t="s">
        <v>7</v>
      </c>
      <c r="C4" s="5">
        <v>4</v>
      </c>
      <c r="D4" s="6">
        <v>76</v>
      </c>
      <c r="E4" s="23">
        <f t="shared" si="0"/>
        <v>5.2631578947368418E-2</v>
      </c>
      <c r="F4" s="5">
        <v>64</v>
      </c>
      <c r="G4" s="6">
        <v>76</v>
      </c>
      <c r="H4" s="5">
        <f t="shared" si="1"/>
        <v>0.84210526315789469</v>
      </c>
      <c r="I4" s="5">
        <v>2</v>
      </c>
      <c r="J4" s="6">
        <v>76</v>
      </c>
      <c r="K4">
        <f t="shared" si="2"/>
        <v>2.6315789473684209E-2</v>
      </c>
    </row>
    <row r="5" spans="1:11" x14ac:dyDescent="0.2">
      <c r="A5">
        <v>83</v>
      </c>
      <c r="B5" t="s">
        <v>7</v>
      </c>
      <c r="C5" s="5">
        <v>3</v>
      </c>
      <c r="D5" s="6">
        <v>41</v>
      </c>
      <c r="E5" s="23">
        <f t="shared" si="0"/>
        <v>7.3170731707317069E-2</v>
      </c>
      <c r="F5" s="5">
        <v>10</v>
      </c>
      <c r="G5" s="6">
        <v>41</v>
      </c>
      <c r="H5" s="5">
        <f t="shared" si="1"/>
        <v>0.24390243902439024</v>
      </c>
      <c r="I5" s="5">
        <v>15</v>
      </c>
      <c r="J5" s="6">
        <v>41</v>
      </c>
      <c r="K5">
        <f t="shared" si="2"/>
        <v>0.36585365853658536</v>
      </c>
    </row>
    <row r="6" spans="1:11" x14ac:dyDescent="0.2">
      <c r="A6">
        <v>42</v>
      </c>
      <c r="B6" t="s">
        <v>7</v>
      </c>
      <c r="C6" s="5">
        <v>10</v>
      </c>
      <c r="D6" s="6">
        <v>86</v>
      </c>
      <c r="E6" s="23">
        <f t="shared" si="0"/>
        <v>0.11627906976744186</v>
      </c>
      <c r="F6" s="5">
        <v>21</v>
      </c>
      <c r="G6" s="6">
        <v>86</v>
      </c>
      <c r="H6" s="5">
        <f t="shared" si="1"/>
        <v>0.2441860465116279</v>
      </c>
      <c r="I6" s="5">
        <v>12</v>
      </c>
      <c r="J6" s="6">
        <v>86</v>
      </c>
      <c r="K6">
        <f t="shared" si="2"/>
        <v>0.13953488372093023</v>
      </c>
    </row>
    <row r="7" spans="1:11" x14ac:dyDescent="0.2">
      <c r="A7">
        <v>69</v>
      </c>
      <c r="B7" t="s">
        <v>7</v>
      </c>
      <c r="C7" s="5">
        <v>7</v>
      </c>
      <c r="D7" s="6">
        <v>48</v>
      </c>
      <c r="E7" s="23">
        <f t="shared" si="0"/>
        <v>0.14583333333333334</v>
      </c>
      <c r="F7" s="5">
        <v>25</v>
      </c>
      <c r="G7" s="6">
        <v>48</v>
      </c>
      <c r="H7" s="5">
        <f t="shared" si="1"/>
        <v>0.52083333333333337</v>
      </c>
      <c r="I7" s="5">
        <v>6</v>
      </c>
      <c r="J7" s="6">
        <v>48</v>
      </c>
      <c r="K7">
        <f t="shared" si="2"/>
        <v>0.125</v>
      </c>
    </row>
    <row r="8" spans="1:11" x14ac:dyDescent="0.2">
      <c r="A8">
        <v>68</v>
      </c>
      <c r="B8" t="s">
        <v>7</v>
      </c>
      <c r="C8" s="5">
        <v>32</v>
      </c>
      <c r="D8" s="6">
        <v>172</v>
      </c>
      <c r="E8" s="23">
        <f t="shared" si="0"/>
        <v>0.18604651162790697</v>
      </c>
      <c r="F8" s="5">
        <v>29</v>
      </c>
      <c r="G8" s="6">
        <v>172</v>
      </c>
      <c r="H8" s="5">
        <f t="shared" si="1"/>
        <v>0.16860465116279069</v>
      </c>
      <c r="I8" s="5">
        <v>102</v>
      </c>
      <c r="J8" s="6">
        <v>172</v>
      </c>
      <c r="K8">
        <f t="shared" si="2"/>
        <v>0.59302325581395354</v>
      </c>
    </row>
    <row r="9" spans="1:11" x14ac:dyDescent="0.2">
      <c r="A9">
        <v>71</v>
      </c>
      <c r="B9" t="s">
        <v>7</v>
      </c>
      <c r="C9" s="5">
        <v>20</v>
      </c>
      <c r="D9" s="6">
        <v>103</v>
      </c>
      <c r="E9" s="23">
        <f t="shared" si="0"/>
        <v>0.1941747572815534</v>
      </c>
      <c r="F9" s="5">
        <v>57</v>
      </c>
      <c r="G9" s="6">
        <v>103</v>
      </c>
      <c r="H9" s="5">
        <f t="shared" si="1"/>
        <v>0.55339805825242716</v>
      </c>
      <c r="I9" s="5">
        <v>5</v>
      </c>
      <c r="J9" s="6">
        <v>103</v>
      </c>
      <c r="K9">
        <f t="shared" si="2"/>
        <v>4.8543689320388349E-2</v>
      </c>
    </row>
    <row r="10" spans="1:11" x14ac:dyDescent="0.2">
      <c r="A10">
        <v>72</v>
      </c>
      <c r="B10" t="s">
        <v>7</v>
      </c>
      <c r="C10" s="5">
        <v>15</v>
      </c>
      <c r="D10" s="6">
        <v>75</v>
      </c>
      <c r="E10" s="23">
        <f t="shared" si="0"/>
        <v>0.2</v>
      </c>
      <c r="F10" s="5">
        <v>41</v>
      </c>
      <c r="G10" s="6">
        <v>75</v>
      </c>
      <c r="H10" s="5">
        <f t="shared" si="1"/>
        <v>0.54666666666666663</v>
      </c>
      <c r="I10" s="5">
        <v>1</v>
      </c>
      <c r="J10" s="6">
        <v>75</v>
      </c>
      <c r="K10">
        <f t="shared" si="2"/>
        <v>1.3333333333333334E-2</v>
      </c>
    </row>
    <row r="11" spans="1:11" x14ac:dyDescent="0.2">
      <c r="A11">
        <v>62</v>
      </c>
      <c r="B11" t="s">
        <v>7</v>
      </c>
      <c r="C11" s="5">
        <v>9</v>
      </c>
      <c r="D11" s="6">
        <v>43</v>
      </c>
      <c r="E11" s="23">
        <f t="shared" si="0"/>
        <v>0.20930232558139536</v>
      </c>
      <c r="F11" s="5">
        <v>22</v>
      </c>
      <c r="G11" s="6">
        <v>43</v>
      </c>
      <c r="H11" s="5">
        <f t="shared" si="1"/>
        <v>0.51162790697674421</v>
      </c>
      <c r="I11" s="5">
        <v>5</v>
      </c>
      <c r="J11" s="6">
        <v>43</v>
      </c>
      <c r="K11">
        <f t="shared" si="2"/>
        <v>0.11627906976744186</v>
      </c>
    </row>
    <row r="12" spans="1:11" x14ac:dyDescent="0.2">
      <c r="A12">
        <v>46</v>
      </c>
      <c r="B12" t="s">
        <v>7</v>
      </c>
      <c r="C12" s="5">
        <v>20</v>
      </c>
      <c r="D12" s="6">
        <v>90</v>
      </c>
      <c r="E12" s="23">
        <f t="shared" si="0"/>
        <v>0.22222222222222221</v>
      </c>
      <c r="F12" s="5">
        <v>45</v>
      </c>
      <c r="G12" s="6">
        <v>90</v>
      </c>
      <c r="H12" s="5">
        <f t="shared" si="1"/>
        <v>0.5</v>
      </c>
      <c r="I12" s="5">
        <v>18</v>
      </c>
      <c r="J12" s="6">
        <v>90</v>
      </c>
      <c r="K12">
        <f t="shared" si="2"/>
        <v>0.2</v>
      </c>
    </row>
    <row r="13" spans="1:11" x14ac:dyDescent="0.2">
      <c r="A13">
        <v>26</v>
      </c>
      <c r="B13" t="s">
        <v>7</v>
      </c>
      <c r="C13" s="5">
        <v>12</v>
      </c>
      <c r="D13" s="5">
        <v>53</v>
      </c>
      <c r="E13" s="23">
        <f t="shared" si="0"/>
        <v>0.22641509433962265</v>
      </c>
      <c r="F13" s="5">
        <v>17</v>
      </c>
      <c r="G13" s="5">
        <v>53</v>
      </c>
      <c r="H13" s="5">
        <f t="shared" si="1"/>
        <v>0.32075471698113206</v>
      </c>
      <c r="I13" s="5">
        <v>18</v>
      </c>
      <c r="J13" s="5">
        <v>53</v>
      </c>
      <c r="K13">
        <f t="shared" si="2"/>
        <v>0.33962264150943394</v>
      </c>
    </row>
    <row r="14" spans="1:11" x14ac:dyDescent="0.2">
      <c r="A14">
        <v>25</v>
      </c>
      <c r="B14" t="s">
        <v>7</v>
      </c>
      <c r="C14" s="5">
        <v>22</v>
      </c>
      <c r="D14" s="5">
        <v>92</v>
      </c>
      <c r="E14" s="23">
        <f t="shared" si="0"/>
        <v>0.2391304347826087</v>
      </c>
      <c r="F14" s="5">
        <v>33</v>
      </c>
      <c r="G14" s="5">
        <v>92</v>
      </c>
      <c r="H14" s="5">
        <f t="shared" si="1"/>
        <v>0.35869565217391303</v>
      </c>
      <c r="I14" s="5">
        <v>4</v>
      </c>
      <c r="J14" s="5">
        <v>92</v>
      </c>
      <c r="K14">
        <f t="shared" si="2"/>
        <v>4.3478260869565216E-2</v>
      </c>
    </row>
    <row r="15" spans="1:11" x14ac:dyDescent="0.2">
      <c r="A15">
        <v>73</v>
      </c>
      <c r="B15" t="s">
        <v>7</v>
      </c>
      <c r="C15" s="5">
        <v>14</v>
      </c>
      <c r="D15" s="6">
        <v>56</v>
      </c>
      <c r="E15" s="23">
        <f t="shared" si="0"/>
        <v>0.25</v>
      </c>
      <c r="F15" s="5">
        <v>21</v>
      </c>
      <c r="G15" s="6">
        <v>56</v>
      </c>
      <c r="H15" s="5">
        <f t="shared" si="1"/>
        <v>0.375</v>
      </c>
      <c r="I15" s="5">
        <v>13</v>
      </c>
      <c r="J15" s="6">
        <v>56</v>
      </c>
      <c r="K15">
        <f t="shared" si="2"/>
        <v>0.23214285714285715</v>
      </c>
    </row>
    <row r="16" spans="1:11" x14ac:dyDescent="0.2">
      <c r="A16">
        <v>17</v>
      </c>
      <c r="B16" t="s">
        <v>7</v>
      </c>
      <c r="C16" s="5">
        <v>43</v>
      </c>
      <c r="D16" s="5">
        <v>133</v>
      </c>
      <c r="E16" s="23">
        <f t="shared" si="0"/>
        <v>0.32330827067669171</v>
      </c>
      <c r="F16" s="5">
        <v>73</v>
      </c>
      <c r="G16" s="5">
        <v>133</v>
      </c>
      <c r="H16" s="5">
        <f t="shared" si="1"/>
        <v>0.54887218045112784</v>
      </c>
      <c r="I16" s="5">
        <v>11</v>
      </c>
      <c r="J16" s="5">
        <v>133</v>
      </c>
      <c r="K16">
        <f t="shared" si="2"/>
        <v>8.2706766917293228E-2</v>
      </c>
    </row>
    <row r="17" spans="1:11" x14ac:dyDescent="0.2">
      <c r="A17">
        <v>81</v>
      </c>
      <c r="B17" t="s">
        <v>7</v>
      </c>
      <c r="C17" s="5">
        <v>10</v>
      </c>
      <c r="D17" s="6">
        <v>28</v>
      </c>
      <c r="E17" s="23">
        <f t="shared" si="0"/>
        <v>0.35714285714285715</v>
      </c>
      <c r="F17" s="5">
        <v>12</v>
      </c>
      <c r="G17" s="6">
        <v>28</v>
      </c>
      <c r="H17" s="5">
        <f t="shared" si="1"/>
        <v>0.42857142857142855</v>
      </c>
      <c r="I17" s="5">
        <v>3</v>
      </c>
      <c r="J17" s="6">
        <v>28</v>
      </c>
      <c r="K17">
        <f t="shared" si="2"/>
        <v>0.10714285714285714</v>
      </c>
    </row>
    <row r="18" spans="1:11" x14ac:dyDescent="0.2">
      <c r="A18">
        <v>57</v>
      </c>
      <c r="B18" t="s">
        <v>7</v>
      </c>
      <c r="C18" s="5">
        <v>52</v>
      </c>
      <c r="D18" s="6">
        <v>141</v>
      </c>
      <c r="E18" s="23">
        <f t="shared" si="0"/>
        <v>0.36879432624113473</v>
      </c>
      <c r="F18" s="5">
        <v>69</v>
      </c>
      <c r="G18" s="6">
        <v>141</v>
      </c>
      <c r="H18" s="5">
        <f t="shared" si="1"/>
        <v>0.48936170212765956</v>
      </c>
      <c r="I18" s="5">
        <v>6</v>
      </c>
      <c r="J18" s="6">
        <v>141</v>
      </c>
      <c r="K18">
        <f t="shared" si="2"/>
        <v>4.2553191489361701E-2</v>
      </c>
    </row>
    <row r="19" spans="1:11" x14ac:dyDescent="0.2">
      <c r="A19">
        <v>78</v>
      </c>
      <c r="B19" t="s">
        <v>7</v>
      </c>
      <c r="C19" s="5">
        <v>20</v>
      </c>
      <c r="D19" s="6">
        <v>54</v>
      </c>
      <c r="E19" s="23">
        <f t="shared" si="0"/>
        <v>0.37037037037037035</v>
      </c>
      <c r="F19" s="5">
        <v>7</v>
      </c>
      <c r="G19" s="6">
        <v>54</v>
      </c>
      <c r="H19" s="5">
        <f t="shared" si="1"/>
        <v>0.12962962962962962</v>
      </c>
      <c r="I19" s="5">
        <v>18</v>
      </c>
      <c r="J19" s="6">
        <v>54</v>
      </c>
      <c r="K19">
        <f t="shared" si="2"/>
        <v>0.33333333333333331</v>
      </c>
    </row>
    <row r="20" spans="1:11" x14ac:dyDescent="0.2">
      <c r="A20">
        <v>64</v>
      </c>
      <c r="B20" t="s">
        <v>7</v>
      </c>
      <c r="C20" s="5">
        <v>31</v>
      </c>
      <c r="D20" s="6">
        <v>76</v>
      </c>
      <c r="E20" s="23">
        <f t="shared" si="0"/>
        <v>0.40789473684210525</v>
      </c>
      <c r="F20" s="5">
        <v>12</v>
      </c>
      <c r="G20" s="6">
        <v>76</v>
      </c>
      <c r="H20" s="5">
        <f t="shared" si="1"/>
        <v>0.15789473684210525</v>
      </c>
      <c r="I20" s="5">
        <v>20</v>
      </c>
      <c r="J20" s="6">
        <v>76</v>
      </c>
      <c r="K20">
        <f t="shared" si="2"/>
        <v>0.26315789473684209</v>
      </c>
    </row>
    <row r="21" spans="1:11" x14ac:dyDescent="0.2">
      <c r="A21">
        <v>53</v>
      </c>
      <c r="B21" t="s">
        <v>7</v>
      </c>
      <c r="C21" s="5">
        <v>21</v>
      </c>
      <c r="D21" s="6">
        <v>48</v>
      </c>
      <c r="E21" s="23">
        <f t="shared" si="0"/>
        <v>0.4375</v>
      </c>
      <c r="F21" s="5">
        <v>18</v>
      </c>
      <c r="G21" s="6">
        <v>48</v>
      </c>
      <c r="H21" s="5">
        <f t="shared" si="1"/>
        <v>0.375</v>
      </c>
      <c r="I21" s="5">
        <v>4</v>
      </c>
      <c r="J21" s="6">
        <v>48</v>
      </c>
      <c r="K21">
        <f t="shared" si="2"/>
        <v>8.3333333333333329E-2</v>
      </c>
    </row>
    <row r="22" spans="1:11" x14ac:dyDescent="0.2">
      <c r="A22">
        <v>48</v>
      </c>
      <c r="B22" t="s">
        <v>7</v>
      </c>
      <c r="C22" s="5">
        <v>19</v>
      </c>
      <c r="D22" s="6">
        <v>39</v>
      </c>
      <c r="E22" s="23">
        <f t="shared" si="0"/>
        <v>0.48717948717948717</v>
      </c>
      <c r="F22" s="5">
        <v>2</v>
      </c>
      <c r="G22" s="6">
        <v>39</v>
      </c>
      <c r="H22" s="5">
        <f t="shared" si="1"/>
        <v>5.128205128205128E-2</v>
      </c>
      <c r="I22" s="5">
        <v>0</v>
      </c>
      <c r="J22" s="6">
        <v>39</v>
      </c>
      <c r="K22">
        <f t="shared" si="2"/>
        <v>0</v>
      </c>
    </row>
    <row r="23" spans="1:11" x14ac:dyDescent="0.2">
      <c r="A23">
        <v>55</v>
      </c>
      <c r="B23" t="s">
        <v>7</v>
      </c>
      <c r="C23" s="5">
        <v>44</v>
      </c>
      <c r="D23" s="6">
        <v>90</v>
      </c>
      <c r="E23" s="23">
        <f t="shared" si="0"/>
        <v>0.48888888888888887</v>
      </c>
      <c r="F23" s="5">
        <v>12</v>
      </c>
      <c r="G23" s="6">
        <v>90</v>
      </c>
      <c r="H23" s="5">
        <f t="shared" si="1"/>
        <v>0.13333333333333333</v>
      </c>
      <c r="I23" s="5">
        <v>13</v>
      </c>
      <c r="J23" s="6">
        <v>90</v>
      </c>
      <c r="K23">
        <f t="shared" si="2"/>
        <v>0.14444444444444443</v>
      </c>
    </row>
    <row r="24" spans="1:11" x14ac:dyDescent="0.2">
      <c r="A24">
        <v>70</v>
      </c>
      <c r="B24" t="s">
        <v>7</v>
      </c>
      <c r="C24" s="5">
        <v>42</v>
      </c>
      <c r="D24" s="6">
        <v>76</v>
      </c>
      <c r="E24" s="23">
        <f t="shared" si="0"/>
        <v>0.55263157894736847</v>
      </c>
      <c r="F24" s="5">
        <v>4</v>
      </c>
      <c r="G24" s="6">
        <v>76</v>
      </c>
      <c r="H24" s="5">
        <f t="shared" si="1"/>
        <v>5.2631578947368418E-2</v>
      </c>
      <c r="I24" s="5">
        <v>16</v>
      </c>
      <c r="J24" s="6">
        <v>76</v>
      </c>
      <c r="K24">
        <f t="shared" si="2"/>
        <v>0.21052631578947367</v>
      </c>
    </row>
    <row r="25" spans="1:11" x14ac:dyDescent="0.2">
      <c r="A25">
        <v>75</v>
      </c>
      <c r="B25" t="s">
        <v>7</v>
      </c>
      <c r="C25" s="5">
        <v>73</v>
      </c>
      <c r="D25" s="6">
        <v>129</v>
      </c>
      <c r="E25" s="23">
        <f t="shared" si="0"/>
        <v>0.56589147286821706</v>
      </c>
      <c r="F25" s="5">
        <v>17</v>
      </c>
      <c r="G25" s="6">
        <v>129</v>
      </c>
      <c r="H25" s="5">
        <f t="shared" si="1"/>
        <v>0.13178294573643412</v>
      </c>
      <c r="I25" s="5">
        <v>22</v>
      </c>
      <c r="J25" s="6">
        <v>129</v>
      </c>
      <c r="K25">
        <f t="shared" si="2"/>
        <v>0.17054263565891473</v>
      </c>
    </row>
    <row r="26" spans="1:11" x14ac:dyDescent="0.2">
      <c r="A26" s="9">
        <v>52</v>
      </c>
      <c r="B26" s="9" t="s">
        <v>7</v>
      </c>
      <c r="C26" s="5">
        <v>49</v>
      </c>
      <c r="D26" s="6">
        <v>59</v>
      </c>
      <c r="E26" s="23">
        <f t="shared" si="0"/>
        <v>0.83050847457627119</v>
      </c>
      <c r="F26" s="5">
        <v>0</v>
      </c>
      <c r="G26" s="6">
        <v>59</v>
      </c>
      <c r="H26" s="5">
        <f t="shared" si="1"/>
        <v>0</v>
      </c>
      <c r="I26" s="5">
        <v>0</v>
      </c>
      <c r="J26" s="6">
        <v>59</v>
      </c>
      <c r="K26">
        <f t="shared" si="2"/>
        <v>0</v>
      </c>
    </row>
  </sheetData>
  <sortState xmlns:xlrd2="http://schemas.microsoft.com/office/spreadsheetml/2017/richdata2" ref="A2:K26">
    <sortCondition ref="E2:E2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88F8-4995-FF47-B671-55A779DE9CDB}">
  <dimension ref="A1:E47"/>
  <sheetViews>
    <sheetView workbookViewId="0">
      <selection activeCell="D2" sqref="D2:D46"/>
    </sheetView>
  </sheetViews>
  <sheetFormatPr baseColWidth="10" defaultRowHeight="16" x14ac:dyDescent="0.2"/>
  <sheetData>
    <row r="1" spans="1:5" x14ac:dyDescent="0.2">
      <c r="A1" t="s">
        <v>19</v>
      </c>
      <c r="B1" t="s">
        <v>20</v>
      </c>
      <c r="C1" t="s">
        <v>24</v>
      </c>
      <c r="D1" t="s">
        <v>28</v>
      </c>
      <c r="E1" t="s">
        <v>1</v>
      </c>
    </row>
    <row r="2" spans="1:5" x14ac:dyDescent="0.2">
      <c r="A2">
        <v>67</v>
      </c>
      <c r="B2">
        <v>0</v>
      </c>
      <c r="C2">
        <v>1</v>
      </c>
      <c r="D2" s="24">
        <v>0</v>
      </c>
      <c r="E2" t="s">
        <v>6</v>
      </c>
    </row>
    <row r="3" spans="1:5" x14ac:dyDescent="0.2">
      <c r="A3">
        <v>60</v>
      </c>
      <c r="B3">
        <v>1</v>
      </c>
      <c r="C3">
        <v>15</v>
      </c>
      <c r="D3" s="24">
        <v>6.6666666666666666E-2</v>
      </c>
      <c r="E3" t="s">
        <v>6</v>
      </c>
    </row>
    <row r="4" spans="1:5" x14ac:dyDescent="0.2">
      <c r="A4">
        <v>49</v>
      </c>
      <c r="B4">
        <v>2</v>
      </c>
      <c r="C4">
        <v>22</v>
      </c>
      <c r="D4" s="24">
        <v>9.0909090909090912E-2</v>
      </c>
      <c r="E4" t="s">
        <v>6</v>
      </c>
    </row>
    <row r="5" spans="1:5" x14ac:dyDescent="0.2">
      <c r="A5">
        <v>4</v>
      </c>
      <c r="B5">
        <v>1</v>
      </c>
      <c r="C5">
        <v>10</v>
      </c>
      <c r="D5" s="24">
        <v>0.1</v>
      </c>
      <c r="E5" t="s">
        <v>6</v>
      </c>
    </row>
    <row r="6" spans="1:5" x14ac:dyDescent="0.2">
      <c r="A6">
        <v>23</v>
      </c>
      <c r="B6">
        <v>3</v>
      </c>
      <c r="C6">
        <v>29</v>
      </c>
      <c r="D6" s="24">
        <v>0.10344827586206896</v>
      </c>
      <c r="E6" t="s">
        <v>6</v>
      </c>
    </row>
    <row r="7" spans="1:5" x14ac:dyDescent="0.2">
      <c r="A7">
        <v>2</v>
      </c>
      <c r="B7">
        <v>5</v>
      </c>
      <c r="C7">
        <v>41</v>
      </c>
      <c r="D7" s="24">
        <v>0.12195121951219512</v>
      </c>
      <c r="E7" t="s">
        <v>6</v>
      </c>
    </row>
    <row r="8" spans="1:5" x14ac:dyDescent="0.2">
      <c r="A8">
        <v>8</v>
      </c>
      <c r="B8">
        <v>6</v>
      </c>
      <c r="C8">
        <v>35</v>
      </c>
      <c r="D8" s="24">
        <v>0.17142857142857143</v>
      </c>
      <c r="E8" t="s">
        <v>6</v>
      </c>
    </row>
    <row r="9" spans="1:5" x14ac:dyDescent="0.2">
      <c r="A9">
        <v>56</v>
      </c>
      <c r="B9">
        <v>14</v>
      </c>
      <c r="C9">
        <v>80</v>
      </c>
      <c r="D9" s="24">
        <v>0.17499999999999999</v>
      </c>
      <c r="E9" t="s">
        <v>6</v>
      </c>
    </row>
    <row r="10" spans="1:5" x14ac:dyDescent="0.2">
      <c r="A10">
        <v>11</v>
      </c>
      <c r="B10">
        <v>18</v>
      </c>
      <c r="C10">
        <v>99</v>
      </c>
      <c r="D10" s="24">
        <v>0.18181818181818182</v>
      </c>
      <c r="E10" t="s">
        <v>6</v>
      </c>
    </row>
    <row r="11" spans="1:5" x14ac:dyDescent="0.2">
      <c r="A11">
        <v>37</v>
      </c>
      <c r="B11">
        <v>11</v>
      </c>
      <c r="C11">
        <v>49</v>
      </c>
      <c r="D11" s="24">
        <v>0.22448979591836735</v>
      </c>
      <c r="E11" t="s">
        <v>6</v>
      </c>
    </row>
    <row r="12" spans="1:5" x14ac:dyDescent="0.2">
      <c r="A12">
        <v>14</v>
      </c>
      <c r="B12">
        <v>6</v>
      </c>
      <c r="C12">
        <v>25</v>
      </c>
      <c r="D12" s="24">
        <v>0.24</v>
      </c>
      <c r="E12" t="s">
        <v>6</v>
      </c>
    </row>
    <row r="13" spans="1:5" x14ac:dyDescent="0.2">
      <c r="A13">
        <v>10</v>
      </c>
      <c r="B13">
        <v>19</v>
      </c>
      <c r="C13">
        <v>79</v>
      </c>
      <c r="D13" s="24">
        <v>0.24050632911392406</v>
      </c>
      <c r="E13" t="s">
        <v>6</v>
      </c>
    </row>
    <row r="14" spans="1:5" x14ac:dyDescent="0.2">
      <c r="A14">
        <v>13</v>
      </c>
      <c r="B14">
        <v>29</v>
      </c>
      <c r="C14">
        <v>115</v>
      </c>
      <c r="D14" s="24">
        <v>0.25217391304347825</v>
      </c>
      <c r="E14" t="s">
        <v>6</v>
      </c>
    </row>
    <row r="15" spans="1:5" x14ac:dyDescent="0.2">
      <c r="A15">
        <v>79</v>
      </c>
      <c r="B15">
        <v>12</v>
      </c>
      <c r="C15">
        <v>47</v>
      </c>
      <c r="D15" s="24">
        <v>0.25531914893617019</v>
      </c>
      <c r="E15" t="s">
        <v>6</v>
      </c>
    </row>
    <row r="16" spans="1:5" x14ac:dyDescent="0.2">
      <c r="A16">
        <v>50</v>
      </c>
      <c r="B16">
        <v>15</v>
      </c>
      <c r="C16">
        <v>57</v>
      </c>
      <c r="D16" s="24">
        <v>0.26315789473684209</v>
      </c>
      <c r="E16" t="s">
        <v>6</v>
      </c>
    </row>
    <row r="17" spans="1:5" x14ac:dyDescent="0.2">
      <c r="A17">
        <v>30</v>
      </c>
      <c r="B17">
        <v>25</v>
      </c>
      <c r="C17">
        <v>89</v>
      </c>
      <c r="D17" s="24">
        <v>0.2808988764044944</v>
      </c>
      <c r="E17" t="s">
        <v>6</v>
      </c>
    </row>
    <row r="18" spans="1:5" x14ac:dyDescent="0.2">
      <c r="A18">
        <v>82</v>
      </c>
      <c r="B18">
        <v>7</v>
      </c>
      <c r="C18">
        <v>24</v>
      </c>
      <c r="D18" s="24">
        <v>0.29166666666666669</v>
      </c>
      <c r="E18" t="s">
        <v>6</v>
      </c>
    </row>
    <row r="19" spans="1:5" x14ac:dyDescent="0.2">
      <c r="A19">
        <v>15</v>
      </c>
      <c r="B19">
        <v>37</v>
      </c>
      <c r="C19">
        <v>118</v>
      </c>
      <c r="D19" s="24">
        <v>0.3135593220338983</v>
      </c>
      <c r="E19" t="s">
        <v>6</v>
      </c>
    </row>
    <row r="20" spans="1:5" x14ac:dyDescent="0.2">
      <c r="A20">
        <v>76</v>
      </c>
      <c r="B20">
        <v>25</v>
      </c>
      <c r="C20">
        <v>72</v>
      </c>
      <c r="D20" s="24">
        <v>0.34722222222222221</v>
      </c>
      <c r="E20" t="s">
        <v>6</v>
      </c>
    </row>
    <row r="21" spans="1:5" x14ac:dyDescent="0.2">
      <c r="A21">
        <v>36</v>
      </c>
      <c r="B21">
        <v>8</v>
      </c>
      <c r="C21">
        <v>23</v>
      </c>
      <c r="D21" s="24">
        <v>0.34782608695652173</v>
      </c>
      <c r="E21" t="s">
        <v>6</v>
      </c>
    </row>
    <row r="22" spans="1:5" x14ac:dyDescent="0.2">
      <c r="A22">
        <v>66</v>
      </c>
      <c r="B22">
        <v>8</v>
      </c>
      <c r="C22">
        <v>23</v>
      </c>
      <c r="D22" s="24">
        <v>0.34782608695652173</v>
      </c>
      <c r="E22" t="s">
        <v>6</v>
      </c>
    </row>
    <row r="23" spans="1:5" x14ac:dyDescent="0.2">
      <c r="A23">
        <v>7</v>
      </c>
      <c r="B23">
        <v>12</v>
      </c>
      <c r="C23">
        <v>33</v>
      </c>
      <c r="D23" s="24">
        <v>0.36363636363636365</v>
      </c>
      <c r="E23" t="s">
        <v>6</v>
      </c>
    </row>
    <row r="24" spans="1:5" x14ac:dyDescent="0.2">
      <c r="A24">
        <v>65</v>
      </c>
      <c r="B24">
        <v>16</v>
      </c>
      <c r="C24">
        <v>44</v>
      </c>
      <c r="D24" s="24">
        <v>0.36363636363636365</v>
      </c>
      <c r="E24" t="s">
        <v>6</v>
      </c>
    </row>
    <row r="25" spans="1:5" x14ac:dyDescent="0.2">
      <c r="A25">
        <v>41</v>
      </c>
      <c r="B25">
        <v>14</v>
      </c>
      <c r="C25">
        <v>32</v>
      </c>
      <c r="D25" s="24">
        <v>0.4375</v>
      </c>
      <c r="E25" t="s">
        <v>6</v>
      </c>
    </row>
    <row r="26" spans="1:5" x14ac:dyDescent="0.2">
      <c r="A26">
        <v>77</v>
      </c>
      <c r="B26">
        <v>13</v>
      </c>
      <c r="C26">
        <v>29</v>
      </c>
      <c r="D26" s="24">
        <v>0.44827586206896552</v>
      </c>
      <c r="E26" t="s">
        <v>6</v>
      </c>
    </row>
    <row r="27" spans="1:5" x14ac:dyDescent="0.2">
      <c r="A27">
        <v>27</v>
      </c>
      <c r="B27">
        <v>27</v>
      </c>
      <c r="C27">
        <v>60</v>
      </c>
      <c r="D27" s="24">
        <v>0.45</v>
      </c>
      <c r="E27" t="s">
        <v>6</v>
      </c>
    </row>
    <row r="28" spans="1:5" x14ac:dyDescent="0.2">
      <c r="A28">
        <v>31</v>
      </c>
      <c r="B28">
        <v>22</v>
      </c>
      <c r="C28">
        <v>47</v>
      </c>
      <c r="D28" s="24">
        <v>0.46808510638297873</v>
      </c>
      <c r="E28" t="s">
        <v>6</v>
      </c>
    </row>
    <row r="29" spans="1:5" x14ac:dyDescent="0.2">
      <c r="A29">
        <v>35</v>
      </c>
      <c r="B29">
        <v>9</v>
      </c>
      <c r="C29">
        <v>19</v>
      </c>
      <c r="D29" s="24">
        <v>0.47368421052631576</v>
      </c>
      <c r="E29" t="s">
        <v>6</v>
      </c>
    </row>
    <row r="30" spans="1:5" x14ac:dyDescent="0.2">
      <c r="A30">
        <v>29</v>
      </c>
      <c r="B30">
        <v>13</v>
      </c>
      <c r="C30">
        <v>27</v>
      </c>
      <c r="D30" s="24">
        <v>0.48148148148148145</v>
      </c>
      <c r="E30" t="s">
        <v>6</v>
      </c>
    </row>
    <row r="31" spans="1:5" x14ac:dyDescent="0.2">
      <c r="A31">
        <v>12</v>
      </c>
      <c r="B31">
        <v>29</v>
      </c>
      <c r="C31">
        <v>59</v>
      </c>
      <c r="D31" s="24">
        <v>0.49152542372881358</v>
      </c>
      <c r="E31" t="s">
        <v>6</v>
      </c>
    </row>
    <row r="32" spans="1:5" x14ac:dyDescent="0.2">
      <c r="A32">
        <v>38</v>
      </c>
      <c r="B32">
        <v>1</v>
      </c>
      <c r="C32">
        <v>2</v>
      </c>
      <c r="D32" s="24">
        <v>0.5</v>
      </c>
      <c r="E32" t="s">
        <v>6</v>
      </c>
    </row>
    <row r="33" spans="1:5" x14ac:dyDescent="0.2">
      <c r="A33">
        <v>43</v>
      </c>
      <c r="B33">
        <v>12</v>
      </c>
      <c r="C33">
        <v>24</v>
      </c>
      <c r="D33" s="24">
        <v>0.5</v>
      </c>
      <c r="E33" t="s">
        <v>6</v>
      </c>
    </row>
    <row r="34" spans="1:5" x14ac:dyDescent="0.2">
      <c r="A34">
        <v>80</v>
      </c>
      <c r="B34">
        <v>46</v>
      </c>
      <c r="C34">
        <v>92</v>
      </c>
      <c r="D34" s="24">
        <v>0.5</v>
      </c>
      <c r="E34" t="s">
        <v>6</v>
      </c>
    </row>
    <row r="35" spans="1:5" x14ac:dyDescent="0.2">
      <c r="A35">
        <v>45</v>
      </c>
      <c r="B35">
        <v>11</v>
      </c>
      <c r="C35">
        <v>21</v>
      </c>
      <c r="D35" s="24">
        <v>0.52380952380952384</v>
      </c>
      <c r="E35" t="s">
        <v>6</v>
      </c>
    </row>
    <row r="36" spans="1:5" x14ac:dyDescent="0.2">
      <c r="A36">
        <v>39</v>
      </c>
      <c r="B36">
        <v>18</v>
      </c>
      <c r="C36">
        <v>34</v>
      </c>
      <c r="D36" s="24">
        <v>0.52941176470588236</v>
      </c>
      <c r="E36" t="s">
        <v>6</v>
      </c>
    </row>
    <row r="37" spans="1:5" x14ac:dyDescent="0.2">
      <c r="A37">
        <v>19</v>
      </c>
      <c r="B37">
        <v>39</v>
      </c>
      <c r="C37">
        <v>73</v>
      </c>
      <c r="D37" s="24">
        <v>0.53424657534246578</v>
      </c>
      <c r="E37" t="s">
        <v>6</v>
      </c>
    </row>
    <row r="38" spans="1:5" x14ac:dyDescent="0.2">
      <c r="A38">
        <v>54</v>
      </c>
      <c r="B38">
        <v>11</v>
      </c>
      <c r="C38">
        <v>20</v>
      </c>
      <c r="D38" s="24">
        <v>0.55000000000000004</v>
      </c>
      <c r="E38" t="s">
        <v>6</v>
      </c>
    </row>
    <row r="39" spans="1:5" x14ac:dyDescent="0.2">
      <c r="A39">
        <v>33</v>
      </c>
      <c r="B39">
        <v>9</v>
      </c>
      <c r="C39">
        <v>16</v>
      </c>
      <c r="D39" s="24">
        <v>0.5625</v>
      </c>
      <c r="E39" t="s">
        <v>6</v>
      </c>
    </row>
    <row r="40" spans="1:5" x14ac:dyDescent="0.2">
      <c r="A40">
        <v>1</v>
      </c>
      <c r="B40">
        <v>28</v>
      </c>
      <c r="C40">
        <v>49</v>
      </c>
      <c r="D40" s="24">
        <v>0.5714285714285714</v>
      </c>
      <c r="E40" t="s">
        <v>6</v>
      </c>
    </row>
    <row r="41" spans="1:5" x14ac:dyDescent="0.2">
      <c r="A41">
        <v>20</v>
      </c>
      <c r="B41">
        <v>24</v>
      </c>
      <c r="C41">
        <v>42</v>
      </c>
      <c r="D41" s="24">
        <v>0.5714285714285714</v>
      </c>
      <c r="E41" t="s">
        <v>6</v>
      </c>
    </row>
    <row r="42" spans="1:5" x14ac:dyDescent="0.2">
      <c r="A42">
        <v>24</v>
      </c>
      <c r="B42">
        <v>3</v>
      </c>
      <c r="C42">
        <v>5</v>
      </c>
      <c r="D42" s="24">
        <v>0.6</v>
      </c>
      <c r="E42" t="s">
        <v>6</v>
      </c>
    </row>
    <row r="43" spans="1:5" x14ac:dyDescent="0.2">
      <c r="A43">
        <v>22</v>
      </c>
      <c r="B43">
        <v>18</v>
      </c>
      <c r="C43">
        <v>28</v>
      </c>
      <c r="D43" s="24">
        <v>0.6428571428571429</v>
      </c>
      <c r="E43" t="s">
        <v>6</v>
      </c>
    </row>
    <row r="44" spans="1:5" x14ac:dyDescent="0.2">
      <c r="A44">
        <v>6</v>
      </c>
      <c r="B44">
        <v>15</v>
      </c>
      <c r="C44">
        <v>20</v>
      </c>
      <c r="D44" s="24">
        <v>0.75</v>
      </c>
      <c r="E44" t="s">
        <v>6</v>
      </c>
    </row>
    <row r="45" spans="1:5" x14ac:dyDescent="0.2">
      <c r="A45">
        <v>34</v>
      </c>
      <c r="B45">
        <v>4</v>
      </c>
      <c r="C45">
        <v>5</v>
      </c>
      <c r="D45" s="24">
        <v>0.8</v>
      </c>
      <c r="E45" t="s">
        <v>6</v>
      </c>
    </row>
    <row r="46" spans="1:5" x14ac:dyDescent="0.2">
      <c r="A46">
        <v>9</v>
      </c>
      <c r="B46">
        <v>12</v>
      </c>
      <c r="C46">
        <v>12</v>
      </c>
      <c r="D46" s="24">
        <v>1</v>
      </c>
      <c r="E46" t="s">
        <v>6</v>
      </c>
    </row>
    <row r="47" spans="1:5" x14ac:dyDescent="0.2"/>
  </sheetData>
  <sortState xmlns:xlrd2="http://schemas.microsoft.com/office/spreadsheetml/2017/richdata2" ref="A2:E1048551">
    <sortCondition ref="D2:D1048551"/>
  </sortState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F544-80FE-2C49-82AB-10F861FEC5B7}">
  <dimension ref="A1:F26"/>
  <sheetViews>
    <sheetView workbookViewId="0">
      <selection activeCell="F32" sqref="F32"/>
    </sheetView>
  </sheetViews>
  <sheetFormatPr baseColWidth="10" defaultRowHeight="16" x14ac:dyDescent="0.2"/>
  <sheetData>
    <row r="1" spans="1:6" x14ac:dyDescent="0.2">
      <c r="A1" t="s">
        <v>1</v>
      </c>
      <c r="B1" t="s">
        <v>19</v>
      </c>
      <c r="C1" t="s">
        <v>22</v>
      </c>
      <c r="D1" t="s">
        <v>20</v>
      </c>
      <c r="E1" t="s">
        <v>21</v>
      </c>
      <c r="F1" t="s">
        <v>27</v>
      </c>
    </row>
    <row r="2" spans="1:6" x14ac:dyDescent="0.2">
      <c r="A2" t="s">
        <v>7</v>
      </c>
      <c r="B2">
        <v>21</v>
      </c>
      <c r="C2">
        <v>2</v>
      </c>
      <c r="D2">
        <v>0</v>
      </c>
      <c r="E2">
        <v>0</v>
      </c>
      <c r="F2" s="24">
        <v>0</v>
      </c>
    </row>
    <row r="3" spans="1:6" x14ac:dyDescent="0.2">
      <c r="A3" t="s">
        <v>7</v>
      </c>
      <c r="B3">
        <v>47</v>
      </c>
      <c r="C3">
        <v>2</v>
      </c>
      <c r="D3">
        <v>0</v>
      </c>
      <c r="E3">
        <v>2</v>
      </c>
      <c r="F3" s="24">
        <v>0</v>
      </c>
    </row>
    <row r="4" spans="1:6" x14ac:dyDescent="0.2">
      <c r="A4" s="9" t="s">
        <v>7</v>
      </c>
      <c r="B4" s="18">
        <v>52</v>
      </c>
      <c r="C4" s="18">
        <v>2</v>
      </c>
      <c r="D4" s="18">
        <v>0</v>
      </c>
      <c r="E4" s="18">
        <v>49</v>
      </c>
      <c r="F4" s="25">
        <v>0</v>
      </c>
    </row>
    <row r="5" spans="1:6" x14ac:dyDescent="0.2">
      <c r="A5" t="s">
        <v>7</v>
      </c>
      <c r="B5">
        <v>72</v>
      </c>
      <c r="C5">
        <v>2</v>
      </c>
      <c r="D5">
        <v>0</v>
      </c>
      <c r="E5">
        <v>15</v>
      </c>
      <c r="F5" s="24">
        <v>0</v>
      </c>
    </row>
    <row r="6" spans="1:6" x14ac:dyDescent="0.2">
      <c r="A6" t="s">
        <v>7</v>
      </c>
      <c r="B6">
        <v>73</v>
      </c>
      <c r="C6">
        <v>2</v>
      </c>
      <c r="D6">
        <v>1</v>
      </c>
      <c r="E6">
        <v>14</v>
      </c>
      <c r="F6" s="24">
        <v>7.1428571428571425E-2</v>
      </c>
    </row>
    <row r="7" spans="1:6" x14ac:dyDescent="0.2">
      <c r="A7" t="s">
        <v>7</v>
      </c>
      <c r="B7">
        <v>26</v>
      </c>
      <c r="C7">
        <v>2</v>
      </c>
      <c r="D7">
        <v>1</v>
      </c>
      <c r="E7">
        <v>12</v>
      </c>
      <c r="F7" s="24">
        <v>8.3333333333333329E-2</v>
      </c>
    </row>
    <row r="8" spans="1:6" x14ac:dyDescent="0.2">
      <c r="A8" t="s">
        <v>7</v>
      </c>
      <c r="B8">
        <v>57</v>
      </c>
      <c r="C8">
        <v>2</v>
      </c>
      <c r="D8">
        <v>5</v>
      </c>
      <c r="E8">
        <v>52</v>
      </c>
      <c r="F8" s="24">
        <v>9.6153846153846159E-2</v>
      </c>
    </row>
    <row r="9" spans="1:6" x14ac:dyDescent="0.2">
      <c r="A9" t="s">
        <v>7</v>
      </c>
      <c r="B9">
        <v>55</v>
      </c>
      <c r="C9">
        <v>2</v>
      </c>
      <c r="D9">
        <v>5</v>
      </c>
      <c r="E9">
        <v>44</v>
      </c>
      <c r="F9" s="24">
        <v>0.11363636363636363</v>
      </c>
    </row>
    <row r="10" spans="1:6" x14ac:dyDescent="0.2">
      <c r="A10" s="4" t="s">
        <v>7</v>
      </c>
      <c r="B10">
        <v>69</v>
      </c>
      <c r="C10">
        <v>2</v>
      </c>
      <c r="D10">
        <v>1</v>
      </c>
      <c r="E10">
        <v>7</v>
      </c>
      <c r="F10" s="24">
        <v>0.14285714285714285</v>
      </c>
    </row>
    <row r="11" spans="1:6" x14ac:dyDescent="0.2">
      <c r="A11" t="s">
        <v>7</v>
      </c>
      <c r="B11">
        <v>70</v>
      </c>
      <c r="C11">
        <v>2</v>
      </c>
      <c r="D11">
        <v>6</v>
      </c>
      <c r="E11">
        <v>42</v>
      </c>
      <c r="F11" s="24">
        <v>0.14285714285714285</v>
      </c>
    </row>
    <row r="12" spans="1:6" x14ac:dyDescent="0.2">
      <c r="A12" t="s">
        <v>7</v>
      </c>
      <c r="B12">
        <v>68</v>
      </c>
      <c r="C12">
        <v>2</v>
      </c>
      <c r="D12">
        <v>6</v>
      </c>
      <c r="E12">
        <v>32</v>
      </c>
      <c r="F12" s="24">
        <v>0.1875</v>
      </c>
    </row>
    <row r="13" spans="1:6" x14ac:dyDescent="0.2">
      <c r="A13" t="s">
        <v>7</v>
      </c>
      <c r="B13">
        <v>78</v>
      </c>
      <c r="C13">
        <v>2</v>
      </c>
      <c r="D13">
        <v>4</v>
      </c>
      <c r="E13">
        <v>20</v>
      </c>
      <c r="F13" s="24">
        <v>0.2</v>
      </c>
    </row>
    <row r="14" spans="1:6" x14ac:dyDescent="0.2">
      <c r="A14" t="s">
        <v>7</v>
      </c>
      <c r="B14">
        <v>81</v>
      </c>
      <c r="C14">
        <v>2</v>
      </c>
      <c r="D14">
        <v>2</v>
      </c>
      <c r="E14">
        <v>10</v>
      </c>
      <c r="F14" s="24">
        <v>0.2</v>
      </c>
    </row>
    <row r="15" spans="1:6" x14ac:dyDescent="0.2">
      <c r="A15" t="s">
        <v>7</v>
      </c>
      <c r="B15">
        <v>58</v>
      </c>
      <c r="C15">
        <v>2</v>
      </c>
      <c r="D15">
        <v>1</v>
      </c>
      <c r="E15">
        <v>4</v>
      </c>
      <c r="F15" s="24">
        <v>0.25</v>
      </c>
    </row>
    <row r="16" spans="1:6" x14ac:dyDescent="0.2">
      <c r="A16" t="s">
        <v>7</v>
      </c>
      <c r="B16">
        <v>75</v>
      </c>
      <c r="C16">
        <v>2</v>
      </c>
      <c r="D16">
        <v>24</v>
      </c>
      <c r="E16">
        <v>73</v>
      </c>
      <c r="F16" s="24">
        <v>0.32876712328767121</v>
      </c>
    </row>
    <row r="17" spans="1:6" x14ac:dyDescent="0.2">
      <c r="A17" t="s">
        <v>7</v>
      </c>
      <c r="B17">
        <v>53</v>
      </c>
      <c r="C17">
        <v>2</v>
      </c>
      <c r="D17">
        <v>7</v>
      </c>
      <c r="E17">
        <v>21</v>
      </c>
      <c r="F17" s="24">
        <v>0.33333333333333331</v>
      </c>
    </row>
    <row r="18" spans="1:6" x14ac:dyDescent="0.2">
      <c r="A18" t="s">
        <v>7</v>
      </c>
      <c r="B18">
        <v>83</v>
      </c>
      <c r="C18">
        <v>2</v>
      </c>
      <c r="D18">
        <v>1</v>
      </c>
      <c r="E18">
        <v>3</v>
      </c>
      <c r="F18" s="24">
        <v>0.33333333333333331</v>
      </c>
    </row>
    <row r="19" spans="1:6" x14ac:dyDescent="0.2">
      <c r="A19" t="s">
        <v>7</v>
      </c>
      <c r="B19">
        <v>25</v>
      </c>
      <c r="C19">
        <v>2</v>
      </c>
      <c r="D19">
        <v>9</v>
      </c>
      <c r="E19">
        <v>22</v>
      </c>
      <c r="F19" s="24">
        <v>0.40909090909090912</v>
      </c>
    </row>
    <row r="20" spans="1:6" x14ac:dyDescent="0.2">
      <c r="A20" t="s">
        <v>7</v>
      </c>
      <c r="B20">
        <v>64</v>
      </c>
      <c r="C20">
        <v>2</v>
      </c>
      <c r="D20">
        <v>13</v>
      </c>
      <c r="E20">
        <v>31</v>
      </c>
      <c r="F20" s="24">
        <v>0.41935483870967744</v>
      </c>
    </row>
    <row r="21" spans="1:6" x14ac:dyDescent="0.2">
      <c r="A21" t="s">
        <v>7</v>
      </c>
      <c r="B21">
        <v>46</v>
      </c>
      <c r="C21">
        <v>2</v>
      </c>
      <c r="D21">
        <v>9</v>
      </c>
      <c r="E21">
        <v>20</v>
      </c>
      <c r="F21" s="24">
        <v>0.45</v>
      </c>
    </row>
    <row r="22" spans="1:6" x14ac:dyDescent="0.2">
      <c r="A22" t="s">
        <v>7</v>
      </c>
      <c r="B22">
        <v>48</v>
      </c>
      <c r="C22">
        <v>2</v>
      </c>
      <c r="D22">
        <v>9</v>
      </c>
      <c r="E22">
        <v>19</v>
      </c>
      <c r="F22" s="24">
        <v>0.47368421052631576</v>
      </c>
    </row>
    <row r="23" spans="1:6" x14ac:dyDescent="0.2">
      <c r="A23" t="s">
        <v>7</v>
      </c>
      <c r="B23">
        <v>42</v>
      </c>
      <c r="C23">
        <v>2</v>
      </c>
      <c r="D23">
        <v>5</v>
      </c>
      <c r="E23">
        <v>10</v>
      </c>
      <c r="F23" s="24">
        <v>0.5</v>
      </c>
    </row>
    <row r="24" spans="1:6" x14ac:dyDescent="0.2">
      <c r="A24" t="s">
        <v>7</v>
      </c>
      <c r="B24">
        <v>71</v>
      </c>
      <c r="C24">
        <v>2</v>
      </c>
      <c r="D24">
        <v>10</v>
      </c>
      <c r="E24">
        <v>20</v>
      </c>
      <c r="F24" s="24">
        <v>0.5</v>
      </c>
    </row>
    <row r="25" spans="1:6" x14ac:dyDescent="0.2">
      <c r="A25" t="s">
        <v>7</v>
      </c>
      <c r="B25">
        <v>17</v>
      </c>
      <c r="C25">
        <v>2</v>
      </c>
      <c r="D25">
        <v>24</v>
      </c>
      <c r="E25">
        <v>43</v>
      </c>
      <c r="F25" s="24">
        <v>0.55813953488372092</v>
      </c>
    </row>
    <row r="26" spans="1:6" x14ac:dyDescent="0.2">
      <c r="A26" t="s">
        <v>7</v>
      </c>
      <c r="B26">
        <v>62</v>
      </c>
      <c r="C26">
        <v>2</v>
      </c>
      <c r="D26">
        <v>6</v>
      </c>
      <c r="E26">
        <v>9</v>
      </c>
      <c r="F26" s="24">
        <v>0.66666666666666663</v>
      </c>
    </row>
  </sheetData>
  <sortState xmlns:xlrd2="http://schemas.microsoft.com/office/spreadsheetml/2017/richdata2" ref="A2:F26">
    <sortCondition ref="F2:F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Partner Percent</vt:lpstr>
      <vt:lpstr>New Denom</vt:lpstr>
      <vt:lpstr>Percent</vt:lpstr>
      <vt:lpstr>Anova To Run</vt:lpstr>
      <vt:lpstr>sorted by gender</vt:lpstr>
      <vt:lpstr>female only</vt:lpstr>
      <vt:lpstr>male only</vt:lpstr>
      <vt:lpstr>female like only</vt:lpstr>
      <vt:lpstr>male like only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Bruni</dc:creator>
  <cp:lastModifiedBy>Michelle Bruni</cp:lastModifiedBy>
  <dcterms:created xsi:type="dcterms:W3CDTF">2021-01-29T03:34:15Z</dcterms:created>
  <dcterms:modified xsi:type="dcterms:W3CDTF">2021-02-02T22:27:58Z</dcterms:modified>
</cp:coreProperties>
</file>