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\Work\CF\24.01.2024\"/>
    </mc:Choice>
  </mc:AlternateContent>
  <bookViews>
    <workbookView xWindow="0" yWindow="0" windowWidth="14295" windowHeight="6450"/>
  </bookViews>
  <sheets>
    <sheet name="Salary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H4" i="1" s="1"/>
  <c r="F4" i="1"/>
  <c r="G4" i="1"/>
  <c r="E5" i="1"/>
  <c r="H5" i="1" s="1"/>
  <c r="F5" i="1"/>
  <c r="G5" i="1"/>
  <c r="E6" i="1"/>
  <c r="H6" i="1" s="1"/>
  <c r="F6" i="1"/>
  <c r="G6" i="1"/>
  <c r="E7" i="1"/>
  <c r="H7" i="1" s="1"/>
  <c r="F7" i="1"/>
  <c r="G7" i="1"/>
  <c r="E8" i="1"/>
  <c r="H8" i="1" s="1"/>
  <c r="F8" i="1"/>
  <c r="G8" i="1"/>
  <c r="E9" i="1"/>
  <c r="H9" i="1" s="1"/>
  <c r="F9" i="1"/>
  <c r="G9" i="1"/>
  <c r="E10" i="1"/>
  <c r="H10" i="1" s="1"/>
  <c r="F10" i="1"/>
  <c r="G10" i="1"/>
  <c r="E11" i="1"/>
  <c r="H11" i="1" s="1"/>
  <c r="F11" i="1"/>
  <c r="G11" i="1"/>
  <c r="E12" i="1"/>
  <c r="H12" i="1" s="1"/>
  <c r="F12" i="1"/>
  <c r="G12" i="1"/>
  <c r="E13" i="1"/>
  <c r="H13" i="1" s="1"/>
  <c r="F13" i="1"/>
  <c r="G13" i="1"/>
  <c r="E14" i="1"/>
  <c r="H14" i="1" s="1"/>
  <c r="F14" i="1"/>
  <c r="G14" i="1"/>
  <c r="E15" i="1"/>
  <c r="H15" i="1" s="1"/>
  <c r="F15" i="1"/>
  <c r="G15" i="1"/>
  <c r="E16" i="1"/>
  <c r="H16" i="1" s="1"/>
  <c r="F16" i="1"/>
  <c r="G16" i="1"/>
  <c r="E17" i="1"/>
  <c r="H17" i="1" s="1"/>
  <c r="F17" i="1"/>
  <c r="G17" i="1"/>
  <c r="E18" i="1"/>
  <c r="H18" i="1" s="1"/>
  <c r="F18" i="1"/>
  <c r="G18" i="1"/>
  <c r="D20" i="1"/>
  <c r="D21" i="1"/>
  <c r="D22" i="1"/>
  <c r="D23" i="1"/>
  <c r="I18" i="1" l="1"/>
  <c r="J18" i="1"/>
  <c r="I16" i="1"/>
  <c r="J16" i="1" s="1"/>
  <c r="I14" i="1"/>
  <c r="J14" i="1"/>
  <c r="I12" i="1"/>
  <c r="J12" i="1"/>
  <c r="I10" i="1"/>
  <c r="J10" i="1" s="1"/>
  <c r="I8" i="1"/>
  <c r="J8" i="1"/>
  <c r="I6" i="1"/>
  <c r="J6" i="1"/>
  <c r="I4" i="1"/>
  <c r="J4" i="1" s="1"/>
  <c r="I17" i="1"/>
  <c r="J17" i="1"/>
  <c r="I15" i="1"/>
  <c r="J15" i="1"/>
  <c r="I13" i="1"/>
  <c r="J13" i="1" s="1"/>
  <c r="I11" i="1"/>
  <c r="J11" i="1"/>
  <c r="I9" i="1"/>
  <c r="J9" i="1"/>
  <c r="I7" i="1"/>
  <c r="J7" i="1" s="1"/>
  <c r="I5" i="1"/>
  <c r="J5" i="1"/>
</calcChain>
</file>

<file path=xl/sharedStrings.xml><?xml version="1.0" encoding="utf-8"?>
<sst xmlns="http://schemas.openxmlformats.org/spreadsheetml/2006/main" count="30" uniqueCount="30">
  <si>
    <t>Tital</t>
  </si>
  <si>
    <t>Average</t>
  </si>
  <si>
    <t>Maximum</t>
  </si>
  <si>
    <t>Minimum</t>
  </si>
  <si>
    <t>NAYAMUL LSLAM</t>
  </si>
  <si>
    <t>Hasan</t>
  </si>
  <si>
    <t>MD. Nasif Shahriar</t>
  </si>
  <si>
    <t>MD. RAFIQUL ISLAM RAZU</t>
  </si>
  <si>
    <t>Nusrat Jahan</t>
  </si>
  <si>
    <t>Md. Rabiul Islam</t>
  </si>
  <si>
    <t>Shabab Ahmed</t>
  </si>
  <si>
    <t>MD. AMINUL HOQUE</t>
  </si>
  <si>
    <t>Md. Towhidul Alam</t>
  </si>
  <si>
    <t>Shamima Nasrin</t>
  </si>
  <si>
    <t>Md.Kutub Uddin</t>
  </si>
  <si>
    <t>Mostofa Aminur Rashid</t>
  </si>
  <si>
    <t>Md Najmul Islam</t>
  </si>
  <si>
    <t>MD. RAJU AHMED</t>
  </si>
  <si>
    <t>MD. SANAULLA</t>
  </si>
  <si>
    <t>Net Salary</t>
  </si>
  <si>
    <t>Provident Fund</t>
  </si>
  <si>
    <t xml:space="preserve">Gross Salary </t>
  </si>
  <si>
    <t>Medical Allowance</t>
  </si>
  <si>
    <t>Travel Allowance</t>
  </si>
  <si>
    <t>House Rent</t>
  </si>
  <si>
    <t>Basic</t>
  </si>
  <si>
    <t>Name</t>
  </si>
  <si>
    <t>ID</t>
  </si>
  <si>
    <t>SL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</si>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</sst>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6">
    <xf numFmtId="0" fontId="0" fillId="0" borderId="0" xfId="0"/>
    <xf numFmtId="0" fontId="0" fillId="6" borderId="4" xfId="6" applyFont="1" applyBorder="1"/>
    <xf numFmtId="0" fontId="4" fillId="4" borderId="4" xfId="3" applyBorder="1"/>
    <xf numFmtId="0" fontId="1" fillId="11" borderId="4" xfId="11" applyBorder="1"/>
    <xf numFmtId="0" fontId="1" fillId="8" borderId="4" xfId="8" applyBorder="1"/>
    <xf numFmtId="0" fontId="1" fillId="9" borderId="4" xfId="9" applyBorder="1"/>
    <xf numFmtId="0" fontId="3" fillId="3" borderId="4" xfId="2" applyBorder="1"/>
    <xf numFmtId="0" fontId="0" fillId="6" borderId="3" xfId="6" applyFont="1" applyAlignment="1">
      <alignment horizontal="center"/>
    </xf>
    <xf numFmtId="0" fontId="1" fillId="10" borderId="4" xfId="10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5" fillId="5" borderId="4" xfId="4" applyBorder="1" applyAlignment="1">
      <alignment horizontal="center"/>
    </xf>
    <xf numFmtId="0" fontId="0" fillId="6" borderId="4" xfId="6" applyFont="1" applyBorder="1" applyAlignment="1">
      <alignment horizontal="center"/>
    </xf>
    <xf numFmtId="0" fontId="6" fillId="0" borderId="4" xfId="5" applyBorder="1" applyAlignment="1">
      <alignment horizontal="center" vertical="center"/>
    </xf>
    <xf numFmtId="9" fontId="1" fillId="11" borderId="4" xfId="11" applyNumberFormat="1" applyBorder="1"/>
    <xf numFmtId="0" fontId="8" fillId="7" borderId="4" xfId="7" applyFont="1" applyBorder="1" applyAlignment="1">
      <alignment horizontal="center"/>
    </xf>
    <xf numFmtId="0" fontId="0" fillId="6" borderId="4" xfId="6" applyFont="1" applyBorder="1" applyAlignment="1">
      <alignment horizontal="center" vertical="center"/>
    </xf>
  </cellXfs>
  <cellStyles count="12">
    <cellStyle name="20% - Accent4" xfId="8" builtinId="42"/>
    <cellStyle name="20% - Accent5" xfId="9" builtinId="46"/>
    <cellStyle name="20% - Accent6" xfId="10" builtinId="50"/>
    <cellStyle name="40% - Accent6" xfId="11" builtinId="51"/>
    <cellStyle name="Accent2" xfId="7" builtinId="33"/>
    <cellStyle name="Bad" xfId="2" builtinId="27"/>
    <cellStyle name="Calculation" xfId="4" builtinId="22"/>
    <cellStyle name="Good" xfId="1" builtinId="26"/>
    <cellStyle name="Input" xfId="3" builtinId="20"/>
    <cellStyle name="Linked Cell" xfId="5" builtinId="24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zoomScaleNormal="85" workbookViewId="0">
      <selection activeCell="J19" sqref="J19"/>
    </sheetView>
  </sheetViews>
  <sheetFormatPr defaultRowHeight="15" x14ac:dyDescent="0.25"/>
  <cols>
    <col min="3" max="3" width="24.28515625" bestFit="1" customWidth="1"/>
    <col min="5" max="5" width="11.7109375" bestFit="1" customWidth="1"/>
    <col min="6" max="6" width="17" bestFit="1" customWidth="1"/>
    <col min="7" max="7" width="19" bestFit="1" customWidth="1"/>
    <col min="8" max="8" width="12.85546875" bestFit="1" customWidth="1"/>
    <col min="9" max="9" width="15" bestFit="1" customWidth="1"/>
    <col min="10" max="10" width="10.42578125" bestFit="1" customWidth="1"/>
  </cols>
  <sheetData>
    <row r="1" spans="1:10" ht="26.25" x14ac:dyDescent="0.4">
      <c r="A1" s="14" t="s">
        <v>29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3"/>
      <c r="B2" s="3"/>
      <c r="C2" s="3"/>
      <c r="D2" s="3"/>
      <c r="E2" s="13">
        <v>0.5</v>
      </c>
      <c r="F2" s="13">
        <v>7.0000000000000007E-2</v>
      </c>
      <c r="G2" s="13">
        <v>0.15</v>
      </c>
      <c r="H2" s="3"/>
      <c r="I2" s="13">
        <v>0.1</v>
      </c>
      <c r="J2" s="3"/>
    </row>
    <row r="3" spans="1:10" x14ac:dyDescent="0.25">
      <c r="A3" s="12" t="s">
        <v>28</v>
      </c>
      <c r="B3" s="12" t="s">
        <v>27</v>
      </c>
      <c r="C3" s="12" t="s">
        <v>26</v>
      </c>
      <c r="D3" s="12" t="s">
        <v>25</v>
      </c>
      <c r="E3" s="12" t="s">
        <v>24</v>
      </c>
      <c r="F3" s="12" t="s">
        <v>23</v>
      </c>
      <c r="G3" s="12" t="s">
        <v>22</v>
      </c>
      <c r="H3" s="12" t="s">
        <v>21</v>
      </c>
      <c r="I3" s="12" t="s">
        <v>20</v>
      </c>
      <c r="J3" s="12" t="s">
        <v>19</v>
      </c>
    </row>
    <row r="4" spans="1:10" x14ac:dyDescent="0.25">
      <c r="A4" s="10">
        <v>1</v>
      </c>
      <c r="B4" s="9">
        <v>1281148</v>
      </c>
      <c r="C4" s="8" t="s">
        <v>18</v>
      </c>
      <c r="D4" s="11">
        <v>55000</v>
      </c>
      <c r="E4" s="6">
        <f t="shared" ref="E4:E18" si="0">D4*$E$2</f>
        <v>27500</v>
      </c>
      <c r="F4" s="5">
        <f t="shared" ref="F4:F18" si="1">D4*$F$2</f>
        <v>3850.0000000000005</v>
      </c>
      <c r="G4" s="4">
        <f t="shared" ref="G4:G18" si="2">D4*$G$2</f>
        <v>8250</v>
      </c>
      <c r="H4" s="3">
        <f t="shared" ref="H4:H18" si="3">SUM(D4:G4)</f>
        <v>94600</v>
      </c>
      <c r="I4" s="2">
        <f t="shared" ref="I4:I18" si="4">H4*$I$2</f>
        <v>9460</v>
      </c>
      <c r="J4" s="1">
        <f t="shared" ref="J4:J18" si="5">H4-I4</f>
        <v>85140</v>
      </c>
    </row>
    <row r="5" spans="1:10" x14ac:dyDescent="0.25">
      <c r="A5" s="10">
        <v>2</v>
      </c>
      <c r="B5" s="9">
        <v>1281250</v>
      </c>
      <c r="C5" s="8" t="s">
        <v>17</v>
      </c>
      <c r="D5" s="11">
        <v>65000</v>
      </c>
      <c r="E5" s="6">
        <f t="shared" si="0"/>
        <v>32500</v>
      </c>
      <c r="F5" s="5">
        <f t="shared" si="1"/>
        <v>4550</v>
      </c>
      <c r="G5" s="4">
        <f t="shared" si="2"/>
        <v>9750</v>
      </c>
      <c r="H5" s="3">
        <f t="shared" si="3"/>
        <v>111800</v>
      </c>
      <c r="I5" s="2">
        <f t="shared" si="4"/>
        <v>11180</v>
      </c>
      <c r="J5" s="1">
        <f t="shared" si="5"/>
        <v>100620</v>
      </c>
    </row>
    <row r="6" spans="1:10" x14ac:dyDescent="0.25">
      <c r="A6" s="10">
        <v>3</v>
      </c>
      <c r="B6" s="9">
        <v>1281305</v>
      </c>
      <c r="C6" s="8" t="s">
        <v>16</v>
      </c>
      <c r="D6" s="11">
        <v>50000</v>
      </c>
      <c r="E6" s="6">
        <f t="shared" si="0"/>
        <v>25000</v>
      </c>
      <c r="F6" s="5">
        <f t="shared" si="1"/>
        <v>3500.0000000000005</v>
      </c>
      <c r="G6" s="4">
        <f t="shared" si="2"/>
        <v>7500</v>
      </c>
      <c r="H6" s="3">
        <f t="shared" si="3"/>
        <v>86000</v>
      </c>
      <c r="I6" s="2">
        <f t="shared" si="4"/>
        <v>8600</v>
      </c>
      <c r="J6" s="1">
        <f t="shared" si="5"/>
        <v>77400</v>
      </c>
    </row>
    <row r="7" spans="1:10" x14ac:dyDescent="0.25">
      <c r="A7" s="10">
        <v>4</v>
      </c>
      <c r="B7" s="9">
        <v>1281332</v>
      </c>
      <c r="C7" s="8" t="s">
        <v>15</v>
      </c>
      <c r="D7" s="11">
        <v>45000</v>
      </c>
      <c r="E7" s="6">
        <f t="shared" si="0"/>
        <v>22500</v>
      </c>
      <c r="F7" s="5">
        <f t="shared" si="1"/>
        <v>3150.0000000000005</v>
      </c>
      <c r="G7" s="4">
        <f t="shared" si="2"/>
        <v>6750</v>
      </c>
      <c r="H7" s="3">
        <f t="shared" si="3"/>
        <v>77400</v>
      </c>
      <c r="I7" s="2">
        <f t="shared" si="4"/>
        <v>7740</v>
      </c>
      <c r="J7" s="1">
        <f t="shared" si="5"/>
        <v>69660</v>
      </c>
    </row>
    <row r="8" spans="1:10" x14ac:dyDescent="0.25">
      <c r="A8" s="10">
        <v>5</v>
      </c>
      <c r="B8" s="9">
        <v>1281514</v>
      </c>
      <c r="C8" s="8" t="s">
        <v>14</v>
      </c>
      <c r="D8" s="11">
        <v>55000</v>
      </c>
      <c r="E8" s="6">
        <f t="shared" si="0"/>
        <v>27500</v>
      </c>
      <c r="F8" s="5">
        <f t="shared" si="1"/>
        <v>3850.0000000000005</v>
      </c>
      <c r="G8" s="4">
        <f t="shared" si="2"/>
        <v>8250</v>
      </c>
      <c r="H8" s="3">
        <f t="shared" si="3"/>
        <v>94600</v>
      </c>
      <c r="I8" s="2">
        <f t="shared" si="4"/>
        <v>9460</v>
      </c>
      <c r="J8" s="1">
        <f t="shared" si="5"/>
        <v>85140</v>
      </c>
    </row>
    <row r="9" spans="1:10" x14ac:dyDescent="0.25">
      <c r="A9" s="10">
        <v>6</v>
      </c>
      <c r="B9" s="9">
        <v>1281521</v>
      </c>
      <c r="C9" s="8" t="s">
        <v>13</v>
      </c>
      <c r="D9" s="11">
        <v>60000</v>
      </c>
      <c r="E9" s="6">
        <f t="shared" si="0"/>
        <v>30000</v>
      </c>
      <c r="F9" s="5">
        <f t="shared" si="1"/>
        <v>4200</v>
      </c>
      <c r="G9" s="4">
        <f t="shared" si="2"/>
        <v>9000</v>
      </c>
      <c r="H9" s="3">
        <f t="shared" si="3"/>
        <v>103200</v>
      </c>
      <c r="I9" s="2">
        <f t="shared" si="4"/>
        <v>10320</v>
      </c>
      <c r="J9" s="1">
        <f t="shared" si="5"/>
        <v>92880</v>
      </c>
    </row>
    <row r="10" spans="1:10" x14ac:dyDescent="0.25">
      <c r="A10" s="10">
        <v>7</v>
      </c>
      <c r="B10" s="9">
        <v>1281524</v>
      </c>
      <c r="C10" s="8" t="s">
        <v>12</v>
      </c>
      <c r="D10" s="11">
        <v>54000</v>
      </c>
      <c r="E10" s="6">
        <f t="shared" si="0"/>
        <v>27000</v>
      </c>
      <c r="F10" s="5">
        <f t="shared" si="1"/>
        <v>3780.0000000000005</v>
      </c>
      <c r="G10" s="4">
        <f t="shared" si="2"/>
        <v>8100</v>
      </c>
      <c r="H10" s="3">
        <f t="shared" si="3"/>
        <v>92880</v>
      </c>
      <c r="I10" s="2">
        <f t="shared" si="4"/>
        <v>9288</v>
      </c>
      <c r="J10" s="1">
        <f t="shared" si="5"/>
        <v>83592</v>
      </c>
    </row>
    <row r="11" spans="1:10" x14ac:dyDescent="0.25">
      <c r="A11" s="10">
        <v>8</v>
      </c>
      <c r="B11" s="9">
        <v>1281525</v>
      </c>
      <c r="C11" s="8" t="s">
        <v>11</v>
      </c>
      <c r="D11" s="11">
        <v>55000</v>
      </c>
      <c r="E11" s="6">
        <f t="shared" si="0"/>
        <v>27500</v>
      </c>
      <c r="F11" s="5">
        <f t="shared" si="1"/>
        <v>3850.0000000000005</v>
      </c>
      <c r="G11" s="4">
        <f t="shared" si="2"/>
        <v>8250</v>
      </c>
      <c r="H11" s="3">
        <f t="shared" si="3"/>
        <v>94600</v>
      </c>
      <c r="I11" s="2">
        <f t="shared" si="4"/>
        <v>9460</v>
      </c>
      <c r="J11" s="1">
        <f t="shared" si="5"/>
        <v>85140</v>
      </c>
    </row>
    <row r="12" spans="1:10" x14ac:dyDescent="0.25">
      <c r="A12" s="10">
        <v>9</v>
      </c>
      <c r="B12" s="9">
        <v>1281539</v>
      </c>
      <c r="C12" s="8" t="s">
        <v>10</v>
      </c>
      <c r="D12" s="11">
        <v>50000</v>
      </c>
      <c r="E12" s="6">
        <f t="shared" si="0"/>
        <v>25000</v>
      </c>
      <c r="F12" s="5">
        <f t="shared" si="1"/>
        <v>3500.0000000000005</v>
      </c>
      <c r="G12" s="4">
        <f t="shared" si="2"/>
        <v>7500</v>
      </c>
      <c r="H12" s="3">
        <f t="shared" si="3"/>
        <v>86000</v>
      </c>
      <c r="I12" s="2">
        <f t="shared" si="4"/>
        <v>8600</v>
      </c>
      <c r="J12" s="1">
        <f t="shared" si="5"/>
        <v>77400</v>
      </c>
    </row>
    <row r="13" spans="1:10" x14ac:dyDescent="0.25">
      <c r="A13" s="10">
        <v>10</v>
      </c>
      <c r="B13" s="9">
        <v>1281573</v>
      </c>
      <c r="C13" s="8" t="s">
        <v>9</v>
      </c>
      <c r="D13" s="7">
        <v>55000</v>
      </c>
      <c r="E13" s="6">
        <f t="shared" si="0"/>
        <v>27500</v>
      </c>
      <c r="F13" s="5">
        <f t="shared" si="1"/>
        <v>3850.0000000000005</v>
      </c>
      <c r="G13" s="4">
        <f t="shared" si="2"/>
        <v>8250</v>
      </c>
      <c r="H13" s="3">
        <f t="shared" si="3"/>
        <v>94600</v>
      </c>
      <c r="I13" s="2">
        <f t="shared" si="4"/>
        <v>9460</v>
      </c>
      <c r="J13" s="1">
        <f t="shared" si="5"/>
        <v>85140</v>
      </c>
    </row>
    <row r="14" spans="1:10" x14ac:dyDescent="0.25">
      <c r="A14" s="10">
        <v>11</v>
      </c>
      <c r="B14" s="9">
        <v>1281608</v>
      </c>
      <c r="C14" s="8" t="s">
        <v>8</v>
      </c>
      <c r="D14" s="7">
        <v>65000</v>
      </c>
      <c r="E14" s="6">
        <f t="shared" si="0"/>
        <v>32500</v>
      </c>
      <c r="F14" s="5">
        <f t="shared" si="1"/>
        <v>4550</v>
      </c>
      <c r="G14" s="4">
        <f t="shared" si="2"/>
        <v>9750</v>
      </c>
      <c r="H14" s="3">
        <f t="shared" si="3"/>
        <v>111800</v>
      </c>
      <c r="I14" s="2">
        <f t="shared" si="4"/>
        <v>11180</v>
      </c>
      <c r="J14" s="1">
        <f t="shared" si="5"/>
        <v>100620</v>
      </c>
    </row>
    <row r="15" spans="1:10" x14ac:dyDescent="0.25">
      <c r="A15" s="10">
        <v>12</v>
      </c>
      <c r="B15" s="9">
        <v>1281656</v>
      </c>
      <c r="C15" s="8" t="s">
        <v>7</v>
      </c>
      <c r="D15" s="7">
        <v>50000</v>
      </c>
      <c r="E15" s="6">
        <f t="shared" si="0"/>
        <v>25000</v>
      </c>
      <c r="F15" s="5">
        <f t="shared" si="1"/>
        <v>3500.0000000000005</v>
      </c>
      <c r="G15" s="4">
        <f t="shared" si="2"/>
        <v>7500</v>
      </c>
      <c r="H15" s="3">
        <f t="shared" si="3"/>
        <v>86000</v>
      </c>
      <c r="I15" s="2">
        <f t="shared" si="4"/>
        <v>8600</v>
      </c>
      <c r="J15" s="1">
        <f t="shared" si="5"/>
        <v>77400</v>
      </c>
    </row>
    <row r="16" spans="1:10" x14ac:dyDescent="0.25">
      <c r="A16" s="10">
        <v>13</v>
      </c>
      <c r="B16" s="9">
        <v>1281661</v>
      </c>
      <c r="C16" s="8" t="s">
        <v>6</v>
      </c>
      <c r="D16" s="7">
        <v>45000</v>
      </c>
      <c r="E16" s="6">
        <f t="shared" si="0"/>
        <v>22500</v>
      </c>
      <c r="F16" s="5">
        <f t="shared" si="1"/>
        <v>3150.0000000000005</v>
      </c>
      <c r="G16" s="4">
        <f t="shared" si="2"/>
        <v>6750</v>
      </c>
      <c r="H16" s="3">
        <f t="shared" si="3"/>
        <v>77400</v>
      </c>
      <c r="I16" s="2">
        <f t="shared" si="4"/>
        <v>7740</v>
      </c>
      <c r="J16" s="1">
        <f t="shared" si="5"/>
        <v>69660</v>
      </c>
    </row>
    <row r="17" spans="1:10" x14ac:dyDescent="0.25">
      <c r="A17" s="10">
        <v>14</v>
      </c>
      <c r="B17" s="9">
        <v>1281714</v>
      </c>
      <c r="C17" s="8" t="s">
        <v>5</v>
      </c>
      <c r="D17" s="7">
        <v>55000</v>
      </c>
      <c r="E17" s="6">
        <f t="shared" si="0"/>
        <v>27500</v>
      </c>
      <c r="F17" s="5">
        <f t="shared" si="1"/>
        <v>3850.0000000000005</v>
      </c>
      <c r="G17" s="4">
        <f t="shared" si="2"/>
        <v>8250</v>
      </c>
      <c r="H17" s="3">
        <f t="shared" si="3"/>
        <v>94600</v>
      </c>
      <c r="I17" s="2">
        <f t="shared" si="4"/>
        <v>9460</v>
      </c>
      <c r="J17" s="1">
        <f t="shared" si="5"/>
        <v>85140</v>
      </c>
    </row>
    <row r="18" spans="1:10" x14ac:dyDescent="0.25">
      <c r="A18" s="10">
        <v>15</v>
      </c>
      <c r="B18" s="9">
        <v>1281745</v>
      </c>
      <c r="C18" s="8" t="s">
        <v>4</v>
      </c>
      <c r="D18" s="7">
        <v>60000</v>
      </c>
      <c r="E18" s="6">
        <f t="shared" si="0"/>
        <v>30000</v>
      </c>
      <c r="F18" s="5">
        <f t="shared" si="1"/>
        <v>4200</v>
      </c>
      <c r="G18" s="4">
        <f t="shared" si="2"/>
        <v>9000</v>
      </c>
      <c r="H18" s="3">
        <f t="shared" si="3"/>
        <v>103200</v>
      </c>
      <c r="I18" s="2">
        <f t="shared" si="4"/>
        <v>10320</v>
      </c>
      <c r="J18" s="1">
        <f t="shared" si="5"/>
        <v>92880</v>
      </c>
    </row>
    <row r="20" spans="1:10" x14ac:dyDescent="0.25">
      <c r="C20" s="8" t="s">
        <v>3</v>
      </c>
      <c r="D20" s="15">
        <f>MIN(D4:D18)</f>
        <v>45000</v>
      </c>
    </row>
    <row r="21" spans="1:10" x14ac:dyDescent="0.25">
      <c r="C21" s="8" t="s">
        <v>2</v>
      </c>
      <c r="D21" s="15">
        <f>MAX(D4:D18)</f>
        <v>65000</v>
      </c>
    </row>
    <row r="22" spans="1:10" x14ac:dyDescent="0.25">
      <c r="C22" s="8" t="s">
        <v>1</v>
      </c>
      <c r="D22" s="15">
        <f>AVERAGE(D4:D18)</f>
        <v>54600</v>
      </c>
    </row>
    <row r="23" spans="1:10" x14ac:dyDescent="0.25">
      <c r="C23" s="8" t="s">
        <v>0</v>
      </c>
      <c r="D23" s="15">
        <f>SUM(D4:D18)</f>
        <v>819000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2024-01-28T09:06:14Z</dcterms:created>
  <dcterms:modified xsi:type="dcterms:W3CDTF">2024-02-03T09:18:00Z</dcterms:modified>
</cp:coreProperties>
</file>