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3" i="1"/>
  <c r="J4" i="1"/>
  <c r="J5" i="1"/>
  <c r="J6" i="1"/>
  <c r="J7" i="1"/>
  <c r="J3" i="1"/>
  <c r="G4" i="1"/>
  <c r="I4" i="1" s="1"/>
  <c r="G5" i="1"/>
  <c r="I5" i="1" s="1"/>
  <c r="G6" i="1"/>
  <c r="G7" i="1"/>
  <c r="I7" i="1" s="1"/>
  <c r="G3" i="1"/>
  <c r="I3" i="1" s="1"/>
  <c r="I6" i="1"/>
  <c r="H4" i="1"/>
  <c r="H5" i="1"/>
  <c r="H6" i="1"/>
  <c r="H7" i="1"/>
  <c r="F4" i="1"/>
  <c r="F5" i="1"/>
  <c r="F6" i="1"/>
  <c r="F7" i="1"/>
  <c r="E4" i="1"/>
  <c r="E5" i="1"/>
  <c r="E6" i="1"/>
  <c r="E7" i="1"/>
  <c r="H3" i="1"/>
  <c r="F3" i="1"/>
  <c r="E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<sst xmlns="http://schemas.openxmlformats.org/spreadsheetml/2006/main" count="17" uniqueCount="17">
  <si>
    <t>Salary Sheet</t>
  </si>
  <si>
    <t>ID</t>
  </si>
  <si>
    <t>Name</t>
  </si>
  <si>
    <t>Basic Pay</t>
  </si>
  <si>
    <t>House Rent</t>
  </si>
  <si>
    <t>Medical allowance</t>
  </si>
  <si>
    <t>Transport</t>
  </si>
  <si>
    <t>Bonus</t>
  </si>
  <si>
    <t>Parovident Fund</t>
  </si>
  <si>
    <t>Gross pay</t>
  </si>
  <si>
    <t>Deduction</t>
  </si>
  <si>
    <t>Net Pay</t>
  </si>
  <si>
    <t>Mostafa</t>
  </si>
  <si>
    <t>Nusrat</t>
  </si>
  <si>
    <t>Niamul</t>
  </si>
  <si>
    <t>Najmul</t>
  </si>
  <si>
    <t>Kutub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</si>
</sst>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8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1" applyAlignment="1">
      <alignment horizontal="center"/>
    </xf>
  </cellXfs>
  <cellStyles count="2"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J18" sqref="J18"/>
    </sheetView>
  </sheetViews>
  <sheetFormatPr defaultRowHeight="15" x14ac:dyDescent="0.25"/>
  <cols>
    <col min="1" max="2" width="9.140625" style="1"/>
    <col min="3" max="3" width="9" style="1" bestFit="1" customWidth="1"/>
    <col min="4" max="4" width="11.140625" style="1" bestFit="1" customWidth="1"/>
    <col min="5" max="5" width="17.7109375" style="1" bestFit="1" customWidth="1"/>
    <col min="6" max="7" width="9.140625" style="1"/>
    <col min="8" max="8" width="15.7109375" style="1" bestFit="1" customWidth="1"/>
    <col min="9" max="9" width="9.140625" style="1"/>
    <col min="10" max="10" width="10.140625" style="1" bestFit="1" customWidth="1"/>
    <col min="11" max="16384" width="9.140625" style="1"/>
  </cols>
  <sheetData>
    <row r="1" spans="1:11" ht="36" x14ac:dyDescent="0.5500000000000000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 spans="1:11" ht="15.75" thickBot="1" x14ac:dyDescent="0.3">
      <c r="A3" s="5">
        <v>2564754</v>
      </c>
      <c r="B3" s="5" t="s">
        <v>12</v>
      </c>
      <c r="C3" s="5">
        <v>52000</v>
      </c>
      <c r="D3" s="5">
        <f>C3*35%</f>
        <v>18200</v>
      </c>
      <c r="E3" s="3">
        <f>C3*5%</f>
        <v>2600</v>
      </c>
      <c r="F3" s="5">
        <f>C3*10%</f>
        <v>5200</v>
      </c>
      <c r="G3" s="5">
        <f>C3</f>
        <v>52000</v>
      </c>
      <c r="H3" s="5">
        <f>C3*10%</f>
        <v>5200</v>
      </c>
      <c r="I3" s="5">
        <f>SUM(C3:H3)</f>
        <v>135200</v>
      </c>
      <c r="J3" s="5">
        <f>H3</f>
        <v>5200</v>
      </c>
      <c r="K3" s="5">
        <f>I3-J3</f>
        <v>130000</v>
      </c>
    </row>
    <row r="4" spans="1:11" ht="16.5" thickTop="1" thickBot="1" x14ac:dyDescent="0.3">
      <c r="A4" s="5">
        <v>2564755</v>
      </c>
      <c r="B4" s="5" t="s">
        <v>13</v>
      </c>
      <c r="C4" s="5">
        <v>50000</v>
      </c>
      <c r="D4" s="5">
        <f t="shared" ref="D4:D7" si="0">C4*35%</f>
        <v>17500</v>
      </c>
      <c r="E4" s="3">
        <f t="shared" ref="E4:E7" si="1">C4*5%</f>
        <v>2500</v>
      </c>
      <c r="F4" s="5">
        <f t="shared" ref="F4:F7" si="2">C4*10%</f>
        <v>5000</v>
      </c>
      <c r="G4" s="5">
        <f t="shared" ref="G4:G7" si="3">C4</f>
        <v>50000</v>
      </c>
      <c r="H4" s="5">
        <f t="shared" ref="H4:J7" si="4">C4*10%</f>
        <v>5000</v>
      </c>
      <c r="I4" s="5">
        <f t="shared" ref="I4:I7" si="5">SUM(C4:H4)</f>
        <v>130000</v>
      </c>
      <c r="J4" s="5">
        <f t="shared" ref="J4:J7" si="6">H4</f>
        <v>5000</v>
      </c>
      <c r="K4" s="5">
        <f t="shared" ref="K4:K7" si="7">I4-J4</f>
        <v>125000</v>
      </c>
    </row>
    <row r="5" spans="1:11" ht="16.5" thickTop="1" thickBot="1" x14ac:dyDescent="0.3">
      <c r="A5" s="5">
        <v>2564756</v>
      </c>
      <c r="B5" s="5" t="s">
        <v>14</v>
      </c>
      <c r="C5" s="5">
        <v>55000</v>
      </c>
      <c r="D5" s="5">
        <f t="shared" si="0"/>
        <v>19250</v>
      </c>
      <c r="E5" s="3">
        <f t="shared" si="1"/>
        <v>2750</v>
      </c>
      <c r="F5" s="5">
        <f t="shared" si="2"/>
        <v>5500</v>
      </c>
      <c r="G5" s="5">
        <f t="shared" si="3"/>
        <v>55000</v>
      </c>
      <c r="H5" s="5">
        <f t="shared" si="4"/>
        <v>5500</v>
      </c>
      <c r="I5" s="5">
        <f t="shared" si="5"/>
        <v>143000</v>
      </c>
      <c r="J5" s="5">
        <f t="shared" si="6"/>
        <v>5500</v>
      </c>
      <c r="K5" s="5">
        <f t="shared" si="7"/>
        <v>137500</v>
      </c>
    </row>
    <row r="6" spans="1:11" ht="16.5" thickTop="1" thickBot="1" x14ac:dyDescent="0.3">
      <c r="A6" s="5">
        <v>2564757</v>
      </c>
      <c r="B6" s="5" t="s">
        <v>15</v>
      </c>
      <c r="C6" s="5">
        <v>58000</v>
      </c>
      <c r="D6" s="5">
        <f t="shared" si="0"/>
        <v>20300</v>
      </c>
      <c r="E6" s="3">
        <f t="shared" si="1"/>
        <v>2900</v>
      </c>
      <c r="F6" s="5">
        <f t="shared" si="2"/>
        <v>5800</v>
      </c>
      <c r="G6" s="5">
        <f t="shared" si="3"/>
        <v>58000</v>
      </c>
      <c r="H6" s="5">
        <f t="shared" si="4"/>
        <v>5800</v>
      </c>
      <c r="I6" s="5">
        <f t="shared" si="5"/>
        <v>150800</v>
      </c>
      <c r="J6" s="5">
        <f t="shared" si="6"/>
        <v>5800</v>
      </c>
      <c r="K6" s="5">
        <f t="shared" si="7"/>
        <v>145000</v>
      </c>
    </row>
    <row r="7" spans="1:11" ht="16.5" thickTop="1" thickBot="1" x14ac:dyDescent="0.3">
      <c r="A7" s="5">
        <v>2564758</v>
      </c>
      <c r="B7" s="5" t="s">
        <v>16</v>
      </c>
      <c r="C7" s="5">
        <v>54000</v>
      </c>
      <c r="D7" s="5">
        <f t="shared" si="0"/>
        <v>18900</v>
      </c>
      <c r="E7" s="3">
        <f t="shared" si="1"/>
        <v>2700</v>
      </c>
      <c r="F7" s="5">
        <f t="shared" si="2"/>
        <v>5400</v>
      </c>
      <c r="G7" s="5">
        <f t="shared" si="3"/>
        <v>54000</v>
      </c>
      <c r="H7" s="5">
        <f t="shared" si="4"/>
        <v>5400</v>
      </c>
      <c r="I7" s="5">
        <f t="shared" si="5"/>
        <v>140400</v>
      </c>
      <c r="J7" s="5">
        <f t="shared" si="6"/>
        <v>5400</v>
      </c>
      <c r="K7" s="5">
        <f t="shared" si="7"/>
        <v>135000</v>
      </c>
    </row>
    <row r="8" spans="1:11" ht="15.75" thickTop="1" x14ac:dyDescent="0.25"/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2024-01-27T10:25:27Z</dcterms:modified>
</cp:coreProperties>
</file>