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yang/Box/GDM_assessment/GDM_assessment/"/>
    </mc:Choice>
  </mc:AlternateContent>
  <xr:revisionPtr revIDLastSave="0" documentId="13_ncr:1_{F24D55F7-4BA0-9F4E-AD09-4D7500AF623A}" xr6:coauthVersionLast="45" xr6:coauthVersionMax="45" xr10:uidLastSave="{00000000-0000-0000-0000-000000000000}"/>
  <bookViews>
    <workbookView xWindow="20" yWindow="460" windowWidth="28800" windowHeight="16460" activeTab="3" xr2:uid="{00000000-000D-0000-FFFF-FFFF00000000}"/>
  </bookViews>
  <sheets>
    <sheet name="Chart2" sheetId="3" r:id="rId1"/>
    <sheet name="Sheet2" sheetId="5" r:id="rId2"/>
    <sheet name="MDS" sheetId="1" r:id="rId3"/>
    <sheet name="Sheet1" sheetId="4" r:id="rId4"/>
    <sheet name="Char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H8" i="1" l="1"/>
  <c r="H9" i="1"/>
  <c r="H12" i="1"/>
  <c r="H13" i="1"/>
  <c r="H14" i="1"/>
  <c r="H16" i="1"/>
  <c r="H17" i="1"/>
  <c r="H18" i="1"/>
  <c r="H20" i="1"/>
  <c r="H21" i="1"/>
  <c r="H22" i="1"/>
  <c r="H24" i="1"/>
  <c r="H25" i="1"/>
  <c r="I2" i="1"/>
  <c r="D27" i="1"/>
  <c r="E27" i="1"/>
  <c r="F27" i="1"/>
  <c r="C27" i="1"/>
  <c r="G3" i="1"/>
  <c r="H3" i="1" s="1"/>
  <c r="G4" i="1"/>
  <c r="H4" i="1" s="1"/>
  <c r="G5" i="1"/>
  <c r="H5" i="1" s="1"/>
  <c r="G6" i="1"/>
  <c r="H6" i="1" s="1"/>
  <c r="G7" i="1"/>
  <c r="H7" i="1" s="1"/>
  <c r="G8" i="1"/>
  <c r="I8" i="1" s="1"/>
  <c r="G9" i="1"/>
  <c r="I9" i="1" s="1"/>
  <c r="G10" i="1"/>
  <c r="H10" i="1" s="1"/>
  <c r="G11" i="1"/>
  <c r="H11" i="1" s="1"/>
  <c r="G12" i="1"/>
  <c r="I12" i="1" s="1"/>
  <c r="G13" i="1"/>
  <c r="I13" i="1" s="1"/>
  <c r="G14" i="1"/>
  <c r="I14" i="1" s="1"/>
  <c r="G15" i="1"/>
  <c r="H15" i="1" s="1"/>
  <c r="G16" i="1"/>
  <c r="I16" i="1" s="1"/>
  <c r="G17" i="1"/>
  <c r="I17" i="1" s="1"/>
  <c r="G18" i="1"/>
  <c r="I18" i="1" s="1"/>
  <c r="G19" i="1"/>
  <c r="H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" i="1"/>
  <c r="J2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A5" i="1"/>
  <c r="A6" i="1"/>
  <c r="A3" i="1"/>
  <c r="H2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23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9" i="1"/>
  <c r="I15" i="1"/>
  <c r="I11" i="1"/>
  <c r="I10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<sst xmlns="http://schemas.openxmlformats.org/spreadsheetml/2006/main" count="38" uniqueCount="9">
  <si>
    <t>Days after 5/1</t>
  </si>
  <si>
    <t>RM E4</t>
  </si>
  <si>
    <t>RM E5</t>
  </si>
  <si>
    <t>RM L4</t>
  </si>
  <si>
    <t>RM M4</t>
  </si>
  <si>
    <t>date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</si>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</sst>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MDS!$M$1</c:f>
              <c:strCache>
                <c:ptCount val="1"/>
                <c:pt idx="0">
                  <c:v>RM 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MDS!$M$2:$M$27</c:f>
              <c:numCache>
                <c:formatCode>General</c:formatCode>
                <c:ptCount val="26"/>
                <c:pt idx="0">
                  <c:v>-5.8604166666666657</c:v>
                </c:pt>
                <c:pt idx="1">
                  <c:v>5.0895833333333371</c:v>
                </c:pt>
                <c:pt idx="2">
                  <c:v>13.28958333333334</c:v>
                </c:pt>
                <c:pt idx="3">
                  <c:v>-6.4104166666666629</c:v>
                </c:pt>
                <c:pt idx="4">
                  <c:v>4.0895833333333371</c:v>
                </c:pt>
                <c:pt idx="5">
                  <c:v>32.78958333333334</c:v>
                </c:pt>
                <c:pt idx="6">
                  <c:v>-3.8104166666666686</c:v>
                </c:pt>
                <c:pt idx="7">
                  <c:v>8.1895833333333314</c:v>
                </c:pt>
                <c:pt idx="8">
                  <c:v>6.78958333333334</c:v>
                </c:pt>
                <c:pt idx="9">
                  <c:v>16.389583333333334</c:v>
                </c:pt>
                <c:pt idx="10">
                  <c:v>-5.21041666666666</c:v>
                </c:pt>
                <c:pt idx="11">
                  <c:v>2.5895833333333371</c:v>
                </c:pt>
                <c:pt idx="12">
                  <c:v>0.38958333333333428</c:v>
                </c:pt>
                <c:pt idx="13">
                  <c:v>-19.010416666666664</c:v>
                </c:pt>
                <c:pt idx="14">
                  <c:v>4.1895833333333314</c:v>
                </c:pt>
                <c:pt idx="15">
                  <c:v>-14.210416666666667</c:v>
                </c:pt>
                <c:pt idx="16">
                  <c:v>0.58958333333333712</c:v>
                </c:pt>
                <c:pt idx="17">
                  <c:v>14.989583333333329</c:v>
                </c:pt>
                <c:pt idx="18">
                  <c:v>-1.1104166666666657</c:v>
                </c:pt>
                <c:pt idx="19">
                  <c:v>-2.21041666666666</c:v>
                </c:pt>
                <c:pt idx="20">
                  <c:v>-8.2104166666666671</c:v>
                </c:pt>
                <c:pt idx="21">
                  <c:v>-4.9104166666666629</c:v>
                </c:pt>
                <c:pt idx="22">
                  <c:v>-12.810416666666669</c:v>
                </c:pt>
                <c:pt idx="23">
                  <c:v>-25.610416666666666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2-0742-AD26-84154A163226}"/>
            </c:ext>
          </c:extLst>
        </c:ser>
        <c:ser>
          <c:idx val="1"/>
          <c:order val="1"/>
          <c:tx>
            <c:strRef>
              <c:f>MDS!$N$1</c:f>
              <c:strCache>
                <c:ptCount val="1"/>
                <c:pt idx="0">
                  <c:v>RM E5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MDS!$N$2:$N$27</c:f>
              <c:numCache>
                <c:formatCode>General</c:formatCode>
                <c:ptCount val="26"/>
                <c:pt idx="0">
                  <c:v>-3.4954166666666566</c:v>
                </c:pt>
                <c:pt idx="1">
                  <c:v>7.1345833333333388</c:v>
                </c:pt>
                <c:pt idx="2">
                  <c:v>11.334583333333342</c:v>
                </c:pt>
                <c:pt idx="3">
                  <c:v>18.034583333333345</c:v>
                </c:pt>
                <c:pt idx="4">
                  <c:v>8.3345833333333417</c:v>
                </c:pt>
                <c:pt idx="5">
                  <c:v>27.634583333333339</c:v>
                </c:pt>
                <c:pt idx="6">
                  <c:v>-5.1654166666666583</c:v>
                </c:pt>
                <c:pt idx="7">
                  <c:v>2.7345833333333331</c:v>
                </c:pt>
                <c:pt idx="8">
                  <c:v>5.434583333333336</c:v>
                </c:pt>
                <c:pt idx="9">
                  <c:v>19.434583333333336</c:v>
                </c:pt>
                <c:pt idx="10">
                  <c:v>-8.6654166666666583</c:v>
                </c:pt>
                <c:pt idx="11">
                  <c:v>2.8345833333333417</c:v>
                </c:pt>
                <c:pt idx="12">
                  <c:v>-1.1654166666666583</c:v>
                </c:pt>
                <c:pt idx="13">
                  <c:v>-22.465416666666663</c:v>
                </c:pt>
                <c:pt idx="14">
                  <c:v>2.8345833333333417</c:v>
                </c:pt>
                <c:pt idx="15">
                  <c:v>-16.365416666666661</c:v>
                </c:pt>
                <c:pt idx="16">
                  <c:v>-2.065416666666664</c:v>
                </c:pt>
                <c:pt idx="17">
                  <c:v>15.434583333333336</c:v>
                </c:pt>
                <c:pt idx="18">
                  <c:v>-1.565416666666664</c:v>
                </c:pt>
                <c:pt idx="19">
                  <c:v>-4.065416666666664</c:v>
                </c:pt>
                <c:pt idx="20">
                  <c:v>-10.26541666666666</c:v>
                </c:pt>
                <c:pt idx="21">
                  <c:v>-5.4654166666666555</c:v>
                </c:pt>
                <c:pt idx="22">
                  <c:v>-8.8654166666666612</c:v>
                </c:pt>
                <c:pt idx="23">
                  <c:v>-31.565416666666664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2-0742-AD26-84154A163226}"/>
            </c:ext>
          </c:extLst>
        </c:ser>
        <c:ser>
          <c:idx val="2"/>
          <c:order val="2"/>
          <c:tx>
            <c:strRef>
              <c:f>MDS!$O$1</c:f>
              <c:strCache>
                <c:ptCount val="1"/>
                <c:pt idx="0">
                  <c:v>RM 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MDS!$O$2:$O$27</c:f>
              <c:numCache>
                <c:formatCode>General</c:formatCode>
                <c:ptCount val="26"/>
                <c:pt idx="0">
                  <c:v>-6.7208333333333456</c:v>
                </c:pt>
                <c:pt idx="1">
                  <c:v>7.4791666666666572</c:v>
                </c:pt>
                <c:pt idx="2">
                  <c:v>13.979166666666657</c:v>
                </c:pt>
                <c:pt idx="3">
                  <c:v>4.17916666666666</c:v>
                </c:pt>
                <c:pt idx="4">
                  <c:v>8.3791666666666629</c:v>
                </c:pt>
                <c:pt idx="5">
                  <c:v>31.279166666666654</c:v>
                </c:pt>
                <c:pt idx="6">
                  <c:v>-7.1208333333333371</c:v>
                </c:pt>
                <c:pt idx="7">
                  <c:v>5.9791666666666572</c:v>
                </c:pt>
                <c:pt idx="8">
                  <c:v>8.7791666666666544</c:v>
                </c:pt>
                <c:pt idx="9">
                  <c:v>16.479166666666657</c:v>
                </c:pt>
                <c:pt idx="10">
                  <c:v>-9.9208333333333343</c:v>
                </c:pt>
                <c:pt idx="11">
                  <c:v>-1.82083333333334</c:v>
                </c:pt>
                <c:pt idx="12">
                  <c:v>2.9791666666666572</c:v>
                </c:pt>
                <c:pt idx="13">
                  <c:v>-21.32083333333334</c:v>
                </c:pt>
                <c:pt idx="14">
                  <c:v>4.3791666666666629</c:v>
                </c:pt>
                <c:pt idx="15">
                  <c:v>-15.32083333333334</c:v>
                </c:pt>
                <c:pt idx="16">
                  <c:v>2.3791666666666629</c:v>
                </c:pt>
                <c:pt idx="17">
                  <c:v>15.17916666666666</c:v>
                </c:pt>
                <c:pt idx="18">
                  <c:v>-2.1208333333333371</c:v>
                </c:pt>
                <c:pt idx="19">
                  <c:v>-2.7208333333333456</c:v>
                </c:pt>
                <c:pt idx="20">
                  <c:v>-10.32083333333334</c:v>
                </c:pt>
                <c:pt idx="21">
                  <c:v>2.0791666666666657</c:v>
                </c:pt>
                <c:pt idx="22">
                  <c:v>-13.620833333333337</c:v>
                </c:pt>
                <c:pt idx="23">
                  <c:v>-32.520833333333343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2-0742-AD26-84154A163226}"/>
            </c:ext>
          </c:extLst>
        </c:ser>
        <c:ser>
          <c:idx val="3"/>
          <c:order val="3"/>
          <c:tx>
            <c:strRef>
              <c:f>MDS!$P$1</c:f>
              <c:strCache>
                <c:ptCount val="1"/>
                <c:pt idx="0">
                  <c:v>RM 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MDS!$P$2:$P$27</c:f>
              <c:numCache>
                <c:formatCode>General</c:formatCode>
                <c:ptCount val="26"/>
                <c:pt idx="0">
                  <c:v>-3.9875000000000114</c:v>
                </c:pt>
                <c:pt idx="1">
                  <c:v>7.3124999999999858</c:v>
                </c:pt>
                <c:pt idx="2">
                  <c:v>13.912499999999994</c:v>
                </c:pt>
                <c:pt idx="3">
                  <c:v>-10.387500000000017</c:v>
                </c:pt>
                <c:pt idx="4">
                  <c:v>9.4124999999999943</c:v>
                </c:pt>
                <c:pt idx="5">
                  <c:v>31.512499999999989</c:v>
                </c:pt>
                <c:pt idx="6">
                  <c:v>-5.1875000000000142</c:v>
                </c:pt>
                <c:pt idx="7">
                  <c:v>4.6124999999999829</c:v>
                </c:pt>
                <c:pt idx="8">
                  <c:v>8.0124999999999886</c:v>
                </c:pt>
                <c:pt idx="9">
                  <c:v>19.412499999999994</c:v>
                </c:pt>
                <c:pt idx="10">
                  <c:v>-9.1875000000000142</c:v>
                </c:pt>
                <c:pt idx="11">
                  <c:v>0.11249999999998295</c:v>
                </c:pt>
                <c:pt idx="12">
                  <c:v>3.3124999999999858</c:v>
                </c:pt>
                <c:pt idx="13">
                  <c:v>-19.987500000000011</c:v>
                </c:pt>
                <c:pt idx="14">
                  <c:v>3.1124999999999829</c:v>
                </c:pt>
                <c:pt idx="15">
                  <c:v>-15.487500000000011</c:v>
                </c:pt>
                <c:pt idx="16">
                  <c:v>2.7124999999999915</c:v>
                </c:pt>
                <c:pt idx="17">
                  <c:v>17.212499999999991</c:v>
                </c:pt>
                <c:pt idx="18">
                  <c:v>2.2124999999999915</c:v>
                </c:pt>
                <c:pt idx="19">
                  <c:v>-0.58750000000000568</c:v>
                </c:pt>
                <c:pt idx="20">
                  <c:v>-8.2875000000000085</c:v>
                </c:pt>
                <c:pt idx="21">
                  <c:v>-8.7500000000005684E-2</c:v>
                </c:pt>
                <c:pt idx="22">
                  <c:v>-14.987500000000011</c:v>
                </c:pt>
                <c:pt idx="23">
                  <c:v>-34.687500000000014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2-0742-AD26-84154A16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30463"/>
        <c:axId val="1533636687"/>
      </c:barChart>
      <c:dateAx>
        <c:axId val="1533730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33636687"/>
        <c:crosses val="autoZero"/>
        <c:auto val="1"/>
        <c:lblOffset val="100"/>
        <c:baseTimeUnit val="days"/>
      </c:dateAx>
      <c:valAx>
        <c:axId val="15336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337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MDS!$H$1</c:f>
              <c:strCache>
                <c:ptCount val="1"/>
                <c:pt idx="0">
                  <c:v>RM 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MDS!$H$2:$H$25</c:f>
              <c:numCache>
                <c:formatCode>General</c:formatCode>
                <c:ptCount val="24"/>
                <c:pt idx="0">
                  <c:v>-4.9300000000000068</c:v>
                </c:pt>
                <c:pt idx="1">
                  <c:v>-5.75</c:v>
                </c:pt>
                <c:pt idx="2">
                  <c:v>-3.9250000000000114</c:v>
                </c:pt>
                <c:pt idx="3">
                  <c:v>-11.850000000000009</c:v>
                </c:pt>
                <c:pt idx="4">
                  <c:v>-7.5499999999999972</c:v>
                </c:pt>
                <c:pt idx="5">
                  <c:v>-2.0999999999999943</c:v>
                </c:pt>
                <c:pt idx="6">
                  <c:v>-2.5750000000000028</c:v>
                </c:pt>
                <c:pt idx="7">
                  <c:v>-1.2749999999999915</c:v>
                </c:pt>
                <c:pt idx="8">
                  <c:v>-4.5499999999999829</c:v>
                </c:pt>
                <c:pt idx="9">
                  <c:v>-5.625</c:v>
                </c:pt>
                <c:pt idx="10">
                  <c:v>-1.0499999999999972</c:v>
                </c:pt>
                <c:pt idx="11">
                  <c:v>-2.4249999999999972</c:v>
                </c:pt>
                <c:pt idx="12">
                  <c:v>-5.0750000000000028</c:v>
                </c:pt>
                <c:pt idx="13">
                  <c:v>-2.3999999999999986</c:v>
                </c:pt>
                <c:pt idx="14">
                  <c:v>-3.5249999999999915</c:v>
                </c:pt>
                <c:pt idx="15">
                  <c:v>-2.9500000000000028</c:v>
                </c:pt>
                <c:pt idx="16">
                  <c:v>-4.3999999999999915</c:v>
                </c:pt>
                <c:pt idx="17">
                  <c:v>-4.7999999999999972</c:v>
                </c:pt>
                <c:pt idx="18">
                  <c:v>-4.5499999999999972</c:v>
                </c:pt>
                <c:pt idx="19">
                  <c:v>-3.8999999999999915</c:v>
                </c:pt>
                <c:pt idx="20">
                  <c:v>-3.0249999999999986</c:v>
                </c:pt>
                <c:pt idx="21">
                  <c:v>-6.9000000000000057</c:v>
                </c:pt>
                <c:pt idx="22">
                  <c:v>-4.3250000000000028</c:v>
                </c:pt>
                <c:pt idx="23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FA45-91B1-F22617C4214F}"/>
            </c:ext>
          </c:extLst>
        </c:ser>
        <c:ser>
          <c:idx val="1"/>
          <c:order val="1"/>
          <c:tx>
            <c:strRef>
              <c:f>MDS!$I$1</c:f>
              <c:strCache>
                <c:ptCount val="1"/>
                <c:pt idx="0">
                  <c:v>RM E5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MDS!$I$2:$I$25</c:f>
              <c:numCache>
                <c:formatCode>General</c:formatCode>
                <c:ptCount val="24"/>
                <c:pt idx="0">
                  <c:v>0.68999999999999773</c:v>
                </c:pt>
                <c:pt idx="1">
                  <c:v>-0.45000000000000284</c:v>
                </c:pt>
                <c:pt idx="2">
                  <c:v>-2.6250000000000142</c:v>
                </c:pt>
                <c:pt idx="3">
                  <c:v>15.849999999999994</c:v>
                </c:pt>
                <c:pt idx="4">
                  <c:v>-4.9999999999997158E-2</c:v>
                </c:pt>
                <c:pt idx="5">
                  <c:v>-4</c:v>
                </c:pt>
                <c:pt idx="6">
                  <c:v>-0.67499999999999716</c:v>
                </c:pt>
                <c:pt idx="7">
                  <c:v>-3.4749999999999943</c:v>
                </c:pt>
                <c:pt idx="8">
                  <c:v>-2.6499999999999915</c:v>
                </c:pt>
                <c:pt idx="9">
                  <c:v>0.67499999999999716</c:v>
                </c:pt>
                <c:pt idx="10">
                  <c:v>-1.25</c:v>
                </c:pt>
                <c:pt idx="11">
                  <c:v>1.0750000000000028</c:v>
                </c:pt>
                <c:pt idx="12">
                  <c:v>-3.375</c:v>
                </c:pt>
                <c:pt idx="13">
                  <c:v>-2.6000000000000014</c:v>
                </c:pt>
                <c:pt idx="14">
                  <c:v>-1.6249999999999858</c:v>
                </c:pt>
                <c:pt idx="15">
                  <c:v>-1.8500000000000014</c:v>
                </c:pt>
                <c:pt idx="16">
                  <c:v>-3.7999999999999972</c:v>
                </c:pt>
                <c:pt idx="17">
                  <c:v>-1.0999999999999943</c:v>
                </c:pt>
                <c:pt idx="18">
                  <c:v>-1.75</c:v>
                </c:pt>
                <c:pt idx="19">
                  <c:v>-2.5</c:v>
                </c:pt>
                <c:pt idx="20">
                  <c:v>-1.8249999999999957</c:v>
                </c:pt>
                <c:pt idx="21">
                  <c:v>-4.2000000000000028</c:v>
                </c:pt>
                <c:pt idx="22">
                  <c:v>2.875</c:v>
                </c:pt>
                <c:pt idx="23">
                  <c:v>-1.2999999999999972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C-FA45-91B1-F22617C4214F}"/>
            </c:ext>
          </c:extLst>
        </c:ser>
        <c:ser>
          <c:idx val="2"/>
          <c:order val="2"/>
          <c:tx>
            <c:strRef>
              <c:f>MDS!$J$1</c:f>
              <c:strCache>
                <c:ptCount val="1"/>
                <c:pt idx="0">
                  <c:v>RM 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MDS!$J$2:$J$25</c:f>
              <c:numCache>
                <c:formatCode>General</c:formatCode>
                <c:ptCount val="24"/>
                <c:pt idx="0">
                  <c:v>1.4199999999999875</c:v>
                </c:pt>
                <c:pt idx="1">
                  <c:v>3.8499999999999943</c:v>
                </c:pt>
                <c:pt idx="2">
                  <c:v>3.9749999999999801</c:v>
                </c:pt>
                <c:pt idx="3">
                  <c:v>5.9499999999999886</c:v>
                </c:pt>
                <c:pt idx="4">
                  <c:v>3.9500000000000028</c:v>
                </c:pt>
                <c:pt idx="5">
                  <c:v>3.5999999999999943</c:v>
                </c:pt>
                <c:pt idx="6">
                  <c:v>1.3250000000000028</c:v>
                </c:pt>
                <c:pt idx="7">
                  <c:v>3.7250000000000085</c:v>
                </c:pt>
                <c:pt idx="8">
                  <c:v>4.6500000000000057</c:v>
                </c:pt>
                <c:pt idx="9">
                  <c:v>1.6749999999999972</c:v>
                </c:pt>
                <c:pt idx="10">
                  <c:v>1.4500000000000028</c:v>
                </c:pt>
                <c:pt idx="11">
                  <c:v>0.375</c:v>
                </c:pt>
                <c:pt idx="12">
                  <c:v>4.7249999999999943</c:v>
                </c:pt>
                <c:pt idx="13">
                  <c:v>2.5</c:v>
                </c:pt>
                <c:pt idx="14">
                  <c:v>3.8750000000000142</c:v>
                </c:pt>
                <c:pt idx="15">
                  <c:v>3.1499999999999986</c:v>
                </c:pt>
                <c:pt idx="16">
                  <c:v>4.6000000000000085</c:v>
                </c:pt>
                <c:pt idx="17">
                  <c:v>2.6000000000000085</c:v>
                </c:pt>
                <c:pt idx="18">
                  <c:v>1.6500000000000057</c:v>
                </c:pt>
                <c:pt idx="19">
                  <c:v>2.7999999999999972</c:v>
                </c:pt>
                <c:pt idx="20">
                  <c:v>2.0750000000000028</c:v>
                </c:pt>
                <c:pt idx="21">
                  <c:v>7.2999999999999972</c:v>
                </c:pt>
                <c:pt idx="22">
                  <c:v>2.0750000000000028</c:v>
                </c:pt>
                <c:pt idx="23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C-FA45-91B1-F22617C4214F}"/>
            </c:ext>
          </c:extLst>
        </c:ser>
        <c:ser>
          <c:idx val="3"/>
          <c:order val="3"/>
          <c:tx>
            <c:strRef>
              <c:f>MDS!$K$1</c:f>
              <c:strCache>
                <c:ptCount val="1"/>
                <c:pt idx="0">
                  <c:v>RM 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MDS!$K$2:$K$25</c:f>
              <c:numCache>
                <c:formatCode>General</c:formatCode>
                <c:ptCount val="24"/>
                <c:pt idx="0">
                  <c:v>2.8199999999999932</c:v>
                </c:pt>
                <c:pt idx="1">
                  <c:v>2.3499999999999943</c:v>
                </c:pt>
                <c:pt idx="2">
                  <c:v>2.5749999999999886</c:v>
                </c:pt>
                <c:pt idx="3">
                  <c:v>-9.9500000000000171</c:v>
                </c:pt>
                <c:pt idx="4">
                  <c:v>3.6500000000000057</c:v>
                </c:pt>
                <c:pt idx="5">
                  <c:v>2.5</c:v>
                </c:pt>
                <c:pt idx="6">
                  <c:v>1.9249999999999972</c:v>
                </c:pt>
                <c:pt idx="7">
                  <c:v>1.0250000000000057</c:v>
                </c:pt>
                <c:pt idx="8">
                  <c:v>2.5500000000000114</c:v>
                </c:pt>
                <c:pt idx="9">
                  <c:v>3.2750000000000057</c:v>
                </c:pt>
                <c:pt idx="10">
                  <c:v>0.84999999999999432</c:v>
                </c:pt>
                <c:pt idx="11">
                  <c:v>0.97499999999999432</c:v>
                </c:pt>
                <c:pt idx="12">
                  <c:v>3.7249999999999943</c:v>
                </c:pt>
                <c:pt idx="13">
                  <c:v>2.5</c:v>
                </c:pt>
                <c:pt idx="14">
                  <c:v>1.2750000000000057</c:v>
                </c:pt>
                <c:pt idx="15">
                  <c:v>1.6499999999999986</c:v>
                </c:pt>
                <c:pt idx="16">
                  <c:v>3.6000000000000085</c:v>
                </c:pt>
                <c:pt idx="17">
                  <c:v>3.3000000000000114</c:v>
                </c:pt>
                <c:pt idx="18">
                  <c:v>4.6500000000000057</c:v>
                </c:pt>
                <c:pt idx="19">
                  <c:v>3.6000000000000085</c:v>
                </c:pt>
                <c:pt idx="20">
                  <c:v>2.7750000000000057</c:v>
                </c:pt>
                <c:pt idx="21">
                  <c:v>3.7999999999999972</c:v>
                </c:pt>
                <c:pt idx="22">
                  <c:v>-0.625</c:v>
                </c:pt>
                <c:pt idx="23">
                  <c:v>-1.7999999999999972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C-FA45-91B1-F22617C4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787343"/>
        <c:axId val="1499905855"/>
      </c:barChart>
      <c:dateAx>
        <c:axId val="14997873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99905855"/>
        <c:crosses val="autoZero"/>
        <c:auto val="1"/>
        <c:lblOffset val="100"/>
        <c:baseTimeUnit val="days"/>
      </c:dateAx>
      <c:valAx>
        <c:axId val="14999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997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D6E74-4A86-954E-B766-2EC071F121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22E1-8120-9341-8051-79829A7E7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B39A-54B8-F448-843E-DDED3BF98CA2}">
  <dimension ref="A1:B6"/>
  <sheetViews>
    <sheetView workbookViewId="0">
      <selection activeCell="O11" sqref="O11"/>
    </sheetView>
  </sheetViews>
  <sheetFormatPr baseColWidth="10" defaultRowHeight="16"/>
  <sheetData>
    <row r="1" spans="1:2">
      <c r="A1" s="4" t="s">
        <v>6</v>
      </c>
      <c r="B1" s="4" t="s">
        <v>8</v>
      </c>
    </row>
    <row r="2" spans="1:2">
      <c r="A2" s="2">
        <v>-14</v>
      </c>
      <c r="B2" s="2">
        <v>1</v>
      </c>
    </row>
    <row r="3" spans="1:2">
      <c r="A3" s="2">
        <v>0.25</v>
      </c>
      <c r="B3" s="2">
        <v>4</v>
      </c>
    </row>
    <row r="4" spans="1:2">
      <c r="A4" s="2">
        <v>14.5</v>
      </c>
      <c r="B4" s="2">
        <v>5</v>
      </c>
    </row>
    <row r="5" spans="1:2">
      <c r="A5" s="2">
        <v>28.75</v>
      </c>
      <c r="B5" s="2">
        <v>12</v>
      </c>
    </row>
    <row r="6" spans="1:2" ht="17" thickBot="1">
      <c r="A6" s="3" t="s">
        <v>7</v>
      </c>
      <c r="B6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M4" sqref="M4"/>
    </sheetView>
  </sheetViews>
  <sheetFormatPr baseColWidth="10" defaultRowHeight="16"/>
  <cols>
    <col min="2" max="2" width="14.83203125" customWidth="1"/>
  </cols>
  <sheetData>
    <row r="1" spans="1:1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>
      <c r="A2" s="1">
        <v>43587</v>
      </c>
      <c r="B2">
        <v>-14</v>
      </c>
      <c r="C2">
        <v>64.25</v>
      </c>
      <c r="D2">
        <v>69.87</v>
      </c>
      <c r="E2">
        <v>70.599999999999994</v>
      </c>
      <c r="F2">
        <v>72</v>
      </c>
      <c r="G2">
        <f>AVERAGE(C2:F2)</f>
        <v>69.180000000000007</v>
      </c>
      <c r="H2">
        <f>C2-$G2</f>
        <v>-4.9300000000000068</v>
      </c>
      <c r="I2">
        <f t="shared" ref="I2:K2" si="0">D2-$G2</f>
        <v>0.68999999999999773</v>
      </c>
      <c r="J2">
        <f t="shared" si="0"/>
        <v>1.4199999999999875</v>
      </c>
      <c r="K2">
        <f t="shared" si="0"/>
        <v>2.8199999999999932</v>
      </c>
      <c r="L2">
        <v>-14</v>
      </c>
      <c r="M2">
        <f>C2-$C$27</f>
        <v>-5.8604166666666657</v>
      </c>
      <c r="N2">
        <f>D2-$D$27</f>
        <v>-3.4954166666666566</v>
      </c>
      <c r="O2">
        <f>E2-$E$27</f>
        <v>-6.7208333333333456</v>
      </c>
      <c r="P2">
        <f>F2-$F$27</f>
        <v>-3.9875000000000114</v>
      </c>
    </row>
    <row r="3" spans="1:16">
      <c r="A3" s="1">
        <f>$A$2+$B3-1</f>
        <v>43578</v>
      </c>
      <c r="B3">
        <v>-8</v>
      </c>
      <c r="C3">
        <v>75.2</v>
      </c>
      <c r="D3">
        <v>80.5</v>
      </c>
      <c r="E3">
        <v>84.8</v>
      </c>
      <c r="F3">
        <v>83.3</v>
      </c>
      <c r="G3">
        <f t="shared" ref="G3:G25" si="1">AVERAGE(C3:F3)</f>
        <v>80.95</v>
      </c>
      <c r="H3">
        <f t="shared" ref="H3:H25" si="2">C3-$G3</f>
        <v>-5.75</v>
      </c>
      <c r="I3">
        <f t="shared" ref="I3:I25" si="3">D3-$G3</f>
        <v>-0.45000000000000284</v>
      </c>
      <c r="J3">
        <f t="shared" ref="J3:J25" si="4">E3-$G3</f>
        <v>3.8499999999999943</v>
      </c>
      <c r="K3">
        <f t="shared" ref="K3:K25" si="5">F3-$G3</f>
        <v>2.3499999999999943</v>
      </c>
      <c r="L3">
        <v>-8</v>
      </c>
      <c r="M3">
        <f t="shared" ref="M3:M25" si="6">C3-$C$27</f>
        <v>5.0895833333333371</v>
      </c>
      <c r="N3">
        <f t="shared" ref="N3:N25" si="7">D3-$D$27</f>
        <v>7.1345833333333388</v>
      </c>
      <c r="O3">
        <f t="shared" ref="O3:O25" si="8">E3-$E$27</f>
        <v>7.4791666666666572</v>
      </c>
      <c r="P3">
        <f t="shared" ref="P3:P25" si="9">F3-$F$27</f>
        <v>7.3124999999999858</v>
      </c>
    </row>
    <row r="4" spans="1:16">
      <c r="A4" s="1">
        <f t="shared" ref="A4:A25" si="10">$A$2+$B4-1</f>
        <v>43580</v>
      </c>
      <c r="B4">
        <v>-6</v>
      </c>
      <c r="C4">
        <v>83.4</v>
      </c>
      <c r="D4">
        <v>84.7</v>
      </c>
      <c r="E4">
        <v>91.3</v>
      </c>
      <c r="F4">
        <v>89.9</v>
      </c>
      <c r="G4">
        <f t="shared" si="1"/>
        <v>87.325000000000017</v>
      </c>
      <c r="H4">
        <f t="shared" si="2"/>
        <v>-3.9250000000000114</v>
      </c>
      <c r="I4">
        <f t="shared" si="3"/>
        <v>-2.6250000000000142</v>
      </c>
      <c r="J4">
        <f t="shared" si="4"/>
        <v>3.9749999999999801</v>
      </c>
      <c r="K4">
        <f t="shared" si="5"/>
        <v>2.5749999999999886</v>
      </c>
      <c r="L4">
        <v>-6</v>
      </c>
      <c r="M4">
        <f t="shared" si="6"/>
        <v>13.28958333333334</v>
      </c>
      <c r="N4">
        <f t="shared" si="7"/>
        <v>11.334583333333342</v>
      </c>
      <c r="O4">
        <f t="shared" si="8"/>
        <v>13.979166666666657</v>
      </c>
      <c r="P4">
        <f t="shared" si="9"/>
        <v>13.912499999999994</v>
      </c>
    </row>
    <row r="5" spans="1:16">
      <c r="A5" s="1">
        <f t="shared" si="10"/>
        <v>43584</v>
      </c>
      <c r="B5">
        <v>-2</v>
      </c>
      <c r="C5">
        <v>63.7</v>
      </c>
      <c r="D5">
        <v>91.4</v>
      </c>
      <c r="E5">
        <v>81.5</v>
      </c>
      <c r="F5">
        <v>65.599999999999994</v>
      </c>
      <c r="G5">
        <f t="shared" si="1"/>
        <v>75.550000000000011</v>
      </c>
      <c r="H5">
        <f t="shared" si="2"/>
        <v>-11.850000000000009</v>
      </c>
      <c r="I5">
        <f t="shared" si="3"/>
        <v>15.849999999999994</v>
      </c>
      <c r="J5">
        <f t="shared" si="4"/>
        <v>5.9499999999999886</v>
      </c>
      <c r="K5">
        <f t="shared" si="5"/>
        <v>-9.9500000000000171</v>
      </c>
      <c r="L5">
        <v>-2</v>
      </c>
      <c r="M5">
        <f t="shared" si="6"/>
        <v>-6.4104166666666629</v>
      </c>
      <c r="N5">
        <f t="shared" si="7"/>
        <v>18.034583333333345</v>
      </c>
      <c r="O5">
        <f t="shared" si="8"/>
        <v>4.17916666666666</v>
      </c>
      <c r="P5">
        <f t="shared" si="9"/>
        <v>-10.387500000000017</v>
      </c>
    </row>
    <row r="6" spans="1:16">
      <c r="A6" s="1">
        <f t="shared" si="10"/>
        <v>43585</v>
      </c>
      <c r="B6">
        <v>-1</v>
      </c>
      <c r="C6">
        <v>74.2</v>
      </c>
      <c r="D6">
        <v>81.7</v>
      </c>
      <c r="E6">
        <v>85.7</v>
      </c>
      <c r="F6">
        <v>85.4</v>
      </c>
      <c r="G6">
        <f t="shared" si="1"/>
        <v>81.75</v>
      </c>
      <c r="H6">
        <f t="shared" si="2"/>
        <v>-7.5499999999999972</v>
      </c>
      <c r="I6">
        <f t="shared" si="3"/>
        <v>-4.9999999999997158E-2</v>
      </c>
      <c r="J6">
        <f t="shared" si="4"/>
        <v>3.9500000000000028</v>
      </c>
      <c r="K6">
        <f t="shared" si="5"/>
        <v>3.6500000000000057</v>
      </c>
      <c r="L6">
        <v>-1</v>
      </c>
      <c r="M6">
        <f t="shared" si="6"/>
        <v>4.0895833333333371</v>
      </c>
      <c r="N6">
        <f t="shared" si="7"/>
        <v>8.3345833333333417</v>
      </c>
      <c r="O6">
        <f t="shared" si="8"/>
        <v>8.3791666666666629</v>
      </c>
      <c r="P6">
        <f t="shared" si="9"/>
        <v>9.4124999999999943</v>
      </c>
    </row>
    <row r="7" spans="1:16">
      <c r="A7" s="1">
        <f t="shared" si="10"/>
        <v>43587</v>
      </c>
      <c r="B7">
        <v>1</v>
      </c>
      <c r="C7">
        <v>102.9</v>
      </c>
      <c r="D7">
        <v>101</v>
      </c>
      <c r="E7">
        <v>108.6</v>
      </c>
      <c r="F7">
        <v>107.5</v>
      </c>
      <c r="G7">
        <f t="shared" si="1"/>
        <v>105</v>
      </c>
      <c r="H7">
        <f t="shared" si="2"/>
        <v>-2.0999999999999943</v>
      </c>
      <c r="I7">
        <f t="shared" si="3"/>
        <v>-4</v>
      </c>
      <c r="J7">
        <f t="shared" si="4"/>
        <v>3.5999999999999943</v>
      </c>
      <c r="K7">
        <f t="shared" si="5"/>
        <v>2.5</v>
      </c>
      <c r="L7">
        <v>1</v>
      </c>
      <c r="M7">
        <f t="shared" si="6"/>
        <v>32.78958333333334</v>
      </c>
      <c r="N7">
        <f t="shared" si="7"/>
        <v>27.634583333333339</v>
      </c>
      <c r="O7">
        <f t="shared" si="8"/>
        <v>31.279166666666654</v>
      </c>
      <c r="P7">
        <f t="shared" si="9"/>
        <v>31.512499999999989</v>
      </c>
    </row>
    <row r="8" spans="1:16">
      <c r="A8" s="1">
        <f t="shared" si="10"/>
        <v>43591</v>
      </c>
      <c r="B8">
        <v>5</v>
      </c>
      <c r="C8">
        <v>66.3</v>
      </c>
      <c r="D8">
        <v>68.2</v>
      </c>
      <c r="E8">
        <v>70.2</v>
      </c>
      <c r="F8">
        <v>70.8</v>
      </c>
      <c r="G8">
        <f t="shared" si="1"/>
        <v>68.875</v>
      </c>
      <c r="H8">
        <f t="shared" si="2"/>
        <v>-2.5750000000000028</v>
      </c>
      <c r="I8">
        <f t="shared" si="3"/>
        <v>-0.67499999999999716</v>
      </c>
      <c r="J8">
        <f t="shared" si="4"/>
        <v>1.3250000000000028</v>
      </c>
      <c r="K8">
        <f t="shared" si="5"/>
        <v>1.9249999999999972</v>
      </c>
      <c r="L8">
        <v>5</v>
      </c>
      <c r="M8">
        <f t="shared" si="6"/>
        <v>-3.8104166666666686</v>
      </c>
      <c r="N8">
        <f t="shared" si="7"/>
        <v>-5.1654166666666583</v>
      </c>
      <c r="O8">
        <f t="shared" si="8"/>
        <v>-7.1208333333333371</v>
      </c>
      <c r="P8">
        <f t="shared" si="9"/>
        <v>-5.1875000000000142</v>
      </c>
    </row>
    <row r="9" spans="1:16">
      <c r="A9" s="1">
        <f t="shared" si="10"/>
        <v>43593</v>
      </c>
      <c r="B9">
        <v>7</v>
      </c>
      <c r="C9">
        <v>78.3</v>
      </c>
      <c r="D9">
        <v>76.099999999999994</v>
      </c>
      <c r="E9">
        <v>83.3</v>
      </c>
      <c r="F9">
        <v>80.599999999999994</v>
      </c>
      <c r="G9">
        <f t="shared" si="1"/>
        <v>79.574999999999989</v>
      </c>
      <c r="H9">
        <f t="shared" si="2"/>
        <v>-1.2749999999999915</v>
      </c>
      <c r="I9">
        <f t="shared" si="3"/>
        <v>-3.4749999999999943</v>
      </c>
      <c r="J9">
        <f t="shared" si="4"/>
        <v>3.7250000000000085</v>
      </c>
      <c r="K9">
        <f t="shared" si="5"/>
        <v>1.0250000000000057</v>
      </c>
      <c r="L9">
        <v>7</v>
      </c>
      <c r="M9">
        <f t="shared" si="6"/>
        <v>8.1895833333333314</v>
      </c>
      <c r="N9">
        <f t="shared" si="7"/>
        <v>2.7345833333333331</v>
      </c>
      <c r="O9">
        <f t="shared" si="8"/>
        <v>5.9791666666666572</v>
      </c>
      <c r="P9">
        <f t="shared" si="9"/>
        <v>4.6124999999999829</v>
      </c>
    </row>
    <row r="10" spans="1:16">
      <c r="A10" s="1">
        <f t="shared" si="10"/>
        <v>43595</v>
      </c>
      <c r="B10">
        <v>9</v>
      </c>
      <c r="C10">
        <v>76.900000000000006</v>
      </c>
      <c r="D10">
        <v>78.8</v>
      </c>
      <c r="E10">
        <v>86.1</v>
      </c>
      <c r="F10">
        <v>84</v>
      </c>
      <c r="G10">
        <f t="shared" si="1"/>
        <v>81.449999999999989</v>
      </c>
      <c r="H10">
        <f t="shared" si="2"/>
        <v>-4.5499999999999829</v>
      </c>
      <c r="I10">
        <f t="shared" si="3"/>
        <v>-2.6499999999999915</v>
      </c>
      <c r="J10">
        <f t="shared" si="4"/>
        <v>4.6500000000000057</v>
      </c>
      <c r="K10">
        <f t="shared" si="5"/>
        <v>2.5500000000000114</v>
      </c>
      <c r="L10">
        <v>9</v>
      </c>
      <c r="M10">
        <f t="shared" si="6"/>
        <v>6.78958333333334</v>
      </c>
      <c r="N10">
        <f t="shared" si="7"/>
        <v>5.434583333333336</v>
      </c>
      <c r="O10">
        <f t="shared" si="8"/>
        <v>8.7791666666666544</v>
      </c>
      <c r="P10">
        <f t="shared" si="9"/>
        <v>8.0124999999999886</v>
      </c>
    </row>
    <row r="11" spans="1:16">
      <c r="A11" s="1">
        <f t="shared" si="10"/>
        <v>43600</v>
      </c>
      <c r="B11">
        <v>14</v>
      </c>
      <c r="C11">
        <v>86.5</v>
      </c>
      <c r="D11">
        <v>92.8</v>
      </c>
      <c r="E11">
        <v>93.8</v>
      </c>
      <c r="F11">
        <v>95.4</v>
      </c>
      <c r="G11">
        <f t="shared" si="1"/>
        <v>92.125</v>
      </c>
      <c r="H11">
        <f t="shared" si="2"/>
        <v>-5.625</v>
      </c>
      <c r="I11">
        <f t="shared" si="3"/>
        <v>0.67499999999999716</v>
      </c>
      <c r="J11">
        <f t="shared" si="4"/>
        <v>1.6749999999999972</v>
      </c>
      <c r="K11">
        <f t="shared" si="5"/>
        <v>3.2750000000000057</v>
      </c>
      <c r="L11">
        <v>14</v>
      </c>
      <c r="M11">
        <f t="shared" si="6"/>
        <v>16.389583333333334</v>
      </c>
      <c r="N11">
        <f t="shared" si="7"/>
        <v>19.434583333333336</v>
      </c>
      <c r="O11">
        <f t="shared" si="8"/>
        <v>16.479166666666657</v>
      </c>
      <c r="P11">
        <f t="shared" si="9"/>
        <v>19.412499999999994</v>
      </c>
    </row>
    <row r="12" spans="1:16">
      <c r="A12" s="1">
        <f t="shared" si="10"/>
        <v>43601</v>
      </c>
      <c r="B12">
        <v>15</v>
      </c>
      <c r="C12">
        <v>64.900000000000006</v>
      </c>
      <c r="D12">
        <v>64.7</v>
      </c>
      <c r="E12">
        <v>67.400000000000006</v>
      </c>
      <c r="F12">
        <v>66.8</v>
      </c>
      <c r="G12">
        <f t="shared" si="1"/>
        <v>65.95</v>
      </c>
      <c r="H12">
        <f t="shared" si="2"/>
        <v>-1.0499999999999972</v>
      </c>
      <c r="I12">
        <f t="shared" si="3"/>
        <v>-1.25</v>
      </c>
      <c r="J12">
        <f t="shared" si="4"/>
        <v>1.4500000000000028</v>
      </c>
      <c r="K12">
        <f t="shared" si="5"/>
        <v>0.84999999999999432</v>
      </c>
      <c r="L12">
        <v>15</v>
      </c>
      <c r="M12">
        <f t="shared" si="6"/>
        <v>-5.21041666666666</v>
      </c>
      <c r="N12">
        <f t="shared" si="7"/>
        <v>-8.6654166666666583</v>
      </c>
      <c r="O12">
        <f t="shared" si="8"/>
        <v>-9.9208333333333343</v>
      </c>
      <c r="P12">
        <f t="shared" si="9"/>
        <v>-9.1875000000000142</v>
      </c>
    </row>
    <row r="13" spans="1:16">
      <c r="A13" s="1">
        <f t="shared" si="10"/>
        <v>43602</v>
      </c>
      <c r="B13">
        <v>16</v>
      </c>
      <c r="C13">
        <v>72.7</v>
      </c>
      <c r="D13">
        <v>76.2</v>
      </c>
      <c r="E13">
        <v>75.5</v>
      </c>
      <c r="F13">
        <v>76.099999999999994</v>
      </c>
      <c r="G13">
        <f t="shared" si="1"/>
        <v>75.125</v>
      </c>
      <c r="H13">
        <f t="shared" si="2"/>
        <v>-2.4249999999999972</v>
      </c>
      <c r="I13">
        <f t="shared" si="3"/>
        <v>1.0750000000000028</v>
      </c>
      <c r="J13">
        <f t="shared" si="4"/>
        <v>0.375</v>
      </c>
      <c r="K13">
        <f t="shared" si="5"/>
        <v>0.97499999999999432</v>
      </c>
      <c r="L13">
        <v>16</v>
      </c>
      <c r="M13">
        <f t="shared" si="6"/>
        <v>2.5895833333333371</v>
      </c>
      <c r="N13">
        <f t="shared" si="7"/>
        <v>2.8345833333333417</v>
      </c>
      <c r="O13">
        <f t="shared" si="8"/>
        <v>-1.82083333333334</v>
      </c>
      <c r="P13">
        <f t="shared" si="9"/>
        <v>0.11249999999998295</v>
      </c>
    </row>
    <row r="14" spans="1:16">
      <c r="A14" s="1">
        <f t="shared" si="10"/>
        <v>43603</v>
      </c>
      <c r="B14">
        <v>17</v>
      </c>
      <c r="C14">
        <v>70.5</v>
      </c>
      <c r="D14">
        <v>72.2</v>
      </c>
      <c r="E14">
        <v>80.3</v>
      </c>
      <c r="F14">
        <v>79.3</v>
      </c>
      <c r="G14">
        <f t="shared" si="1"/>
        <v>75.575000000000003</v>
      </c>
      <c r="H14">
        <f t="shared" si="2"/>
        <v>-5.0750000000000028</v>
      </c>
      <c r="I14">
        <f t="shared" si="3"/>
        <v>-3.375</v>
      </c>
      <c r="J14">
        <f t="shared" si="4"/>
        <v>4.7249999999999943</v>
      </c>
      <c r="K14">
        <f t="shared" si="5"/>
        <v>3.7249999999999943</v>
      </c>
      <c r="L14">
        <v>17</v>
      </c>
      <c r="M14">
        <f t="shared" si="6"/>
        <v>0.38958333333333428</v>
      </c>
      <c r="N14">
        <f t="shared" si="7"/>
        <v>-1.1654166666666583</v>
      </c>
      <c r="O14">
        <f t="shared" si="8"/>
        <v>2.9791666666666572</v>
      </c>
      <c r="P14">
        <f t="shared" si="9"/>
        <v>3.3124999999999858</v>
      </c>
    </row>
    <row r="15" spans="1:16">
      <c r="A15" s="1">
        <f t="shared" si="10"/>
        <v>43605</v>
      </c>
      <c r="B15">
        <v>19</v>
      </c>
      <c r="C15">
        <v>51.1</v>
      </c>
      <c r="D15">
        <v>50.9</v>
      </c>
      <c r="E15">
        <v>56</v>
      </c>
      <c r="F15">
        <v>56</v>
      </c>
      <c r="G15">
        <f t="shared" si="1"/>
        <v>53.5</v>
      </c>
      <c r="H15">
        <f t="shared" si="2"/>
        <v>-2.3999999999999986</v>
      </c>
      <c r="I15">
        <f t="shared" si="3"/>
        <v>-2.6000000000000014</v>
      </c>
      <c r="J15">
        <f t="shared" si="4"/>
        <v>2.5</v>
      </c>
      <c r="K15">
        <f t="shared" si="5"/>
        <v>2.5</v>
      </c>
      <c r="L15">
        <v>19</v>
      </c>
      <c r="M15">
        <f t="shared" si="6"/>
        <v>-19.010416666666664</v>
      </c>
      <c r="N15">
        <f t="shared" si="7"/>
        <v>-22.465416666666663</v>
      </c>
      <c r="O15">
        <f t="shared" si="8"/>
        <v>-21.32083333333334</v>
      </c>
      <c r="P15">
        <f t="shared" si="9"/>
        <v>-19.987500000000011</v>
      </c>
    </row>
    <row r="16" spans="1:16">
      <c r="A16" s="1">
        <f t="shared" si="10"/>
        <v>43606</v>
      </c>
      <c r="B16">
        <v>20</v>
      </c>
      <c r="C16">
        <v>74.3</v>
      </c>
      <c r="D16">
        <v>76.2</v>
      </c>
      <c r="E16">
        <v>81.7</v>
      </c>
      <c r="F16">
        <v>79.099999999999994</v>
      </c>
      <c r="G16">
        <f t="shared" si="1"/>
        <v>77.824999999999989</v>
      </c>
      <c r="H16">
        <f t="shared" si="2"/>
        <v>-3.5249999999999915</v>
      </c>
      <c r="I16">
        <f t="shared" si="3"/>
        <v>-1.6249999999999858</v>
      </c>
      <c r="J16">
        <f t="shared" si="4"/>
        <v>3.8750000000000142</v>
      </c>
      <c r="K16">
        <f t="shared" si="5"/>
        <v>1.2750000000000057</v>
      </c>
      <c r="L16">
        <v>20</v>
      </c>
      <c r="M16">
        <f t="shared" si="6"/>
        <v>4.1895833333333314</v>
      </c>
      <c r="N16">
        <f t="shared" si="7"/>
        <v>2.8345833333333417</v>
      </c>
      <c r="O16">
        <f t="shared" si="8"/>
        <v>4.3791666666666629</v>
      </c>
      <c r="P16">
        <f t="shared" si="9"/>
        <v>3.1124999999999829</v>
      </c>
    </row>
    <row r="17" spans="1:16">
      <c r="A17" s="1">
        <f t="shared" si="10"/>
        <v>43607</v>
      </c>
      <c r="B17">
        <v>21</v>
      </c>
      <c r="C17">
        <v>55.9</v>
      </c>
      <c r="D17">
        <v>57</v>
      </c>
      <c r="E17">
        <v>62</v>
      </c>
      <c r="F17">
        <v>60.5</v>
      </c>
      <c r="G17">
        <f t="shared" si="1"/>
        <v>58.85</v>
      </c>
      <c r="H17">
        <f t="shared" si="2"/>
        <v>-2.9500000000000028</v>
      </c>
      <c r="I17">
        <f t="shared" si="3"/>
        <v>-1.8500000000000014</v>
      </c>
      <c r="J17">
        <f t="shared" si="4"/>
        <v>3.1499999999999986</v>
      </c>
      <c r="K17">
        <f t="shared" si="5"/>
        <v>1.6499999999999986</v>
      </c>
      <c r="L17">
        <v>21</v>
      </c>
      <c r="M17">
        <f t="shared" si="6"/>
        <v>-14.210416666666667</v>
      </c>
      <c r="N17">
        <f t="shared" si="7"/>
        <v>-16.365416666666661</v>
      </c>
      <c r="O17">
        <f t="shared" si="8"/>
        <v>-15.32083333333334</v>
      </c>
      <c r="P17">
        <f t="shared" si="9"/>
        <v>-15.487500000000011</v>
      </c>
    </row>
    <row r="18" spans="1:16">
      <c r="A18" s="1">
        <f t="shared" si="10"/>
        <v>43608</v>
      </c>
      <c r="B18">
        <v>22</v>
      </c>
      <c r="C18">
        <v>70.7</v>
      </c>
      <c r="D18">
        <v>71.3</v>
      </c>
      <c r="E18">
        <v>79.7</v>
      </c>
      <c r="F18">
        <v>78.7</v>
      </c>
      <c r="G18">
        <f t="shared" si="1"/>
        <v>75.099999999999994</v>
      </c>
      <c r="H18">
        <f t="shared" si="2"/>
        <v>-4.3999999999999915</v>
      </c>
      <c r="I18">
        <f t="shared" si="3"/>
        <v>-3.7999999999999972</v>
      </c>
      <c r="J18">
        <f t="shared" si="4"/>
        <v>4.6000000000000085</v>
      </c>
      <c r="K18">
        <f t="shared" si="5"/>
        <v>3.6000000000000085</v>
      </c>
      <c r="L18">
        <v>22</v>
      </c>
      <c r="M18">
        <f t="shared" si="6"/>
        <v>0.58958333333333712</v>
      </c>
      <c r="N18">
        <f t="shared" si="7"/>
        <v>-2.065416666666664</v>
      </c>
      <c r="O18">
        <f t="shared" si="8"/>
        <v>2.3791666666666629</v>
      </c>
      <c r="P18">
        <f t="shared" si="9"/>
        <v>2.7124999999999915</v>
      </c>
    </row>
    <row r="19" spans="1:16">
      <c r="A19" s="1">
        <f t="shared" si="10"/>
        <v>43609</v>
      </c>
      <c r="B19">
        <v>23</v>
      </c>
      <c r="C19">
        <v>85.1</v>
      </c>
      <c r="D19">
        <v>88.8</v>
      </c>
      <c r="E19">
        <v>92.5</v>
      </c>
      <c r="F19">
        <v>93.2</v>
      </c>
      <c r="G19">
        <f t="shared" si="1"/>
        <v>89.899999999999991</v>
      </c>
      <c r="H19">
        <f t="shared" si="2"/>
        <v>-4.7999999999999972</v>
      </c>
      <c r="I19">
        <f t="shared" si="3"/>
        <v>-1.0999999999999943</v>
      </c>
      <c r="J19">
        <f t="shared" si="4"/>
        <v>2.6000000000000085</v>
      </c>
      <c r="K19">
        <f t="shared" si="5"/>
        <v>3.3000000000000114</v>
      </c>
      <c r="L19">
        <v>23</v>
      </c>
      <c r="M19">
        <f t="shared" si="6"/>
        <v>14.989583333333329</v>
      </c>
      <c r="N19">
        <f t="shared" si="7"/>
        <v>15.434583333333336</v>
      </c>
      <c r="O19">
        <f t="shared" si="8"/>
        <v>15.17916666666666</v>
      </c>
      <c r="P19">
        <f t="shared" si="9"/>
        <v>17.212499999999991</v>
      </c>
    </row>
    <row r="20" spans="1:16">
      <c r="A20" s="1">
        <f t="shared" si="10"/>
        <v>43610</v>
      </c>
      <c r="B20">
        <v>24</v>
      </c>
      <c r="C20">
        <v>69</v>
      </c>
      <c r="D20">
        <v>71.8</v>
      </c>
      <c r="E20">
        <v>75.2</v>
      </c>
      <c r="F20">
        <v>78.2</v>
      </c>
      <c r="G20">
        <f t="shared" si="1"/>
        <v>73.55</v>
      </c>
      <c r="H20">
        <f t="shared" si="2"/>
        <v>-4.5499999999999972</v>
      </c>
      <c r="I20">
        <f t="shared" si="3"/>
        <v>-1.75</v>
      </c>
      <c r="J20">
        <f t="shared" si="4"/>
        <v>1.6500000000000057</v>
      </c>
      <c r="K20">
        <f t="shared" si="5"/>
        <v>4.6500000000000057</v>
      </c>
      <c r="L20">
        <v>24</v>
      </c>
      <c r="M20">
        <f t="shared" si="6"/>
        <v>-1.1104166666666657</v>
      </c>
      <c r="N20">
        <f t="shared" si="7"/>
        <v>-1.565416666666664</v>
      </c>
      <c r="O20">
        <f t="shared" si="8"/>
        <v>-2.1208333333333371</v>
      </c>
      <c r="P20">
        <f t="shared" si="9"/>
        <v>2.2124999999999915</v>
      </c>
    </row>
    <row r="21" spans="1:16">
      <c r="A21" s="1">
        <f t="shared" si="10"/>
        <v>43611</v>
      </c>
      <c r="B21">
        <v>25</v>
      </c>
      <c r="C21">
        <v>67.900000000000006</v>
      </c>
      <c r="D21">
        <v>69.3</v>
      </c>
      <c r="E21">
        <v>74.599999999999994</v>
      </c>
      <c r="F21">
        <v>75.400000000000006</v>
      </c>
      <c r="G21">
        <f t="shared" si="1"/>
        <v>71.8</v>
      </c>
      <c r="H21">
        <f t="shared" si="2"/>
        <v>-3.8999999999999915</v>
      </c>
      <c r="I21">
        <f t="shared" si="3"/>
        <v>-2.5</v>
      </c>
      <c r="J21">
        <f t="shared" si="4"/>
        <v>2.7999999999999972</v>
      </c>
      <c r="K21">
        <f t="shared" si="5"/>
        <v>3.6000000000000085</v>
      </c>
      <c r="L21">
        <v>25</v>
      </c>
      <c r="M21">
        <f t="shared" si="6"/>
        <v>-2.21041666666666</v>
      </c>
      <c r="N21">
        <f t="shared" si="7"/>
        <v>-4.065416666666664</v>
      </c>
      <c r="O21">
        <f t="shared" si="8"/>
        <v>-2.7208333333333456</v>
      </c>
      <c r="P21">
        <f t="shared" si="9"/>
        <v>-0.58750000000000568</v>
      </c>
    </row>
    <row r="22" spans="1:16">
      <c r="A22" s="1">
        <f t="shared" si="10"/>
        <v>43612</v>
      </c>
      <c r="B22">
        <v>26</v>
      </c>
      <c r="C22">
        <v>61.9</v>
      </c>
      <c r="D22">
        <v>63.1</v>
      </c>
      <c r="E22">
        <v>67</v>
      </c>
      <c r="F22">
        <v>67.7</v>
      </c>
      <c r="G22">
        <f t="shared" si="1"/>
        <v>64.924999999999997</v>
      </c>
      <c r="H22">
        <f t="shared" si="2"/>
        <v>-3.0249999999999986</v>
      </c>
      <c r="I22">
        <f t="shared" si="3"/>
        <v>-1.8249999999999957</v>
      </c>
      <c r="J22">
        <f t="shared" si="4"/>
        <v>2.0750000000000028</v>
      </c>
      <c r="K22">
        <f t="shared" si="5"/>
        <v>2.7750000000000057</v>
      </c>
      <c r="L22">
        <v>26</v>
      </c>
      <c r="M22">
        <f t="shared" si="6"/>
        <v>-8.2104166666666671</v>
      </c>
      <c r="N22">
        <f t="shared" si="7"/>
        <v>-10.26541666666666</v>
      </c>
      <c r="O22">
        <f t="shared" si="8"/>
        <v>-10.32083333333334</v>
      </c>
      <c r="P22">
        <f t="shared" si="9"/>
        <v>-8.2875000000000085</v>
      </c>
    </row>
    <row r="23" spans="1:16">
      <c r="A23" s="1">
        <f t="shared" si="10"/>
        <v>43613</v>
      </c>
      <c r="B23">
        <v>27</v>
      </c>
      <c r="C23">
        <v>65.2</v>
      </c>
      <c r="D23">
        <v>67.900000000000006</v>
      </c>
      <c r="E23">
        <v>79.400000000000006</v>
      </c>
      <c r="F23">
        <v>75.900000000000006</v>
      </c>
      <c r="G23">
        <f t="shared" si="1"/>
        <v>72.100000000000009</v>
      </c>
      <c r="H23">
        <f t="shared" si="2"/>
        <v>-6.9000000000000057</v>
      </c>
      <c r="I23">
        <f t="shared" si="3"/>
        <v>-4.2000000000000028</v>
      </c>
      <c r="J23">
        <f t="shared" si="4"/>
        <v>7.2999999999999972</v>
      </c>
      <c r="K23">
        <f t="shared" si="5"/>
        <v>3.7999999999999972</v>
      </c>
      <c r="L23">
        <v>27</v>
      </c>
      <c r="M23">
        <f t="shared" si="6"/>
        <v>-4.9104166666666629</v>
      </c>
      <c r="N23">
        <f t="shared" si="7"/>
        <v>-5.4654166666666555</v>
      </c>
      <c r="O23">
        <f t="shared" si="8"/>
        <v>2.0791666666666657</v>
      </c>
      <c r="P23">
        <f t="shared" si="9"/>
        <v>-8.7500000000005684E-2</v>
      </c>
    </row>
    <row r="24" spans="1:16">
      <c r="A24" s="1">
        <f t="shared" si="10"/>
        <v>43616</v>
      </c>
      <c r="B24">
        <v>30</v>
      </c>
      <c r="C24">
        <v>57.3</v>
      </c>
      <c r="D24">
        <v>64.5</v>
      </c>
      <c r="E24">
        <v>63.7</v>
      </c>
      <c r="F24">
        <v>61</v>
      </c>
      <c r="G24">
        <f t="shared" si="1"/>
        <v>61.625</v>
      </c>
      <c r="H24">
        <f t="shared" si="2"/>
        <v>-4.3250000000000028</v>
      </c>
      <c r="I24">
        <f t="shared" si="3"/>
        <v>2.875</v>
      </c>
      <c r="J24">
        <f t="shared" si="4"/>
        <v>2.0750000000000028</v>
      </c>
      <c r="K24">
        <f t="shared" si="5"/>
        <v>-0.625</v>
      </c>
      <c r="L24">
        <v>30</v>
      </c>
      <c r="M24">
        <f t="shared" si="6"/>
        <v>-12.810416666666669</v>
      </c>
      <c r="N24">
        <f t="shared" si="7"/>
        <v>-8.8654166666666612</v>
      </c>
      <c r="O24">
        <f t="shared" si="8"/>
        <v>-13.620833333333337</v>
      </c>
      <c r="P24">
        <f t="shared" si="9"/>
        <v>-14.987500000000011</v>
      </c>
    </row>
    <row r="25" spans="1:16">
      <c r="A25" s="1">
        <f t="shared" si="10"/>
        <v>43629</v>
      </c>
      <c r="B25">
        <v>43</v>
      </c>
      <c r="C25">
        <v>44.5</v>
      </c>
      <c r="D25">
        <v>41.8</v>
      </c>
      <c r="E25">
        <v>44.8</v>
      </c>
      <c r="F25">
        <v>41.3</v>
      </c>
      <c r="G25">
        <f t="shared" si="1"/>
        <v>43.099999999999994</v>
      </c>
      <c r="H25">
        <f t="shared" si="2"/>
        <v>1.4000000000000057</v>
      </c>
      <c r="I25">
        <f t="shared" si="3"/>
        <v>-1.2999999999999972</v>
      </c>
      <c r="J25">
        <f t="shared" si="4"/>
        <v>1.7000000000000028</v>
      </c>
      <c r="K25">
        <f t="shared" si="5"/>
        <v>-1.7999999999999972</v>
      </c>
      <c r="L25">
        <v>43</v>
      </c>
      <c r="M25">
        <f t="shared" si="6"/>
        <v>-25.610416666666666</v>
      </c>
      <c r="N25">
        <f t="shared" si="7"/>
        <v>-31.565416666666664</v>
      </c>
      <c r="O25">
        <f t="shared" si="8"/>
        <v>-32.520833333333343</v>
      </c>
      <c r="P25">
        <f t="shared" si="9"/>
        <v>-34.687500000000014</v>
      </c>
    </row>
    <row r="27" spans="1:16">
      <c r="C27">
        <f>AVERAGE(C2:C25)</f>
        <v>70.110416666666666</v>
      </c>
      <c r="D27">
        <f t="shared" ref="D27:F27" si="11">AVERAGE(D2:D25)</f>
        <v>73.365416666666661</v>
      </c>
      <c r="E27">
        <f t="shared" si="11"/>
        <v>77.32083333333334</v>
      </c>
      <c r="F27">
        <f t="shared" si="11"/>
        <v>75.987500000000011</v>
      </c>
    </row>
  </sheetData>
  <sortState xmlns:xlrd2="http://schemas.microsoft.com/office/spreadsheetml/2017/richdata2" ref="B2:F25">
    <sortCondition ref="B2:B25"/>
  </sortState>
  <conditionalFormatting sqref="H2:K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5"/>
  <sheetViews>
    <sheetView tabSelected="1" topLeftCell="O1" workbookViewId="0">
      <selection activeCell="T3" sqref="T3:AR7"/>
    </sheetView>
  </sheetViews>
  <sheetFormatPr baseColWidth="10" defaultRowHeight="16"/>
  <cols>
    <col min="13" max="13" width="12.83203125" bestFit="1" customWidth="1"/>
    <col min="20" max="20" width="12.83203125" bestFit="1" customWidth="1"/>
    <col min="21" max="26" width="6.33203125" bestFit="1" customWidth="1"/>
    <col min="27" max="35" width="5.33203125" bestFit="1" customWidth="1"/>
    <col min="36" max="40" width="4.6640625" bestFit="1" customWidth="1"/>
    <col min="41" max="44" width="5.6640625" bestFit="1" customWidth="1"/>
  </cols>
  <sheetData>
    <row r="1" spans="1:44">
      <c r="A1" t="s">
        <v>5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4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44">
      <c r="A2" s="1">
        <v>43629</v>
      </c>
      <c r="B2">
        <v>-25.61041666666668</v>
      </c>
      <c r="C2">
        <v>-31.565416666666664</v>
      </c>
      <c r="D2">
        <v>-32.520833333333329</v>
      </c>
      <c r="E2">
        <v>-34.687500000000014</v>
      </c>
      <c r="G2" s="1">
        <v>43587</v>
      </c>
      <c r="H2">
        <v>-2.0999999999999943</v>
      </c>
      <c r="I2">
        <v>-4</v>
      </c>
      <c r="J2">
        <v>2.5</v>
      </c>
      <c r="K2">
        <v>3.5999999999999943</v>
      </c>
      <c r="M2">
        <v>43</v>
      </c>
      <c r="N2">
        <v>-25.610416666666701</v>
      </c>
      <c r="O2">
        <v>-31.565416666666664</v>
      </c>
      <c r="P2">
        <v>-32.520833333333343</v>
      </c>
      <c r="Q2">
        <v>-34.687500000000014</v>
      </c>
    </row>
    <row r="3" spans="1:44">
      <c r="A3" s="1">
        <v>43605</v>
      </c>
      <c r="B3">
        <v>-19.010416666666679</v>
      </c>
      <c r="C3">
        <v>-22.465416666666663</v>
      </c>
      <c r="D3">
        <v>-21.320833333333326</v>
      </c>
      <c r="E3">
        <v>-19.987500000000011</v>
      </c>
      <c r="G3" s="1">
        <v>43591</v>
      </c>
      <c r="H3">
        <v>-2.5750000000000028</v>
      </c>
      <c r="I3">
        <v>-0.67499999999999716</v>
      </c>
      <c r="J3">
        <v>1.9249999999999972</v>
      </c>
      <c r="K3">
        <v>1.3250000000000028</v>
      </c>
      <c r="M3">
        <v>19</v>
      </c>
      <c r="N3">
        <v>-19.010416666666664</v>
      </c>
      <c r="O3">
        <v>-22.465416666666663</v>
      </c>
      <c r="P3">
        <v>-21.32083333333334</v>
      </c>
      <c r="Q3">
        <v>-19.987500000000011</v>
      </c>
      <c r="T3" t="s">
        <v>0</v>
      </c>
      <c r="U3">
        <v>43</v>
      </c>
      <c r="V3">
        <v>19</v>
      </c>
      <c r="W3">
        <v>21</v>
      </c>
      <c r="X3">
        <v>30</v>
      </c>
      <c r="Y3">
        <v>26</v>
      </c>
      <c r="Z3">
        <v>-2</v>
      </c>
      <c r="AA3">
        <v>-14</v>
      </c>
      <c r="AB3">
        <v>15</v>
      </c>
      <c r="AC3">
        <v>27</v>
      </c>
      <c r="AD3">
        <v>5</v>
      </c>
      <c r="AE3">
        <v>25</v>
      </c>
      <c r="AF3">
        <v>24</v>
      </c>
      <c r="AG3">
        <v>17</v>
      </c>
      <c r="AH3">
        <v>22</v>
      </c>
      <c r="AI3">
        <v>16</v>
      </c>
      <c r="AJ3">
        <v>-1</v>
      </c>
      <c r="AK3">
        <v>20</v>
      </c>
      <c r="AL3">
        <v>-8</v>
      </c>
      <c r="AM3">
        <v>9</v>
      </c>
      <c r="AN3">
        <v>7</v>
      </c>
      <c r="AO3">
        <v>-6</v>
      </c>
      <c r="AP3">
        <v>23</v>
      </c>
      <c r="AQ3">
        <v>14</v>
      </c>
      <c r="AR3">
        <v>1</v>
      </c>
    </row>
    <row r="4" spans="1:44">
      <c r="A4" s="1">
        <v>43607</v>
      </c>
      <c r="B4">
        <v>-14.210416666666681</v>
      </c>
      <c r="C4">
        <v>-16.365416666666661</v>
      </c>
      <c r="D4">
        <v>-15.320833333333326</v>
      </c>
      <c r="E4">
        <v>-15.487500000000011</v>
      </c>
      <c r="G4" s="1">
        <v>43593</v>
      </c>
      <c r="H4">
        <v>-1.2749999999999915</v>
      </c>
      <c r="I4">
        <v>-3.4749999999999943</v>
      </c>
      <c r="J4">
        <v>1.0250000000000057</v>
      </c>
      <c r="K4">
        <v>3.7250000000000085</v>
      </c>
      <c r="M4">
        <v>21</v>
      </c>
      <c r="N4">
        <v>-14.210416666666667</v>
      </c>
      <c r="O4">
        <v>-16.365416666666661</v>
      </c>
      <c r="P4">
        <v>-15.32083333333334</v>
      </c>
      <c r="Q4">
        <v>-15.487500000000011</v>
      </c>
      <c r="T4" t="s">
        <v>1</v>
      </c>
      <c r="U4" s="5">
        <v>-25.610416666666701</v>
      </c>
      <c r="V4" s="5">
        <v>-19.010416666666664</v>
      </c>
      <c r="W4" s="5">
        <v>-14.210416666666667</v>
      </c>
      <c r="X4" s="5">
        <v>-12.810416666666669</v>
      </c>
      <c r="Y4" s="5">
        <v>-8.2104166666666671</v>
      </c>
      <c r="Z4" s="5">
        <v>-6.4104166666666629</v>
      </c>
      <c r="AA4" s="5">
        <v>-5.8604166666666657</v>
      </c>
      <c r="AB4" s="5">
        <v>-5.21041666666666</v>
      </c>
      <c r="AC4" s="5">
        <v>-4.9104166666666629</v>
      </c>
      <c r="AD4" s="5">
        <v>-3.8104166666666686</v>
      </c>
      <c r="AE4" s="5">
        <v>-2.21041666666666</v>
      </c>
      <c r="AF4" s="5">
        <v>-1.1104166666666657</v>
      </c>
      <c r="AG4" s="5">
        <v>0.38958333333333428</v>
      </c>
      <c r="AH4" s="5">
        <v>0.58958333333333712</v>
      </c>
      <c r="AI4" s="5">
        <v>2.5895833333333371</v>
      </c>
      <c r="AJ4" s="5">
        <v>4.0895833333333371</v>
      </c>
      <c r="AK4" s="5">
        <v>4.1895833333333314</v>
      </c>
      <c r="AL4" s="5">
        <v>5.0895833333333371</v>
      </c>
      <c r="AM4" s="5">
        <v>6.78958333333334</v>
      </c>
      <c r="AN4" s="5">
        <v>8.1895833333333314</v>
      </c>
      <c r="AO4" s="5">
        <v>13.28958333333334</v>
      </c>
      <c r="AP4" s="5">
        <v>14.989583333333329</v>
      </c>
      <c r="AQ4" s="5">
        <v>16.389583333333334</v>
      </c>
      <c r="AR4" s="5">
        <v>32.78958333333334</v>
      </c>
    </row>
    <row r="5" spans="1:44">
      <c r="A5" s="1">
        <v>43616</v>
      </c>
      <c r="B5">
        <v>-12.810416666666683</v>
      </c>
      <c r="C5">
        <v>-8.8654166666666612</v>
      </c>
      <c r="D5">
        <v>-13.620833333333323</v>
      </c>
      <c r="E5">
        <v>-14.987500000000011</v>
      </c>
      <c r="G5" s="1">
        <v>43595</v>
      </c>
      <c r="H5">
        <v>-4.5499999999999829</v>
      </c>
      <c r="I5">
        <v>-2.6499999999999915</v>
      </c>
      <c r="J5">
        <v>2.5500000000000114</v>
      </c>
      <c r="K5">
        <v>4.6500000000000057</v>
      </c>
      <c r="M5">
        <v>30</v>
      </c>
      <c r="N5">
        <v>-12.810416666666669</v>
      </c>
      <c r="O5">
        <v>-8.8654166666666612</v>
      </c>
      <c r="P5">
        <v>-13.620833333333337</v>
      </c>
      <c r="Q5">
        <v>-14.987500000000011</v>
      </c>
      <c r="T5" t="s">
        <v>2</v>
      </c>
      <c r="U5" s="5">
        <v>-31.565416666666664</v>
      </c>
      <c r="V5" s="5">
        <v>-22.465416666666663</v>
      </c>
      <c r="W5" s="5">
        <v>-16.365416666666661</v>
      </c>
      <c r="X5" s="5">
        <v>-8.8654166666666612</v>
      </c>
      <c r="Y5" s="5">
        <v>-10.26541666666666</v>
      </c>
      <c r="Z5" s="5">
        <v>18.034583333333345</v>
      </c>
      <c r="AA5" s="5">
        <v>-3.4954166666666566</v>
      </c>
      <c r="AB5" s="5">
        <v>-8.6654166666666583</v>
      </c>
      <c r="AC5" s="5">
        <v>-5.4654166666666555</v>
      </c>
      <c r="AD5" s="5">
        <v>-5.1654166666666583</v>
      </c>
      <c r="AE5" s="5">
        <v>-4.065416666666664</v>
      </c>
      <c r="AF5" s="5">
        <v>-1.565416666666664</v>
      </c>
      <c r="AG5" s="5">
        <v>-1.1654166666666583</v>
      </c>
      <c r="AH5" s="5">
        <v>-2.065416666666664</v>
      </c>
      <c r="AI5" s="5">
        <v>2.8345833333333417</v>
      </c>
      <c r="AJ5" s="5">
        <v>8.3345833333333417</v>
      </c>
      <c r="AK5" s="5">
        <v>2.8345833333333417</v>
      </c>
      <c r="AL5" s="5">
        <v>7.1345833333333388</v>
      </c>
      <c r="AM5" s="5">
        <v>5.434583333333336</v>
      </c>
      <c r="AN5" s="5">
        <v>2.7345833333333331</v>
      </c>
      <c r="AO5" s="5">
        <v>11.334583333333342</v>
      </c>
      <c r="AP5" s="5">
        <v>15.434583333333336</v>
      </c>
      <c r="AQ5" s="5">
        <v>19.434583333333336</v>
      </c>
      <c r="AR5" s="5">
        <v>27.634583333333339</v>
      </c>
    </row>
    <row r="6" spans="1:44">
      <c r="A6" s="1">
        <v>43612</v>
      </c>
      <c r="B6">
        <v>-8.2104166666666814</v>
      </c>
      <c r="C6">
        <v>-10.26541666666666</v>
      </c>
      <c r="D6">
        <v>-10.320833333333326</v>
      </c>
      <c r="E6">
        <v>-8.2875000000000085</v>
      </c>
      <c r="G6" s="1">
        <v>43585</v>
      </c>
      <c r="H6">
        <v>-7.5499999999999972</v>
      </c>
      <c r="I6">
        <v>-4.9999999999997158E-2</v>
      </c>
      <c r="J6">
        <v>3.6500000000000057</v>
      </c>
      <c r="K6">
        <v>3.9500000000000028</v>
      </c>
      <c r="M6">
        <v>26</v>
      </c>
      <c r="N6">
        <v>-8.2104166666666671</v>
      </c>
      <c r="O6">
        <v>-10.26541666666666</v>
      </c>
      <c r="P6">
        <v>-10.32083333333334</v>
      </c>
      <c r="Q6">
        <v>-8.2875000000000085</v>
      </c>
      <c r="T6" t="s">
        <v>3</v>
      </c>
      <c r="U6" s="5">
        <v>-32.520833333333343</v>
      </c>
      <c r="V6" s="5">
        <v>-21.32083333333334</v>
      </c>
      <c r="W6" s="5">
        <v>-15.32083333333334</v>
      </c>
      <c r="X6" s="5">
        <v>-13.620833333333337</v>
      </c>
      <c r="Y6" s="5">
        <v>-10.32083333333334</v>
      </c>
      <c r="Z6" s="5">
        <v>4.17916666666666</v>
      </c>
      <c r="AA6" s="5">
        <v>-6.7208333333333456</v>
      </c>
      <c r="AB6" s="5">
        <v>-9.9208333333333343</v>
      </c>
      <c r="AC6" s="5">
        <v>2.0791666666666657</v>
      </c>
      <c r="AD6" s="5">
        <v>-7.1208333333333371</v>
      </c>
      <c r="AE6" s="5">
        <v>-2.7208333333333456</v>
      </c>
      <c r="AF6" s="5">
        <v>-2.1208333333333371</v>
      </c>
      <c r="AG6" s="5">
        <v>2.9791666666666572</v>
      </c>
      <c r="AH6" s="5">
        <v>2.3791666666666629</v>
      </c>
      <c r="AI6" s="5">
        <v>-1.82083333333334</v>
      </c>
      <c r="AJ6" s="5">
        <v>8.3791666666666629</v>
      </c>
      <c r="AK6" s="5">
        <v>4.3791666666666629</v>
      </c>
      <c r="AL6" s="5">
        <v>7.4791666666666572</v>
      </c>
      <c r="AM6" s="5">
        <v>8.7791666666666544</v>
      </c>
      <c r="AN6" s="5">
        <v>5.9791666666666572</v>
      </c>
      <c r="AO6" s="5">
        <v>13.979166666666657</v>
      </c>
      <c r="AP6" s="5">
        <v>15.17916666666666</v>
      </c>
      <c r="AQ6" s="5">
        <v>16.479166666666657</v>
      </c>
      <c r="AR6" s="5">
        <v>31.279166666666654</v>
      </c>
    </row>
    <row r="7" spans="1:44">
      <c r="A7" s="1">
        <v>43584</v>
      </c>
      <c r="B7">
        <v>-6.4104166666666771</v>
      </c>
      <c r="C7">
        <v>18.034583333333345</v>
      </c>
      <c r="D7">
        <v>4.1791666666666742</v>
      </c>
      <c r="E7">
        <v>-10.387500000000017</v>
      </c>
      <c r="G7" s="1">
        <v>43600</v>
      </c>
      <c r="H7">
        <v>-5.625</v>
      </c>
      <c r="I7">
        <v>0.67499999999999716</v>
      </c>
      <c r="J7">
        <v>3.2750000000000057</v>
      </c>
      <c r="K7">
        <v>1.6749999999999972</v>
      </c>
      <c r="M7">
        <v>-2</v>
      </c>
      <c r="N7">
        <v>-6.4104166666666629</v>
      </c>
      <c r="O7">
        <v>18.034583333333345</v>
      </c>
      <c r="P7">
        <v>4.17916666666666</v>
      </c>
      <c r="Q7">
        <v>-10.387500000000017</v>
      </c>
      <c r="T7" t="s">
        <v>4</v>
      </c>
      <c r="U7" s="5">
        <v>-34.687500000000014</v>
      </c>
      <c r="V7" s="5">
        <v>-19.987500000000011</v>
      </c>
      <c r="W7" s="5">
        <v>-15.487500000000011</v>
      </c>
      <c r="X7" s="5">
        <v>-14.987500000000011</v>
      </c>
      <c r="Y7" s="5">
        <v>-8.2875000000000085</v>
      </c>
      <c r="Z7" s="5">
        <v>-10.387500000000017</v>
      </c>
      <c r="AA7" s="5">
        <v>-3.9875000000000114</v>
      </c>
      <c r="AB7" s="5">
        <v>-9.1875000000000142</v>
      </c>
      <c r="AC7" s="5">
        <v>-8.7500000000005684E-2</v>
      </c>
      <c r="AD7" s="5">
        <v>-5.1875000000000142</v>
      </c>
      <c r="AE7" s="5">
        <v>-0.58750000000000568</v>
      </c>
      <c r="AF7" s="5">
        <v>2.2124999999999915</v>
      </c>
      <c r="AG7" s="5">
        <v>3.3124999999999858</v>
      </c>
      <c r="AH7" s="5">
        <v>2.7124999999999915</v>
      </c>
      <c r="AI7" s="5">
        <v>0.11249999999998295</v>
      </c>
      <c r="AJ7" s="5">
        <v>9.4124999999999943</v>
      </c>
      <c r="AK7" s="5">
        <v>3.1124999999999829</v>
      </c>
      <c r="AL7" s="5">
        <v>7.3124999999999858</v>
      </c>
      <c r="AM7" s="5">
        <v>8.0124999999999886</v>
      </c>
      <c r="AN7" s="5">
        <v>4.6124999999999829</v>
      </c>
      <c r="AO7" s="5">
        <v>13.912499999999994</v>
      </c>
      <c r="AP7" s="5">
        <v>17.212499999999991</v>
      </c>
      <c r="AQ7" s="5">
        <v>19.412499999999994</v>
      </c>
      <c r="AR7" s="5">
        <v>31.512499999999989</v>
      </c>
    </row>
    <row r="8" spans="1:44">
      <c r="A8" s="1">
        <v>43572</v>
      </c>
      <c r="B8">
        <v>-5.8604166666666799</v>
      </c>
      <c r="C8">
        <v>-3.4954166666666566</v>
      </c>
      <c r="D8">
        <v>-6.7208333333333314</v>
      </c>
      <c r="E8">
        <v>-3.9875000000000114</v>
      </c>
      <c r="G8" s="1">
        <v>43601</v>
      </c>
      <c r="H8">
        <v>-1.0499999999999972</v>
      </c>
      <c r="I8">
        <v>-1.25</v>
      </c>
      <c r="J8">
        <v>0.84999999999999432</v>
      </c>
      <c r="K8">
        <v>1.4500000000000028</v>
      </c>
      <c r="M8">
        <v>-14</v>
      </c>
      <c r="N8">
        <v>-5.8604166666666657</v>
      </c>
      <c r="O8">
        <v>-3.4954166666666566</v>
      </c>
      <c r="P8">
        <v>-6.7208333333333456</v>
      </c>
      <c r="Q8">
        <v>-3.9875000000000114</v>
      </c>
    </row>
    <row r="9" spans="1:44">
      <c r="A9" s="1">
        <v>43601</v>
      </c>
      <c r="B9">
        <v>-5.2104166666666742</v>
      </c>
      <c r="C9">
        <v>-8.6654166666666583</v>
      </c>
      <c r="D9">
        <v>-9.9208333333333201</v>
      </c>
      <c r="E9">
        <v>-9.1875000000000142</v>
      </c>
      <c r="G9" s="1">
        <v>43602</v>
      </c>
      <c r="H9">
        <v>-2.4249999999999972</v>
      </c>
      <c r="I9">
        <v>1.0750000000000028</v>
      </c>
      <c r="J9">
        <v>0.97499999999999432</v>
      </c>
      <c r="K9">
        <v>0.375</v>
      </c>
      <c r="M9">
        <v>15</v>
      </c>
      <c r="N9">
        <v>-5.21041666666666</v>
      </c>
      <c r="O9">
        <v>-8.6654166666666583</v>
      </c>
      <c r="P9">
        <v>-9.9208333333333343</v>
      </c>
      <c r="Q9">
        <v>-9.1875000000000142</v>
      </c>
    </row>
    <row r="10" spans="1:44">
      <c r="A10" s="1">
        <v>43613</v>
      </c>
      <c r="B10">
        <v>-4.9104166666666771</v>
      </c>
      <c r="C10">
        <v>-5.4654166666666555</v>
      </c>
      <c r="D10">
        <v>2.0791666666666799</v>
      </c>
      <c r="E10">
        <v>-8.7500000000005684E-2</v>
      </c>
      <c r="G10" s="1">
        <v>43603</v>
      </c>
      <c r="H10">
        <v>-5.0750000000000028</v>
      </c>
      <c r="I10">
        <v>-3.375</v>
      </c>
      <c r="J10">
        <v>3.7249999999999943</v>
      </c>
      <c r="K10">
        <v>4.7249999999999943</v>
      </c>
      <c r="M10">
        <v>27</v>
      </c>
      <c r="N10">
        <v>-4.9104166666666629</v>
      </c>
      <c r="O10">
        <v>-5.4654166666666555</v>
      </c>
      <c r="P10">
        <v>2.0791666666666657</v>
      </c>
      <c r="Q10">
        <v>-8.7500000000005684E-2</v>
      </c>
    </row>
    <row r="11" spans="1:44">
      <c r="A11" s="1">
        <v>43591</v>
      </c>
      <c r="B11">
        <v>-3.8104166666666828</v>
      </c>
      <c r="C11">
        <v>-5.1654166666666583</v>
      </c>
      <c r="D11">
        <v>-7.1208333333333229</v>
      </c>
      <c r="E11">
        <v>-5.1875000000000142</v>
      </c>
      <c r="G11" s="1">
        <v>43605</v>
      </c>
      <c r="H11">
        <v>-2.3999999999999986</v>
      </c>
      <c r="I11">
        <v>-2.6000000000000014</v>
      </c>
      <c r="J11">
        <v>2.5</v>
      </c>
      <c r="K11">
        <v>2.5</v>
      </c>
      <c r="M11">
        <v>5</v>
      </c>
      <c r="N11">
        <v>-3.8104166666666686</v>
      </c>
      <c r="O11">
        <v>-5.1654166666666583</v>
      </c>
      <c r="P11">
        <v>-7.1208333333333371</v>
      </c>
      <c r="Q11">
        <v>-5.1875000000000142</v>
      </c>
    </row>
    <row r="12" spans="1:44">
      <c r="A12" s="1">
        <v>43611</v>
      </c>
      <c r="B12">
        <v>-2.2104166666666742</v>
      </c>
      <c r="C12">
        <v>-4.065416666666664</v>
      </c>
      <c r="D12">
        <v>-2.7208333333333314</v>
      </c>
      <c r="E12">
        <v>-0.58750000000000568</v>
      </c>
      <c r="G12" s="1">
        <v>43584</v>
      </c>
      <c r="H12">
        <v>-11.850000000000009</v>
      </c>
      <c r="I12">
        <v>15.849999999999994</v>
      </c>
      <c r="J12">
        <v>-9.9500000000000171</v>
      </c>
      <c r="K12">
        <v>5.9499999999999886</v>
      </c>
      <c r="M12">
        <v>25</v>
      </c>
      <c r="N12">
        <v>-2.21041666666666</v>
      </c>
      <c r="O12">
        <v>-4.065416666666664</v>
      </c>
      <c r="P12">
        <v>-2.7208333333333456</v>
      </c>
      <c r="Q12">
        <v>-0.58750000000000568</v>
      </c>
    </row>
    <row r="13" spans="1:44">
      <c r="A13" s="1">
        <v>43610</v>
      </c>
      <c r="B13">
        <v>-1.1104166666666799</v>
      </c>
      <c r="C13">
        <v>-1.565416666666664</v>
      </c>
      <c r="D13">
        <v>-2.1208333333333229</v>
      </c>
      <c r="E13">
        <v>2.2124999999999915</v>
      </c>
      <c r="G13" s="1">
        <v>43606</v>
      </c>
      <c r="H13">
        <v>-3.5249999999999915</v>
      </c>
      <c r="I13">
        <v>-1.6249999999999858</v>
      </c>
      <c r="J13">
        <v>1.2750000000000057</v>
      </c>
      <c r="K13">
        <v>3.8750000000000142</v>
      </c>
      <c r="M13">
        <v>24</v>
      </c>
      <c r="N13">
        <v>-1.1104166666666657</v>
      </c>
      <c r="O13">
        <v>-1.565416666666664</v>
      </c>
      <c r="P13">
        <v>-2.1208333333333371</v>
      </c>
      <c r="Q13">
        <v>2.2124999999999915</v>
      </c>
    </row>
    <row r="14" spans="1:44">
      <c r="A14" s="1">
        <v>43603</v>
      </c>
      <c r="B14">
        <v>0.38958333333332007</v>
      </c>
      <c r="C14">
        <v>-1.1654166666666583</v>
      </c>
      <c r="D14">
        <v>2.9791666666666714</v>
      </c>
      <c r="E14">
        <v>3.3124999999999858</v>
      </c>
      <c r="G14" s="1">
        <v>43607</v>
      </c>
      <c r="H14">
        <v>-2.9500000000000028</v>
      </c>
      <c r="I14">
        <v>-1.8500000000000014</v>
      </c>
      <c r="J14">
        <v>1.6499999999999986</v>
      </c>
      <c r="K14">
        <v>3.1499999999999986</v>
      </c>
      <c r="M14">
        <v>17</v>
      </c>
      <c r="N14">
        <v>0.38958333333333428</v>
      </c>
      <c r="O14">
        <v>-1.1654166666666583</v>
      </c>
      <c r="P14">
        <v>2.9791666666666572</v>
      </c>
      <c r="Q14">
        <v>3.3124999999999858</v>
      </c>
    </row>
    <row r="15" spans="1:44">
      <c r="A15" s="1">
        <v>43608</v>
      </c>
      <c r="B15">
        <v>0.58958333333332291</v>
      </c>
      <c r="C15">
        <v>-2.065416666666664</v>
      </c>
      <c r="D15">
        <v>2.3791666666666771</v>
      </c>
      <c r="E15">
        <v>2.7124999999999915</v>
      </c>
      <c r="G15" s="1">
        <v>43608</v>
      </c>
      <c r="H15">
        <v>-4.3999999999999915</v>
      </c>
      <c r="I15">
        <v>-3.7999999999999972</v>
      </c>
      <c r="J15">
        <v>3.6000000000000085</v>
      </c>
      <c r="K15">
        <v>4.6000000000000085</v>
      </c>
      <c r="M15">
        <v>22</v>
      </c>
      <c r="N15">
        <v>0.58958333333333712</v>
      </c>
      <c r="O15">
        <v>-2.065416666666664</v>
      </c>
      <c r="P15">
        <v>2.3791666666666629</v>
      </c>
      <c r="Q15">
        <v>2.7124999999999915</v>
      </c>
    </row>
    <row r="16" spans="1:44">
      <c r="A16" s="1">
        <v>43602</v>
      </c>
      <c r="B16">
        <v>2.5895833333333229</v>
      </c>
      <c r="C16">
        <v>2.8345833333333417</v>
      </c>
      <c r="D16">
        <v>-1.8208333333333258</v>
      </c>
      <c r="E16">
        <v>0.11249999999998295</v>
      </c>
      <c r="G16" s="1">
        <v>43609</v>
      </c>
      <c r="H16">
        <v>-4.7999999999999972</v>
      </c>
      <c r="I16">
        <v>-1.0999999999999943</v>
      </c>
      <c r="J16">
        <v>3.3000000000000114</v>
      </c>
      <c r="K16">
        <v>2.6000000000000085</v>
      </c>
      <c r="M16">
        <v>16</v>
      </c>
      <c r="N16">
        <v>2.5895833333333371</v>
      </c>
      <c r="O16">
        <v>2.8345833333333417</v>
      </c>
      <c r="P16">
        <v>-1.82083333333334</v>
      </c>
      <c r="Q16">
        <v>0.11249999999998295</v>
      </c>
    </row>
    <row r="17" spans="1:17">
      <c r="A17" s="1">
        <v>43585</v>
      </c>
      <c r="B17">
        <v>4.0895833333333229</v>
      </c>
      <c r="C17">
        <v>8.3345833333333417</v>
      </c>
      <c r="D17">
        <v>8.3791666666666771</v>
      </c>
      <c r="E17">
        <v>9.4124999999999943</v>
      </c>
      <c r="G17" s="1">
        <v>43610</v>
      </c>
      <c r="H17">
        <v>-4.5499999999999972</v>
      </c>
      <c r="I17">
        <v>-1.75</v>
      </c>
      <c r="J17">
        <v>4.6500000000000057</v>
      </c>
      <c r="K17">
        <v>1.6500000000000057</v>
      </c>
      <c r="M17">
        <v>-1</v>
      </c>
      <c r="N17">
        <v>4.0895833333333371</v>
      </c>
      <c r="O17">
        <v>8.3345833333333417</v>
      </c>
      <c r="P17">
        <v>8.3791666666666629</v>
      </c>
      <c r="Q17">
        <v>9.4124999999999943</v>
      </c>
    </row>
    <row r="18" spans="1:17">
      <c r="A18" s="1">
        <v>43606</v>
      </c>
      <c r="B18">
        <v>4.1895833333333172</v>
      </c>
      <c r="C18">
        <v>2.8345833333333417</v>
      </c>
      <c r="D18">
        <v>4.3791666666666771</v>
      </c>
      <c r="E18">
        <v>3.1124999999999829</v>
      </c>
      <c r="G18" s="1">
        <v>43611</v>
      </c>
      <c r="H18">
        <v>-3.8999999999999915</v>
      </c>
      <c r="I18">
        <v>-2.5</v>
      </c>
      <c r="J18">
        <v>3.6000000000000085</v>
      </c>
      <c r="K18">
        <v>2.7999999999999972</v>
      </c>
      <c r="M18">
        <v>20</v>
      </c>
      <c r="N18">
        <v>4.1895833333333314</v>
      </c>
      <c r="O18">
        <v>2.8345833333333417</v>
      </c>
      <c r="P18">
        <v>4.3791666666666629</v>
      </c>
      <c r="Q18">
        <v>3.1124999999999829</v>
      </c>
    </row>
    <row r="19" spans="1:17">
      <c r="A19" s="1">
        <v>43578</v>
      </c>
      <c r="B19">
        <v>5.0895833333333229</v>
      </c>
      <c r="C19">
        <v>7.1345833333333388</v>
      </c>
      <c r="D19">
        <v>7.4791666666666714</v>
      </c>
      <c r="E19">
        <v>7.3124999999999858</v>
      </c>
      <c r="G19" s="1">
        <v>43612</v>
      </c>
      <c r="H19">
        <v>-3.0249999999999986</v>
      </c>
      <c r="I19">
        <v>-1.8249999999999957</v>
      </c>
      <c r="J19">
        <v>2.7750000000000057</v>
      </c>
      <c r="K19">
        <v>2.0750000000000028</v>
      </c>
      <c r="M19">
        <v>-8</v>
      </c>
      <c r="N19">
        <v>5.0895833333333371</v>
      </c>
      <c r="O19">
        <v>7.1345833333333388</v>
      </c>
      <c r="P19">
        <v>7.4791666666666572</v>
      </c>
      <c r="Q19">
        <v>7.3124999999999858</v>
      </c>
    </row>
    <row r="20" spans="1:17">
      <c r="A20" s="1">
        <v>43595</v>
      </c>
      <c r="B20">
        <v>6.7895833333333258</v>
      </c>
      <c r="C20">
        <v>5.434583333333336</v>
      </c>
      <c r="D20">
        <v>8.7791666666666686</v>
      </c>
      <c r="E20">
        <v>8.0124999999999886</v>
      </c>
      <c r="G20" s="1">
        <v>43613</v>
      </c>
      <c r="H20">
        <v>-6.9000000000000057</v>
      </c>
      <c r="I20">
        <v>-4.2000000000000028</v>
      </c>
      <c r="J20">
        <v>3.7999999999999972</v>
      </c>
      <c r="K20">
        <v>7.2999999999999972</v>
      </c>
      <c r="M20">
        <v>9</v>
      </c>
      <c r="N20">
        <v>6.78958333333334</v>
      </c>
      <c r="O20">
        <v>5.434583333333336</v>
      </c>
      <c r="P20">
        <v>8.7791666666666544</v>
      </c>
      <c r="Q20">
        <v>8.0124999999999886</v>
      </c>
    </row>
    <row r="21" spans="1:17">
      <c r="A21" s="1">
        <v>43593</v>
      </c>
      <c r="B21">
        <v>8.1895833333333172</v>
      </c>
      <c r="C21">
        <v>2.7345833333333331</v>
      </c>
      <c r="D21">
        <v>5.9791666666666714</v>
      </c>
      <c r="E21">
        <v>4.6124999999999829</v>
      </c>
      <c r="G21" s="1">
        <v>43616</v>
      </c>
      <c r="H21">
        <v>-4.3250000000000028</v>
      </c>
      <c r="I21">
        <v>2.875</v>
      </c>
      <c r="J21">
        <v>-0.625</v>
      </c>
      <c r="K21">
        <v>2.0750000000000028</v>
      </c>
      <c r="M21">
        <v>7</v>
      </c>
      <c r="N21">
        <v>8.1895833333333314</v>
      </c>
      <c r="O21">
        <v>2.7345833333333331</v>
      </c>
      <c r="P21">
        <v>5.9791666666666572</v>
      </c>
      <c r="Q21">
        <v>4.6124999999999829</v>
      </c>
    </row>
    <row r="22" spans="1:17">
      <c r="A22" s="1">
        <v>43580</v>
      </c>
      <c r="B22">
        <v>13.289583333333326</v>
      </c>
      <c r="C22">
        <v>11.334583333333342</v>
      </c>
      <c r="D22">
        <v>13.979166666666671</v>
      </c>
      <c r="E22">
        <v>13.912499999999994</v>
      </c>
      <c r="G22" s="1">
        <v>43629</v>
      </c>
      <c r="H22">
        <v>1.4000000000000057</v>
      </c>
      <c r="I22">
        <v>-1.2999999999999972</v>
      </c>
      <c r="J22">
        <v>-1.7999999999999972</v>
      </c>
      <c r="K22">
        <v>1.7000000000000028</v>
      </c>
      <c r="M22">
        <v>-6</v>
      </c>
      <c r="N22">
        <v>13.28958333333334</v>
      </c>
      <c r="O22">
        <v>11.334583333333342</v>
      </c>
      <c r="P22">
        <v>13.979166666666657</v>
      </c>
      <c r="Q22">
        <v>13.912499999999994</v>
      </c>
    </row>
    <row r="23" spans="1:17">
      <c r="A23" s="1">
        <v>43609</v>
      </c>
      <c r="B23">
        <v>14.989583333333314</v>
      </c>
      <c r="C23">
        <v>15.434583333333336</v>
      </c>
      <c r="D23">
        <v>15.179166666666674</v>
      </c>
      <c r="E23">
        <v>17.212499999999991</v>
      </c>
      <c r="G23" s="1">
        <v>43580</v>
      </c>
      <c r="H23">
        <v>-3.9250000000000114</v>
      </c>
      <c r="I23">
        <v>-2.6250000000000142</v>
      </c>
      <c r="J23">
        <v>2.5749999999999886</v>
      </c>
      <c r="K23">
        <v>3.9749999999999801</v>
      </c>
      <c r="M23">
        <v>23</v>
      </c>
      <c r="N23">
        <v>14.989583333333329</v>
      </c>
      <c r="O23">
        <v>15.434583333333336</v>
      </c>
      <c r="P23">
        <v>15.17916666666666</v>
      </c>
      <c r="Q23">
        <v>17.212499999999991</v>
      </c>
    </row>
    <row r="24" spans="1:17">
      <c r="A24" s="1">
        <v>43600</v>
      </c>
      <c r="B24">
        <v>16.38958333333332</v>
      </c>
      <c r="C24">
        <v>19.434583333333336</v>
      </c>
      <c r="D24">
        <v>16.479166666666671</v>
      </c>
      <c r="E24">
        <v>19.412499999999994</v>
      </c>
      <c r="G24" s="1">
        <v>43578</v>
      </c>
      <c r="H24">
        <v>-5.75</v>
      </c>
      <c r="I24">
        <v>-0.45000000000000284</v>
      </c>
      <c r="J24">
        <v>2.3499999999999943</v>
      </c>
      <c r="K24">
        <v>3.8499999999999943</v>
      </c>
      <c r="M24">
        <v>14</v>
      </c>
      <c r="N24">
        <v>16.389583333333334</v>
      </c>
      <c r="O24">
        <v>19.434583333333336</v>
      </c>
      <c r="P24">
        <v>16.479166666666657</v>
      </c>
      <c r="Q24">
        <v>19.412499999999994</v>
      </c>
    </row>
    <row r="25" spans="1:17">
      <c r="A25" s="1">
        <v>43587</v>
      </c>
      <c r="B25">
        <v>32.789583333333326</v>
      </c>
      <c r="C25">
        <v>27.634583333333339</v>
      </c>
      <c r="D25">
        <v>31.279166666666669</v>
      </c>
      <c r="E25">
        <v>31.512499999999989</v>
      </c>
      <c r="G25" s="1">
        <v>43572</v>
      </c>
      <c r="H25">
        <v>-4.9300000000000068</v>
      </c>
      <c r="I25">
        <v>0.68999999999999773</v>
      </c>
      <c r="J25">
        <v>2.8199999999999932</v>
      </c>
      <c r="K25">
        <v>1.4199999999999875</v>
      </c>
      <c r="M25">
        <v>1</v>
      </c>
      <c r="N25">
        <v>32.78958333333334</v>
      </c>
      <c r="O25">
        <v>27.634583333333339</v>
      </c>
      <c r="P25">
        <v>31.279166666666654</v>
      </c>
      <c r="Q25">
        <v>31.512499999999989</v>
      </c>
    </row>
  </sheetData>
  <sortState xmlns:xlrd2="http://schemas.microsoft.com/office/spreadsheetml/2017/richdata2" ref="M2:Q25">
    <sortCondition ref="N2:N25"/>
    <sortCondition ref="O2:O25"/>
    <sortCondition ref="P2:P25"/>
    <sortCondition ref="Q2:Q25"/>
  </sortState>
  <conditionalFormatting sqref="B2:E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K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Q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:AR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Sheet2</vt:lpstr>
      <vt:lpstr>MDS</vt:lpstr>
      <vt:lpstr>Sheet1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2020-05-06T10:51:37Z</dcterms:modified>
</cp:coreProperties>
</file>