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K5" i="1"/>
  <c r="K6" i="1"/>
  <c r="K7" i="1"/>
  <c r="K4" i="1"/>
  <c r="J5" i="1"/>
  <c r="J6" i="1"/>
  <c r="J7" i="1"/>
  <c r="J4" i="1"/>
  <c r="I5" i="1"/>
  <c r="I6" i="1"/>
  <c r="I7" i="1"/>
  <c r="I4" i="1"/>
  <c r="H5" i="1"/>
  <c r="H6" i="1"/>
  <c r="H7" i="1"/>
  <c r="H4" i="1"/>
</calcChain>
</file>

<file path=xl/sharedStrings.xml><?xml version="1.0" encoding="utf-8"?>
<sst xmlns="http://schemas.openxmlformats.org/spreadsheetml/2006/main" count="25" uniqueCount="19">
  <si>
    <t>LOANER SLIP MONTHLY</t>
  </si>
  <si>
    <t>Loaner Name</t>
  </si>
  <si>
    <t>Father Name</t>
  </si>
  <si>
    <t>Address</t>
  </si>
  <si>
    <t>Principal</t>
  </si>
  <si>
    <t>Year</t>
  </si>
  <si>
    <t>Month</t>
  </si>
  <si>
    <t>Total Month</t>
  </si>
  <si>
    <t>Intrest Month</t>
  </si>
  <si>
    <t>Total Intrest</t>
  </si>
  <si>
    <t>Total</t>
  </si>
  <si>
    <t>Intrest</t>
  </si>
  <si>
    <t>Ram</t>
  </si>
  <si>
    <t>Shayam</t>
  </si>
  <si>
    <t>Mohan</t>
  </si>
  <si>
    <t>Sohan</t>
  </si>
  <si>
    <t>xxxxx</t>
  </si>
  <si>
    <t>GKP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</si>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</sst>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8" sqref="B8:K8"/>
    </sheetView>
  </sheetViews>
  <sheetFormatPr defaultRowHeight="15" x14ac:dyDescent="0.25"/>
  <cols>
    <col min="1" max="1" width="15.85546875" customWidth="1"/>
    <col min="2" max="2" width="13.28515625" customWidth="1"/>
    <col min="3" max="3" width="11.5703125" customWidth="1"/>
    <col min="4" max="4" width="10" customWidth="1"/>
    <col min="5" max="5" width="10.140625" customWidth="1"/>
    <col min="8" max="8" width="13.5703125" customWidth="1"/>
    <col min="9" max="9" width="16.140625" customWidth="1"/>
    <col min="10" max="10" width="14.5703125" customWidth="1"/>
    <col min="11" max="11" width="10" customWidth="1"/>
  </cols>
  <sheetData>
    <row r="1" spans="1:1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.75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11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x14ac:dyDescent="0.25">
      <c r="A4" s="4" t="s">
        <v>12</v>
      </c>
      <c r="B4" s="4" t="s">
        <v>16</v>
      </c>
      <c r="C4" s="4" t="s">
        <v>17</v>
      </c>
      <c r="D4" s="4">
        <v>10000</v>
      </c>
      <c r="E4" s="5">
        <v>0.05</v>
      </c>
      <c r="F4" s="4">
        <v>5</v>
      </c>
      <c r="G4" s="4">
        <v>2</v>
      </c>
      <c r="H4" s="4">
        <f>(F4*12+G4)</f>
        <v>62</v>
      </c>
      <c r="I4" s="4">
        <f>(D4*E4*1/12)</f>
        <v>41.666666666666664</v>
      </c>
      <c r="J4" s="4">
        <f>H4*I4</f>
        <v>2583.333333333333</v>
      </c>
      <c r="K4" s="4">
        <f>D4+J4</f>
        <v>12583.333333333332</v>
      </c>
    </row>
    <row r="5" spans="1:11" x14ac:dyDescent="0.25">
      <c r="A5" s="4" t="s">
        <v>13</v>
      </c>
      <c r="B5" s="4" t="s">
        <v>16</v>
      </c>
      <c r="C5" s="4" t="s">
        <v>17</v>
      </c>
      <c r="D5" s="4">
        <v>12000</v>
      </c>
      <c r="E5" s="5">
        <v>0.08</v>
      </c>
      <c r="F5" s="4">
        <v>7</v>
      </c>
      <c r="G5" s="4">
        <v>3</v>
      </c>
      <c r="H5" s="4">
        <f t="shared" ref="H5:H7" si="0">(F5*12+G5)</f>
        <v>87</v>
      </c>
      <c r="I5" s="4">
        <f t="shared" ref="I5:I7" si="1">(D5*E5*1/12)</f>
        <v>80</v>
      </c>
      <c r="J5" s="4">
        <f t="shared" ref="J5:J7" si="2">H5*I5</f>
        <v>6960</v>
      </c>
      <c r="K5" s="4">
        <f t="shared" ref="K5:K7" si="3">D5+J5</f>
        <v>18960</v>
      </c>
    </row>
    <row r="6" spans="1:11" x14ac:dyDescent="0.25">
      <c r="A6" s="4" t="s">
        <v>14</v>
      </c>
      <c r="B6" s="4" t="s">
        <v>16</v>
      </c>
      <c r="C6" s="4" t="s">
        <v>17</v>
      </c>
      <c r="D6" s="4">
        <v>50000</v>
      </c>
      <c r="E6" s="5">
        <v>0.1</v>
      </c>
      <c r="F6" s="4">
        <v>8</v>
      </c>
      <c r="G6" s="4">
        <v>5</v>
      </c>
      <c r="H6" s="4">
        <f t="shared" si="0"/>
        <v>101</v>
      </c>
      <c r="I6" s="4">
        <f t="shared" si="1"/>
        <v>416.66666666666669</v>
      </c>
      <c r="J6" s="4">
        <f t="shared" si="2"/>
        <v>42083.333333333336</v>
      </c>
      <c r="K6" s="4">
        <f t="shared" si="3"/>
        <v>92083.333333333343</v>
      </c>
    </row>
    <row r="7" spans="1:11" x14ac:dyDescent="0.25">
      <c r="A7" s="4" t="s">
        <v>15</v>
      </c>
      <c r="B7" s="4" t="s">
        <v>16</v>
      </c>
      <c r="C7" s="4" t="s">
        <v>17</v>
      </c>
      <c r="D7" s="4">
        <v>60000</v>
      </c>
      <c r="E7" s="5">
        <v>0.12</v>
      </c>
      <c r="F7" s="4">
        <v>10</v>
      </c>
      <c r="G7" s="4">
        <v>8</v>
      </c>
      <c r="H7" s="4">
        <f t="shared" si="0"/>
        <v>128</v>
      </c>
      <c r="I7" s="4">
        <f t="shared" si="1"/>
        <v>600</v>
      </c>
      <c r="J7" s="4">
        <f t="shared" si="2"/>
        <v>76800</v>
      </c>
      <c r="K7" s="4">
        <f t="shared" si="3"/>
        <v>136800</v>
      </c>
    </row>
    <row r="8" spans="1:11" x14ac:dyDescent="0.25">
      <c r="A8" s="6" t="s">
        <v>18</v>
      </c>
      <c r="B8" s="7">
        <f>SUM(K4:K7)</f>
        <v>260426.66666666669</v>
      </c>
      <c r="C8" s="8"/>
      <c r="D8" s="8"/>
      <c r="E8" s="8"/>
      <c r="F8" s="8"/>
      <c r="G8" s="8"/>
      <c r="H8" s="8"/>
      <c r="I8" s="8"/>
      <c r="J8" s="8"/>
      <c r="K8" s="9"/>
    </row>
  </sheetData>
  <mergeCells count="2">
    <mergeCell ref="A1:K2"/>
    <mergeCell ref="B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2019-11-25T17:30:30Z</dcterms:created>
  <dcterms:modified xsi:type="dcterms:W3CDTF">2019-11-25T17:47:42Z</dcterms:modified>
</cp:coreProperties>
</file>