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45" windowWidth="9075" windowHeight="7170" activeTab="2"/>
  </bookViews>
  <sheets>
    <sheet name="Vendas" sheetId="1" r:id="rId1"/>
    <sheet name="Alunos" sheetId="2" r:id="rId2"/>
    <sheet name="Alunos Médias" sheetId="5" r:id="rId3"/>
    <sheet name="Convidados" sheetId="3" r:id="rId4"/>
  </sheets>
  <calcPr calcId="125725"/>
</workbook>
</file>

<file path=xl/calcChain.xml><?xml version="1.0" encoding="utf-8"?>
<calcChain xmlns="http://schemas.openxmlformats.org/spreadsheetml/2006/main">
  <c r="F6" i="5"/>
  <c r="F5"/>
  <c r="D19" i="3"/>
  <c r="D20"/>
  <c r="D18"/>
  <c r="G15" i="2"/>
  <c r="G7"/>
  <c r="G8"/>
  <c r="G9"/>
  <c r="G10"/>
  <c r="G11"/>
  <c r="G12"/>
  <c r="G13"/>
  <c r="G14"/>
  <c r="G6"/>
  <c r="F6" i="1"/>
  <c r="F5"/>
  <c r="F4"/>
  <c r="C20"/>
</calcChain>
</file>

<file path=xl/sharedStrings.xml><?xml version="1.0" encoding="utf-8"?>
<sst xmlns="http://schemas.openxmlformats.org/spreadsheetml/2006/main" count="100" uniqueCount="73">
  <si>
    <t>Produto</t>
  </si>
  <si>
    <t>Total Vendido</t>
  </si>
  <si>
    <t>Calças Femininas</t>
  </si>
  <si>
    <t>Calças Masculinas</t>
  </si>
  <si>
    <t>Blusas</t>
  </si>
  <si>
    <t>Jaquetas</t>
  </si>
  <si>
    <t>Jaquetas de Couro</t>
  </si>
  <si>
    <t>Meias</t>
  </si>
  <si>
    <t>Roupas Íntimas</t>
  </si>
  <si>
    <t>Coletes</t>
  </si>
  <si>
    <t>Agasalhos</t>
  </si>
  <si>
    <t>Sapatos</t>
  </si>
  <si>
    <t>Shorts</t>
  </si>
  <si>
    <t>Ternos</t>
  </si>
  <si>
    <t>Gravatas</t>
  </si>
  <si>
    <t>Bolsas</t>
  </si>
  <si>
    <t>Cintos</t>
  </si>
  <si>
    <t>Total</t>
  </si>
  <si>
    <t>Qtd de Categorias</t>
  </si>
  <si>
    <t>Qtd Vendidos</t>
  </si>
  <si>
    <t>Qtd Não Vendidos</t>
  </si>
  <si>
    <t>Aluno</t>
  </si>
  <si>
    <t>1º Bim</t>
  </si>
  <si>
    <t>2º Bim</t>
  </si>
  <si>
    <t>3º Bim</t>
  </si>
  <si>
    <t>4º Bim</t>
  </si>
  <si>
    <t>Média</t>
  </si>
  <si>
    <t>Paulo</t>
  </si>
  <si>
    <t>Ana</t>
  </si>
  <si>
    <t>Pedro</t>
  </si>
  <si>
    <t>Lucas</t>
  </si>
  <si>
    <t>João</t>
  </si>
  <si>
    <t>Felipe</t>
  </si>
  <si>
    <t>Núbia</t>
  </si>
  <si>
    <t>Paula</t>
  </si>
  <si>
    <t>Erika</t>
  </si>
  <si>
    <t>Mateus</t>
  </si>
  <si>
    <t>Lista de Convidados</t>
  </si>
  <si>
    <t>Jose</t>
  </si>
  <si>
    <t>Jorge</t>
  </si>
  <si>
    <t>Marcos</t>
  </si>
  <si>
    <t>Adriana</t>
  </si>
  <si>
    <t>Gilberto</t>
  </si>
  <si>
    <t>Regiane</t>
  </si>
  <si>
    <t>Amanda</t>
  </si>
  <si>
    <t>Joaquim</t>
  </si>
  <si>
    <t>Maria</t>
  </si>
  <si>
    <t>Leslie</t>
  </si>
  <si>
    <t>Carla</t>
  </si>
  <si>
    <t>Flávio</t>
  </si>
  <si>
    <t>Marcia</t>
  </si>
  <si>
    <t>Ricardo</t>
  </si>
  <si>
    <t>André</t>
  </si>
  <si>
    <t>Fabiana</t>
  </si>
  <si>
    <t>Adriando</t>
  </si>
  <si>
    <t>Roberta</t>
  </si>
  <si>
    <t>C</t>
  </si>
  <si>
    <t>Kelly</t>
  </si>
  <si>
    <t>Sarah</t>
  </si>
  <si>
    <t>Tonico</t>
  </si>
  <si>
    <t>Viviane</t>
  </si>
  <si>
    <t>Beto</t>
  </si>
  <si>
    <t>Carlos</t>
  </si>
  <si>
    <t>Mara</t>
  </si>
  <si>
    <t>Guilherme</t>
  </si>
  <si>
    <t>Daiane</t>
  </si>
  <si>
    <t>Leo</t>
  </si>
  <si>
    <t>Jaime</t>
  </si>
  <si>
    <t>Total de Crianças</t>
  </si>
  <si>
    <t>Total de Adultos</t>
  </si>
  <si>
    <t>Total de Convidados</t>
  </si>
  <si>
    <t>Maior Média</t>
  </si>
  <si>
    <t>Menor Média</t>
  </si>
</sst>
</file>

<file path=xl/styles.xml><?xml version="1.0" encoding="utf-8"?>
<styleSheet xmlns="http://schemas.openxmlformats.org/spreadsheetml/2006/main">
  <numFmts count="2">
    <numFmt numFmtId="44" formatCode="_-&quot;R$&quot;\ * #,##0.00_-;\-&quot;R$&quot;\ * #,##0.00_-;_-&quot;R$&quot;\ * &quot;-&quot;??_-;_-@_-"/>
    <numFmt numFmtId="164" formatCode="0.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3" tint="0.79998168889431442"/>
      <name val="Calibri"/>
      <family val="2"/>
      <scheme val="minor"/>
    </font>
    <font>
      <b/>
      <sz val="14"/>
      <color theme="4" tint="0.7999816888943144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49">
    <border>
      <left/>
      <right/>
      <top/>
      <bottom/>
      <diagonal/>
    </border>
    <border>
      <left style="thick">
        <color theme="3" tint="-0.24994659260841701"/>
      </left>
      <right style="thin">
        <color theme="3" tint="0.79998168889431442"/>
      </right>
      <top style="thick">
        <color theme="3" tint="-0.24994659260841701"/>
      </top>
      <bottom style="medium">
        <color theme="3" tint="0.59996337778862885"/>
      </bottom>
      <diagonal/>
    </border>
    <border>
      <left style="thin">
        <color theme="3" tint="0.79998168889431442"/>
      </left>
      <right style="thick">
        <color theme="3" tint="-0.24994659260841701"/>
      </right>
      <top style="thick">
        <color theme="3" tint="-0.24994659260841701"/>
      </top>
      <bottom style="medium">
        <color theme="3" tint="0.59996337778862885"/>
      </bottom>
      <diagonal/>
    </border>
    <border>
      <left style="thick">
        <color theme="3" tint="-0.24994659260841701"/>
      </left>
      <right style="thin">
        <color theme="3" tint="0.79998168889431442"/>
      </right>
      <top style="medium">
        <color theme="3" tint="0.59996337778862885"/>
      </top>
      <bottom style="medium">
        <color theme="3" tint="0.59996337778862885"/>
      </bottom>
      <diagonal/>
    </border>
    <border>
      <left style="thin">
        <color theme="3" tint="0.79998168889431442"/>
      </left>
      <right style="thick">
        <color theme="3" tint="-0.24994659260841701"/>
      </right>
      <top style="medium">
        <color theme="3" tint="0.59996337778862885"/>
      </top>
      <bottom style="medium">
        <color theme="3" tint="0.59996337778862885"/>
      </bottom>
      <diagonal/>
    </border>
    <border>
      <left style="thick">
        <color theme="3" tint="-0.24994659260841701"/>
      </left>
      <right style="thin">
        <color theme="3" tint="0.79998168889431442"/>
      </right>
      <top style="medium">
        <color theme="3" tint="0.59996337778862885"/>
      </top>
      <bottom style="thick">
        <color theme="3" tint="-0.24994659260841701"/>
      </bottom>
      <diagonal/>
    </border>
    <border>
      <left style="thin">
        <color theme="3" tint="0.79998168889431442"/>
      </left>
      <right style="thick">
        <color theme="3" tint="-0.24994659260841701"/>
      </right>
      <top style="medium">
        <color theme="3" tint="0.59996337778862885"/>
      </top>
      <bottom style="thick">
        <color theme="3" tint="-0.24994659260841701"/>
      </bottom>
      <diagonal/>
    </border>
    <border>
      <left style="thick">
        <color theme="3" tint="-0.499984740745262"/>
      </left>
      <right style="thin">
        <color theme="3" tint="-0.499984740745262"/>
      </right>
      <top style="thick">
        <color theme="3" tint="-0.24994659260841701"/>
      </top>
      <bottom style="thick">
        <color theme="3" tint="-0.499984740745262"/>
      </bottom>
      <diagonal/>
    </border>
    <border>
      <left style="thin">
        <color theme="3" tint="-0.499984740745262"/>
      </left>
      <right style="thick">
        <color theme="3" tint="-0.499984740745262"/>
      </right>
      <top style="thick">
        <color theme="3" tint="-0.24994659260841701"/>
      </top>
      <bottom style="thick">
        <color theme="3" tint="-0.499984740745262"/>
      </bottom>
      <diagonal/>
    </border>
    <border>
      <left style="medium">
        <color theme="3" tint="-0.499984740745262"/>
      </left>
      <right style="thin">
        <color theme="3" tint="0.39994506668294322"/>
      </right>
      <top style="medium">
        <color theme="3" tint="-0.499984740745262"/>
      </top>
      <bottom style="thin">
        <color theme="3" tint="-0.499984740745262"/>
      </bottom>
      <diagonal/>
    </border>
    <border>
      <left style="thin">
        <color theme="3" tint="0.39994506668294322"/>
      </left>
      <right style="medium">
        <color theme="3" tint="-0.499984740745262"/>
      </right>
      <top style="medium">
        <color theme="3" tint="-0.499984740745262"/>
      </top>
      <bottom style="thin">
        <color theme="3" tint="-0.499984740745262"/>
      </bottom>
      <diagonal/>
    </border>
    <border>
      <left style="medium">
        <color theme="3" tint="-0.499984740745262"/>
      </left>
      <right style="thin">
        <color theme="3" tint="0.39994506668294322"/>
      </right>
      <top style="thin">
        <color theme="3" tint="-0.499984740745262"/>
      </top>
      <bottom style="thin">
        <color theme="3" tint="-0.499984740745262"/>
      </bottom>
      <diagonal/>
    </border>
    <border>
      <left style="thin">
        <color theme="3" tint="0.39994506668294322"/>
      </left>
      <right style="medium">
        <color theme="3" tint="-0.499984740745262"/>
      </right>
      <top style="thin">
        <color theme="3" tint="-0.499984740745262"/>
      </top>
      <bottom style="thin">
        <color theme="3" tint="-0.499984740745262"/>
      </bottom>
      <diagonal/>
    </border>
    <border>
      <left style="medium">
        <color theme="3" tint="-0.499984740745262"/>
      </left>
      <right style="thin">
        <color theme="3" tint="0.39994506668294322"/>
      </right>
      <top style="thin">
        <color theme="3" tint="-0.499984740745262"/>
      </top>
      <bottom style="medium">
        <color theme="3" tint="-0.499984740745262"/>
      </bottom>
      <diagonal/>
    </border>
    <border>
      <left style="thin">
        <color theme="3" tint="0.39994506668294322"/>
      </left>
      <right style="medium">
        <color theme="3" tint="-0.499984740745262"/>
      </right>
      <top style="thin">
        <color theme="3" tint="-0.499984740745262"/>
      </top>
      <bottom style="medium">
        <color theme="3" tint="-0.499984740745262"/>
      </bottom>
      <diagonal/>
    </border>
    <border>
      <left style="thick">
        <color theme="3" tint="-0.24994659260841701"/>
      </left>
      <right style="thin">
        <color theme="4" tint="0.79998168889431442"/>
      </right>
      <top style="thick">
        <color theme="3" tint="-0.24994659260841701"/>
      </top>
      <bottom style="thin">
        <color theme="3" tint="-0.24994659260841701"/>
      </bottom>
      <diagonal/>
    </border>
    <border>
      <left style="thin">
        <color theme="4" tint="0.79998168889431442"/>
      </left>
      <right style="thick">
        <color theme="3" tint="-0.24994659260841701"/>
      </right>
      <top style="thick">
        <color theme="3" tint="-0.24994659260841701"/>
      </top>
      <bottom style="thin">
        <color theme="3" tint="-0.24994659260841701"/>
      </bottom>
      <diagonal/>
    </border>
    <border>
      <left style="thick">
        <color theme="3" tint="-0.24994659260841701"/>
      </left>
      <right style="thin">
        <color theme="4" tint="0.79998168889431442"/>
      </right>
      <top style="thin">
        <color theme="3" tint="-0.24994659260841701"/>
      </top>
      <bottom style="thick">
        <color theme="3" tint="-0.24994659260841701"/>
      </bottom>
      <diagonal/>
    </border>
    <border>
      <left style="thin">
        <color theme="4" tint="0.79998168889431442"/>
      </left>
      <right style="thick">
        <color theme="3" tint="-0.24994659260841701"/>
      </right>
      <top style="thin">
        <color theme="3" tint="-0.24994659260841701"/>
      </top>
      <bottom style="thick">
        <color theme="3" tint="-0.24994659260841701"/>
      </bottom>
      <diagonal/>
    </border>
    <border>
      <left style="thick">
        <color theme="3" tint="-0.24994659260841701"/>
      </left>
      <right style="thin">
        <color theme="3" tint="0.79998168889431442"/>
      </right>
      <top style="thick">
        <color theme="3" tint="-0.24994659260841701"/>
      </top>
      <bottom style="thin">
        <color theme="3" tint="-0.24994659260841701"/>
      </bottom>
      <diagonal/>
    </border>
    <border>
      <left style="thin">
        <color theme="3" tint="0.79998168889431442"/>
      </left>
      <right style="thin">
        <color theme="3" tint="0.79998168889431442"/>
      </right>
      <top style="thick">
        <color theme="3" tint="-0.24994659260841701"/>
      </top>
      <bottom style="thin">
        <color theme="3" tint="-0.24994659260841701"/>
      </bottom>
      <diagonal/>
    </border>
    <border>
      <left style="thin">
        <color theme="3" tint="0.79998168889431442"/>
      </left>
      <right style="thick">
        <color theme="3" tint="-0.24994659260841701"/>
      </right>
      <top style="thick">
        <color theme="3" tint="-0.24994659260841701"/>
      </top>
      <bottom style="thin">
        <color theme="3" tint="-0.24994659260841701"/>
      </bottom>
      <diagonal/>
    </border>
    <border>
      <left style="thick">
        <color theme="3" tint="-0.24994659260841701"/>
      </left>
      <right style="thin">
        <color theme="3" tint="0.79998168889431442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79998168889431442"/>
      </left>
      <right style="thick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ck">
        <color theme="3" tint="-0.24994659260841701"/>
      </left>
      <right style="thin">
        <color theme="3" tint="0.79998168889431442"/>
      </right>
      <top style="thin">
        <color theme="3" tint="-0.24994659260841701"/>
      </top>
      <bottom style="thick">
        <color theme="3" tint="-0.24994659260841701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-0.24994659260841701"/>
      </top>
      <bottom style="thick">
        <color theme="3" tint="-0.24994659260841701"/>
      </bottom>
      <diagonal/>
    </border>
    <border>
      <left style="thin">
        <color theme="3" tint="0.79998168889431442"/>
      </left>
      <right style="thick">
        <color theme="3" tint="-0.24994659260841701"/>
      </right>
      <top style="thin">
        <color theme="3" tint="-0.24994659260841701"/>
      </top>
      <bottom style="thick">
        <color theme="3" tint="-0.24994659260841701"/>
      </bottom>
      <diagonal/>
    </border>
    <border>
      <left style="thick">
        <color theme="4" tint="0.79998168889431442"/>
      </left>
      <right/>
      <top style="thick">
        <color theme="4" tint="0.79998168889431442"/>
      </top>
      <bottom style="thick">
        <color theme="4" tint="0.79998168889431442"/>
      </bottom>
      <diagonal/>
    </border>
    <border>
      <left/>
      <right/>
      <top style="thick">
        <color theme="4" tint="0.79998168889431442"/>
      </top>
      <bottom style="thick">
        <color theme="4" tint="0.79998168889431442"/>
      </bottom>
      <diagonal/>
    </border>
    <border>
      <left/>
      <right style="thick">
        <color theme="4" tint="0.79998168889431442"/>
      </right>
      <top style="thick">
        <color theme="4" tint="0.79998168889431442"/>
      </top>
      <bottom style="thick">
        <color theme="4" tint="0.79998168889431442"/>
      </bottom>
      <diagonal/>
    </border>
    <border>
      <left style="thick">
        <color theme="0" tint="-0.14996795556505021"/>
      </left>
      <right style="thin">
        <color theme="4" tint="0.79998168889431442"/>
      </right>
      <top style="thick">
        <color theme="0" tint="-0.14996795556505021"/>
      </top>
      <bottom style="thin">
        <color theme="3" tint="-0.499984740745262"/>
      </bottom>
      <diagonal/>
    </border>
    <border>
      <left style="thin">
        <color theme="4" tint="0.79998168889431442"/>
      </left>
      <right style="thin">
        <color theme="4" tint="0.79998168889431442"/>
      </right>
      <top style="thick">
        <color theme="0" tint="-0.14996795556505021"/>
      </top>
      <bottom style="thin">
        <color theme="3" tint="-0.499984740745262"/>
      </bottom>
      <diagonal/>
    </border>
    <border>
      <left style="thin">
        <color theme="4" tint="0.79998168889431442"/>
      </left>
      <right style="thick">
        <color theme="0" tint="-0.14996795556505021"/>
      </right>
      <top style="thick">
        <color theme="0" tint="-0.14996795556505021"/>
      </top>
      <bottom style="thin">
        <color theme="3" tint="-0.499984740745262"/>
      </bottom>
      <diagonal/>
    </border>
    <border>
      <left style="thick">
        <color theme="0" tint="-0.14996795556505021"/>
      </left>
      <right style="thin">
        <color theme="4" tint="0.79998168889431442"/>
      </right>
      <top style="thin">
        <color theme="3" tint="-0.499984740745262"/>
      </top>
      <bottom style="thin">
        <color theme="3" tint="-0.499984740745262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3" tint="-0.499984740745262"/>
      </top>
      <bottom style="thin">
        <color theme="3" tint="-0.499984740745262"/>
      </bottom>
      <diagonal/>
    </border>
    <border>
      <left style="thin">
        <color theme="4" tint="0.79998168889431442"/>
      </left>
      <right style="thick">
        <color theme="0" tint="-0.14996795556505021"/>
      </right>
      <top style="thin">
        <color theme="3" tint="-0.499984740745262"/>
      </top>
      <bottom style="thin">
        <color theme="3" tint="-0.499984740745262"/>
      </bottom>
      <diagonal/>
    </border>
    <border>
      <left style="thick">
        <color theme="0" tint="-0.14996795556505021"/>
      </left>
      <right style="thin">
        <color theme="4" tint="0.79998168889431442"/>
      </right>
      <top style="thin">
        <color theme="3" tint="-0.499984740745262"/>
      </top>
      <bottom style="thick">
        <color theme="0" tint="-0.14996795556505021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3" tint="-0.499984740745262"/>
      </top>
      <bottom style="thick">
        <color theme="0" tint="-0.14996795556505021"/>
      </bottom>
      <diagonal/>
    </border>
    <border>
      <left style="thin">
        <color theme="4" tint="0.79998168889431442"/>
      </left>
      <right style="thick">
        <color theme="0" tint="-0.14996795556505021"/>
      </right>
      <top style="thin">
        <color theme="3" tint="-0.499984740745262"/>
      </top>
      <bottom style="thick">
        <color theme="0" tint="-0.14996795556505021"/>
      </bottom>
      <diagonal/>
    </border>
    <border>
      <left style="thick">
        <color theme="3"/>
      </left>
      <right/>
      <top style="thick">
        <color theme="3"/>
      </top>
      <bottom style="thin">
        <color theme="3"/>
      </bottom>
      <diagonal/>
    </border>
    <border>
      <left/>
      <right style="thick">
        <color theme="3"/>
      </right>
      <top style="thick">
        <color theme="3"/>
      </top>
      <bottom style="thin">
        <color theme="3"/>
      </bottom>
      <diagonal/>
    </border>
    <border>
      <left style="thick">
        <color theme="3"/>
      </left>
      <right/>
      <top style="thin">
        <color theme="3"/>
      </top>
      <bottom style="thin">
        <color theme="3"/>
      </bottom>
      <diagonal/>
    </border>
    <border>
      <left/>
      <right style="thick">
        <color theme="3"/>
      </right>
      <top style="thin">
        <color theme="3"/>
      </top>
      <bottom style="thin">
        <color theme="3"/>
      </bottom>
      <diagonal/>
    </border>
    <border>
      <left style="thick">
        <color theme="3"/>
      </left>
      <right/>
      <top style="thin">
        <color theme="3"/>
      </top>
      <bottom style="thick">
        <color theme="3"/>
      </bottom>
      <diagonal/>
    </border>
    <border>
      <left/>
      <right style="thick">
        <color theme="3"/>
      </right>
      <top style="thin">
        <color theme="3"/>
      </top>
      <bottom style="thick">
        <color theme="3"/>
      </bottom>
      <diagonal/>
    </border>
    <border diagonalUp="1" diagonalDown="1">
      <left/>
      <right/>
      <top style="thick">
        <color theme="3"/>
      </top>
      <bottom style="thin">
        <color theme="3"/>
      </bottom>
      <diagonal style="thick">
        <color theme="3"/>
      </diagonal>
    </border>
    <border diagonalUp="1" diagonalDown="1">
      <left/>
      <right/>
      <top style="thin">
        <color theme="3"/>
      </top>
      <bottom style="thin">
        <color theme="3"/>
      </bottom>
      <diagonal style="thick">
        <color theme="3"/>
      </diagonal>
    </border>
    <border diagonalUp="1" diagonalDown="1">
      <left/>
      <right/>
      <top style="thin">
        <color theme="3"/>
      </top>
      <bottom style="thick">
        <color theme="3"/>
      </bottom>
      <diagonal style="thick">
        <color theme="3"/>
      </diagonal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2">
    <xf numFmtId="0" fontId="0" fillId="0" borderId="0" xfId="0"/>
    <xf numFmtId="0" fontId="2" fillId="6" borderId="1" xfId="0" applyFont="1" applyFill="1" applyBorder="1"/>
    <xf numFmtId="0" fontId="2" fillId="6" borderId="2" xfId="0" applyFont="1" applyFill="1" applyBorder="1"/>
    <xf numFmtId="0" fontId="3" fillId="3" borderId="3" xfId="0" applyFont="1" applyFill="1" applyBorder="1"/>
    <xf numFmtId="44" fontId="3" fillId="3" borderId="4" xfId="1" applyFont="1" applyFill="1" applyBorder="1"/>
    <xf numFmtId="0" fontId="3" fillId="3" borderId="5" xfId="0" applyFont="1" applyFill="1" applyBorder="1"/>
    <xf numFmtId="44" fontId="3" fillId="3" borderId="6" xfId="1" applyFont="1" applyFill="1" applyBorder="1"/>
    <xf numFmtId="0" fontId="3" fillId="3" borderId="7" xfId="0" applyFont="1" applyFill="1" applyBorder="1"/>
    <xf numFmtId="44" fontId="0" fillId="7" borderId="8" xfId="0" applyNumberFormat="1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0" fillId="7" borderId="13" xfId="0" applyFill="1" applyBorder="1"/>
    <xf numFmtId="0" fontId="0" fillId="7" borderId="14" xfId="0" applyFill="1" applyBorder="1"/>
    <xf numFmtId="0" fontId="4" fillId="5" borderId="15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164" fontId="0" fillId="3" borderId="23" xfId="0" applyNumberFormat="1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164" fontId="0" fillId="3" borderId="26" xfId="0" applyNumberFormat="1" applyFill="1" applyBorder="1" applyAlignment="1">
      <alignment horizontal="center" vertical="center"/>
    </xf>
    <xf numFmtId="164" fontId="0" fillId="3" borderId="24" xfId="0" applyNumberFormat="1" applyFill="1" applyBorder="1" applyAlignment="1">
      <alignment horizontal="center" vertical="center"/>
    </xf>
    <xf numFmtId="164" fontId="0" fillId="3" borderId="27" xfId="0" applyNumberFormat="1" applyFill="1" applyBorder="1" applyAlignment="1">
      <alignment horizontal="center" vertical="center"/>
    </xf>
    <xf numFmtId="0" fontId="5" fillId="5" borderId="28" xfId="0" applyFont="1" applyFill="1" applyBorder="1" applyAlignment="1">
      <alignment horizontal="center"/>
    </xf>
    <xf numFmtId="0" fontId="5" fillId="5" borderId="29" xfId="0" applyFont="1" applyFill="1" applyBorder="1" applyAlignment="1">
      <alignment horizontal="center"/>
    </xf>
    <xf numFmtId="0" fontId="5" fillId="5" borderId="30" xfId="0" applyFont="1" applyFill="1" applyBorder="1" applyAlignment="1">
      <alignment horizontal="center"/>
    </xf>
    <xf numFmtId="0" fontId="0" fillId="2" borderId="31" xfId="0" applyFill="1" applyBorder="1"/>
    <xf numFmtId="0" fontId="0" fillId="2" borderId="32" xfId="0" applyFill="1" applyBorder="1"/>
    <xf numFmtId="0" fontId="0" fillId="2" borderId="34" xfId="0" applyFill="1" applyBorder="1"/>
    <xf numFmtId="0" fontId="0" fillId="2" borderId="35" xfId="0" applyFill="1" applyBorder="1"/>
    <xf numFmtId="0" fontId="0" fillId="2" borderId="37" xfId="0" applyFill="1" applyBorder="1"/>
    <xf numFmtId="0" fontId="0" fillId="2" borderId="38" xfId="0" applyFill="1" applyBorder="1"/>
    <xf numFmtId="0" fontId="0" fillId="4" borderId="32" xfId="0" applyFill="1" applyBorder="1"/>
    <xf numFmtId="0" fontId="0" fillId="4" borderId="35" xfId="0" applyFill="1" applyBorder="1"/>
    <xf numFmtId="0" fontId="0" fillId="4" borderId="38" xfId="0" applyFill="1" applyBorder="1"/>
    <xf numFmtId="0" fontId="0" fillId="4" borderId="33" xfId="0" applyFill="1" applyBorder="1"/>
    <xf numFmtId="0" fontId="0" fillId="4" borderId="36" xfId="0" applyFill="1" applyBorder="1"/>
    <xf numFmtId="0" fontId="0" fillId="4" borderId="39" xfId="0" applyFill="1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3" borderId="16" xfId="0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21"/>
  <sheetViews>
    <sheetView showGridLines="0" workbookViewId="0">
      <selection activeCell="E11" sqref="E11"/>
    </sheetView>
  </sheetViews>
  <sheetFormatPr defaultRowHeight="15"/>
  <cols>
    <col min="2" max="2" width="17.42578125" bestFit="1" customWidth="1"/>
    <col min="3" max="3" width="13.5703125" bestFit="1" customWidth="1"/>
    <col min="5" max="5" width="17.42578125" bestFit="1" customWidth="1"/>
  </cols>
  <sheetData>
    <row r="3" spans="2:6" ht="15.75" thickBot="1"/>
    <row r="4" spans="2:6" ht="16.5" thickTop="1" thickBot="1">
      <c r="B4" s="1" t="s">
        <v>0</v>
      </c>
      <c r="C4" s="2" t="s">
        <v>1</v>
      </c>
      <c r="E4" s="9" t="s">
        <v>18</v>
      </c>
      <c r="F4" s="10">
        <f>COUNTA(B5:B19)</f>
        <v>15</v>
      </c>
    </row>
    <row r="5" spans="2:6" ht="15.75" thickBot="1">
      <c r="B5" s="3" t="s">
        <v>2</v>
      </c>
      <c r="C5" s="4">
        <v>872</v>
      </c>
      <c r="E5" s="11" t="s">
        <v>19</v>
      </c>
      <c r="F5" s="12">
        <f>COUNT(C5:C19)</f>
        <v>13</v>
      </c>
    </row>
    <row r="6" spans="2:6" ht="15.75" thickBot="1">
      <c r="B6" s="3" t="s">
        <v>3</v>
      </c>
      <c r="C6" s="4">
        <v>925</v>
      </c>
      <c r="E6" s="13" t="s">
        <v>20</v>
      </c>
      <c r="F6" s="14">
        <f>COUNTBLANK(C5:C19)</f>
        <v>2</v>
      </c>
    </row>
    <row r="7" spans="2:6" ht="15.75" thickBot="1">
      <c r="B7" s="3" t="s">
        <v>4</v>
      </c>
      <c r="C7" s="4">
        <v>978</v>
      </c>
    </row>
    <row r="8" spans="2:6" ht="15.75" thickBot="1">
      <c r="B8" s="3" t="s">
        <v>5</v>
      </c>
      <c r="C8" s="4"/>
    </row>
    <row r="9" spans="2:6" ht="15.75" thickBot="1">
      <c r="B9" s="3" t="s">
        <v>6</v>
      </c>
      <c r="C9" s="4">
        <v>1084</v>
      </c>
    </row>
    <row r="10" spans="2:6" ht="15.75" thickBot="1">
      <c r="B10" s="3" t="s">
        <v>7</v>
      </c>
      <c r="C10" s="4">
        <v>1137</v>
      </c>
    </row>
    <row r="11" spans="2:6" ht="15.75" thickBot="1">
      <c r="B11" s="3" t="s">
        <v>8</v>
      </c>
      <c r="C11" s="4">
        <v>1190</v>
      </c>
    </row>
    <row r="12" spans="2:6" ht="15.75" thickBot="1">
      <c r="B12" s="3" t="s">
        <v>9</v>
      </c>
      <c r="C12" s="4"/>
    </row>
    <row r="13" spans="2:6" ht="15.75" thickBot="1">
      <c r="B13" s="3" t="s">
        <v>10</v>
      </c>
      <c r="C13" s="4">
        <v>1296</v>
      </c>
    </row>
    <row r="14" spans="2:6" ht="15.75" thickBot="1">
      <c r="B14" s="3" t="s">
        <v>11</v>
      </c>
      <c r="C14" s="4">
        <v>1349</v>
      </c>
    </row>
    <row r="15" spans="2:6" ht="15.75" thickBot="1">
      <c r="B15" s="3" t="s">
        <v>12</v>
      </c>
      <c r="C15" s="4">
        <v>1402</v>
      </c>
    </row>
    <row r="16" spans="2:6" ht="15.75" thickBot="1">
      <c r="B16" s="3" t="s">
        <v>13</v>
      </c>
      <c r="C16" s="4">
        <v>1455</v>
      </c>
    </row>
    <row r="17" spans="2:3" ht="15.75" thickBot="1">
      <c r="B17" s="3" t="s">
        <v>14</v>
      </c>
      <c r="C17" s="4">
        <v>1508</v>
      </c>
    </row>
    <row r="18" spans="2:3" ht="15.75" thickBot="1">
      <c r="B18" s="3" t="s">
        <v>15</v>
      </c>
      <c r="C18" s="4">
        <v>1561</v>
      </c>
    </row>
    <row r="19" spans="2:3" ht="15.75" thickBot="1">
      <c r="B19" s="5" t="s">
        <v>16</v>
      </c>
      <c r="C19" s="6">
        <v>1614</v>
      </c>
    </row>
    <row r="20" spans="2:3" ht="16.5" thickTop="1" thickBot="1">
      <c r="B20" s="7" t="s">
        <v>17</v>
      </c>
      <c r="C20" s="8">
        <f>SUM(C5:C19)</f>
        <v>16371</v>
      </c>
    </row>
    <row r="21" spans="2:3" ht="15.75" thickTop="1"/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B4:G16"/>
  <sheetViews>
    <sheetView showGridLines="0" workbookViewId="0">
      <selection activeCell="H15" sqref="H15"/>
    </sheetView>
  </sheetViews>
  <sheetFormatPr defaultRowHeight="15"/>
  <sheetData>
    <row r="4" spans="2:7" ht="15.75" thickBot="1"/>
    <row r="5" spans="2:7" ht="15.75" thickTop="1">
      <c r="B5" s="17" t="s">
        <v>21</v>
      </c>
      <c r="C5" s="18" t="s">
        <v>22</v>
      </c>
      <c r="D5" s="18" t="s">
        <v>23</v>
      </c>
      <c r="E5" s="18" t="s">
        <v>24</v>
      </c>
      <c r="F5" s="18" t="s">
        <v>25</v>
      </c>
      <c r="G5" s="19" t="s">
        <v>26</v>
      </c>
    </row>
    <row r="6" spans="2:7">
      <c r="B6" s="20" t="s">
        <v>27</v>
      </c>
      <c r="C6" s="21">
        <v>5.7</v>
      </c>
      <c r="D6" s="21">
        <v>5</v>
      </c>
      <c r="E6" s="21">
        <v>5</v>
      </c>
      <c r="F6" s="21">
        <v>10</v>
      </c>
      <c r="G6" s="24">
        <f>AVERAGE(C6:F6)</f>
        <v>6.4249999999999998</v>
      </c>
    </row>
    <row r="7" spans="2:7">
      <c r="B7" s="20" t="s">
        <v>28</v>
      </c>
      <c r="C7" s="21">
        <v>2</v>
      </c>
      <c r="D7" s="21">
        <v>3</v>
      </c>
      <c r="E7" s="21">
        <v>4</v>
      </c>
      <c r="F7" s="21">
        <v>6</v>
      </c>
      <c r="G7" s="24">
        <f t="shared" ref="G7:G14" si="0">AVERAGE(C7:F7)</f>
        <v>3.75</v>
      </c>
    </row>
    <row r="8" spans="2:7">
      <c r="B8" s="20" t="s">
        <v>29</v>
      </c>
      <c r="C8" s="21">
        <v>5</v>
      </c>
      <c r="D8" s="21">
        <v>5</v>
      </c>
      <c r="E8" s="21">
        <v>6</v>
      </c>
      <c r="F8" s="21">
        <v>5</v>
      </c>
      <c r="G8" s="24">
        <f t="shared" si="0"/>
        <v>5.25</v>
      </c>
    </row>
    <row r="9" spans="2:7">
      <c r="B9" s="20" t="s">
        <v>30</v>
      </c>
      <c r="C9" s="21">
        <v>6</v>
      </c>
      <c r="D9" s="21">
        <v>4</v>
      </c>
      <c r="E9" s="21">
        <v>2</v>
      </c>
      <c r="F9" s="21">
        <v>0</v>
      </c>
      <c r="G9" s="24">
        <f t="shared" si="0"/>
        <v>3</v>
      </c>
    </row>
    <row r="10" spans="2:7">
      <c r="B10" s="20" t="s">
        <v>31</v>
      </c>
      <c r="C10" s="21">
        <v>4.8</v>
      </c>
      <c r="D10" s="21">
        <v>8</v>
      </c>
      <c r="E10" s="21">
        <v>9</v>
      </c>
      <c r="F10" s="21">
        <v>5</v>
      </c>
      <c r="G10" s="24">
        <f t="shared" si="0"/>
        <v>6.7</v>
      </c>
    </row>
    <row r="11" spans="2:7">
      <c r="B11" s="20" t="s">
        <v>32</v>
      </c>
      <c r="C11" s="21">
        <v>5</v>
      </c>
      <c r="D11" s="21">
        <v>5</v>
      </c>
      <c r="E11" s="21">
        <v>5.6</v>
      </c>
      <c r="F11" s="21">
        <v>5</v>
      </c>
      <c r="G11" s="24">
        <f t="shared" si="0"/>
        <v>5.15</v>
      </c>
    </row>
    <row r="12" spans="2:7">
      <c r="B12" s="20" t="s">
        <v>33</v>
      </c>
      <c r="C12" s="21">
        <v>7</v>
      </c>
      <c r="D12" s="21">
        <v>4</v>
      </c>
      <c r="E12" s="21">
        <v>4</v>
      </c>
      <c r="F12" s="21">
        <v>8</v>
      </c>
      <c r="G12" s="24">
        <f t="shared" si="0"/>
        <v>5.75</v>
      </c>
    </row>
    <row r="13" spans="2:7">
      <c r="B13" s="20" t="s">
        <v>34</v>
      </c>
      <c r="C13" s="21">
        <v>6</v>
      </c>
      <c r="D13" s="21">
        <v>3</v>
      </c>
      <c r="E13" s="21">
        <v>2</v>
      </c>
      <c r="F13" s="21">
        <v>0</v>
      </c>
      <c r="G13" s="24">
        <f t="shared" si="0"/>
        <v>2.75</v>
      </c>
    </row>
    <row r="14" spans="2:7">
      <c r="B14" s="20" t="s">
        <v>35</v>
      </c>
      <c r="C14" s="21">
        <v>3</v>
      </c>
      <c r="D14" s="21">
        <v>5</v>
      </c>
      <c r="E14" s="21">
        <v>7</v>
      </c>
      <c r="F14" s="21">
        <v>6</v>
      </c>
      <c r="G14" s="24">
        <f t="shared" si="0"/>
        <v>5.25</v>
      </c>
    </row>
    <row r="15" spans="2:7" ht="15.75" thickBot="1">
      <c r="B15" s="22" t="s">
        <v>36</v>
      </c>
      <c r="C15" s="23">
        <v>4</v>
      </c>
      <c r="D15" s="23">
        <v>7</v>
      </c>
      <c r="E15" s="23">
        <v>10</v>
      </c>
      <c r="F15" s="23">
        <v>9</v>
      </c>
      <c r="G15" s="25">
        <f>AVERAGE(C15:F15)</f>
        <v>7.5</v>
      </c>
    </row>
    <row r="16" spans="2:7" ht="15.75" thickTop="1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B4:F16"/>
  <sheetViews>
    <sheetView showGridLines="0" tabSelected="1" workbookViewId="0">
      <selection activeCell="G14" sqref="G14"/>
    </sheetView>
  </sheetViews>
  <sheetFormatPr defaultRowHeight="15"/>
  <cols>
    <col min="5" max="5" width="12.85546875" bestFit="1" customWidth="1"/>
  </cols>
  <sheetData>
    <row r="4" spans="2:6" ht="15.75" thickBot="1"/>
    <row r="5" spans="2:6" ht="15.75" thickTop="1">
      <c r="B5" s="17" t="s">
        <v>21</v>
      </c>
      <c r="C5" s="19" t="s">
        <v>26</v>
      </c>
      <c r="E5" s="15" t="s">
        <v>71</v>
      </c>
      <c r="F5" s="50">
        <f>MAX(C6:C15)</f>
        <v>7.5</v>
      </c>
    </row>
    <row r="6" spans="2:6" ht="15.75" thickBot="1">
      <c r="B6" s="20" t="s">
        <v>27</v>
      </c>
      <c r="C6" s="24">
        <v>6.4249999999999998</v>
      </c>
      <c r="E6" s="51" t="s">
        <v>72</v>
      </c>
      <c r="F6" s="16">
        <f>MIN(C6:C15)</f>
        <v>2.75</v>
      </c>
    </row>
    <row r="7" spans="2:6" ht="15.75" thickTop="1">
      <c r="B7" s="20" t="s">
        <v>28</v>
      </c>
      <c r="C7" s="24">
        <v>3.75</v>
      </c>
    </row>
    <row r="8" spans="2:6">
      <c r="B8" s="20" t="s">
        <v>29</v>
      </c>
      <c r="C8" s="24">
        <v>5.25</v>
      </c>
    </row>
    <row r="9" spans="2:6">
      <c r="B9" s="20" t="s">
        <v>30</v>
      </c>
      <c r="C9" s="24">
        <v>3</v>
      </c>
    </row>
    <row r="10" spans="2:6">
      <c r="B10" s="20" t="s">
        <v>31</v>
      </c>
      <c r="C10" s="24">
        <v>6.7</v>
      </c>
    </row>
    <row r="11" spans="2:6">
      <c r="B11" s="20" t="s">
        <v>32</v>
      </c>
      <c r="C11" s="24">
        <v>5.15</v>
      </c>
    </row>
    <row r="12" spans="2:6">
      <c r="B12" s="20" t="s">
        <v>33</v>
      </c>
      <c r="C12" s="24">
        <v>5.75</v>
      </c>
    </row>
    <row r="13" spans="2:6">
      <c r="B13" s="20" t="s">
        <v>34</v>
      </c>
      <c r="C13" s="24">
        <v>2.75</v>
      </c>
    </row>
    <row r="14" spans="2:6">
      <c r="B14" s="20" t="s">
        <v>35</v>
      </c>
      <c r="C14" s="24">
        <v>5.25</v>
      </c>
    </row>
    <row r="15" spans="2:6" ht="15.75" thickBot="1">
      <c r="B15" s="22" t="s">
        <v>36</v>
      </c>
      <c r="C15" s="25">
        <v>7.5</v>
      </c>
    </row>
    <row r="16" spans="2:6" ht="15.75" thickTop="1"/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B1:M21"/>
  <sheetViews>
    <sheetView showGridLines="0" workbookViewId="0">
      <selection activeCell="H21" sqref="H21"/>
    </sheetView>
  </sheetViews>
  <sheetFormatPr defaultRowHeight="15"/>
  <cols>
    <col min="2" max="2" width="19.140625" bestFit="1" customWidth="1"/>
    <col min="3" max="3" width="2.140625" bestFit="1" customWidth="1"/>
    <col min="5" max="5" width="2.140625" bestFit="1" customWidth="1"/>
    <col min="7" max="7" width="2.140625" bestFit="1" customWidth="1"/>
    <col min="9" max="9" width="2.140625" bestFit="1" customWidth="1"/>
    <col min="11" max="11" width="2.140625" bestFit="1" customWidth="1"/>
    <col min="12" max="12" width="10.42578125" bestFit="1" customWidth="1"/>
    <col min="13" max="13" width="2.140625" bestFit="1" customWidth="1"/>
  </cols>
  <sheetData>
    <row r="1" spans="2:13" ht="15.75" thickBot="1"/>
    <row r="2" spans="2:13" ht="20.25" thickTop="1" thickBot="1">
      <c r="B2" s="26" t="s">
        <v>37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8"/>
    </row>
    <row r="3" spans="2:13" ht="16.5" thickTop="1" thickBot="1"/>
    <row r="4" spans="2:13" ht="15.75" thickTop="1">
      <c r="B4" s="29" t="s">
        <v>28</v>
      </c>
      <c r="C4" s="35" t="s">
        <v>56</v>
      </c>
      <c r="D4" s="30" t="s">
        <v>35</v>
      </c>
      <c r="E4" s="35"/>
      <c r="F4" s="30" t="s">
        <v>45</v>
      </c>
      <c r="G4" s="35"/>
      <c r="H4" s="30" t="s">
        <v>52</v>
      </c>
      <c r="I4" s="35"/>
      <c r="J4" s="30"/>
      <c r="K4" s="35"/>
      <c r="L4" s="30" t="s">
        <v>62</v>
      </c>
      <c r="M4" s="38"/>
    </row>
    <row r="5" spans="2:13">
      <c r="B5" s="31" t="s">
        <v>38</v>
      </c>
      <c r="C5" s="36"/>
      <c r="D5" s="32" t="s">
        <v>40</v>
      </c>
      <c r="E5" s="36"/>
      <c r="F5" s="32" t="s">
        <v>46</v>
      </c>
      <c r="G5" s="36" t="s">
        <v>56</v>
      </c>
      <c r="H5" s="32" t="s">
        <v>53</v>
      </c>
      <c r="I5" s="36"/>
      <c r="J5" s="32" t="s">
        <v>57</v>
      </c>
      <c r="K5" s="36"/>
      <c r="L5" s="32" t="s">
        <v>63</v>
      </c>
      <c r="M5" s="39"/>
    </row>
    <row r="6" spans="2:13">
      <c r="B6" s="31" t="s">
        <v>39</v>
      </c>
      <c r="C6" s="36" t="s">
        <v>56</v>
      </c>
      <c r="D6" s="32" t="s">
        <v>41</v>
      </c>
      <c r="E6" s="36" t="s">
        <v>56</v>
      </c>
      <c r="F6" s="32" t="s">
        <v>47</v>
      </c>
      <c r="G6" s="36"/>
      <c r="H6" s="32" t="s">
        <v>54</v>
      </c>
      <c r="I6" s="36"/>
      <c r="J6" s="32" t="s">
        <v>58</v>
      </c>
      <c r="K6" s="36"/>
      <c r="L6" s="32" t="s">
        <v>64</v>
      </c>
      <c r="M6" s="39"/>
    </row>
    <row r="7" spans="2:13">
      <c r="B7" s="31" t="s">
        <v>30</v>
      </c>
      <c r="C7" s="36" t="s">
        <v>56</v>
      </c>
      <c r="D7" s="32" t="s">
        <v>34</v>
      </c>
      <c r="E7" s="36"/>
      <c r="F7" s="32" t="s">
        <v>48</v>
      </c>
      <c r="G7" s="36" t="s">
        <v>56</v>
      </c>
      <c r="H7" s="32" t="s">
        <v>55</v>
      </c>
      <c r="I7" s="36"/>
      <c r="J7" s="32" t="s">
        <v>59</v>
      </c>
      <c r="K7" s="36"/>
      <c r="L7" s="32" t="s">
        <v>65</v>
      </c>
      <c r="M7" s="39"/>
    </row>
    <row r="8" spans="2:13">
      <c r="B8" s="31" t="s">
        <v>29</v>
      </c>
      <c r="C8" s="36" t="s">
        <v>56</v>
      </c>
      <c r="D8" s="32"/>
      <c r="E8" s="36"/>
      <c r="F8" s="32"/>
      <c r="G8" s="36"/>
      <c r="H8" s="32"/>
      <c r="I8" s="36"/>
      <c r="J8" s="32" t="s">
        <v>60</v>
      </c>
      <c r="K8" s="36" t="s">
        <v>56</v>
      </c>
      <c r="L8" s="32" t="s">
        <v>66</v>
      </c>
      <c r="M8" s="39" t="s">
        <v>56</v>
      </c>
    </row>
    <row r="9" spans="2:13">
      <c r="B9" s="31" t="s">
        <v>32</v>
      </c>
      <c r="C9" s="36"/>
      <c r="D9" s="32"/>
      <c r="E9" s="36"/>
      <c r="F9" s="32"/>
      <c r="G9" s="36"/>
      <c r="H9" s="32"/>
      <c r="I9" s="36"/>
      <c r="J9" s="32" t="s">
        <v>61</v>
      </c>
      <c r="K9" s="36"/>
      <c r="L9" s="32" t="s">
        <v>67</v>
      </c>
      <c r="M9" s="39"/>
    </row>
    <row r="10" spans="2:13">
      <c r="B10" s="31"/>
      <c r="C10" s="36"/>
      <c r="D10" s="32"/>
      <c r="E10" s="36"/>
      <c r="F10" s="32"/>
      <c r="G10" s="36"/>
      <c r="H10" s="32"/>
      <c r="I10" s="36"/>
      <c r="J10" s="32"/>
      <c r="K10" s="36"/>
      <c r="L10" s="32"/>
      <c r="M10" s="39"/>
    </row>
    <row r="11" spans="2:13">
      <c r="B11" s="31"/>
      <c r="C11" s="36"/>
      <c r="D11" s="32" t="s">
        <v>42</v>
      </c>
      <c r="E11" s="36"/>
      <c r="F11" s="32"/>
      <c r="G11" s="36"/>
      <c r="H11" s="32"/>
      <c r="I11" s="36"/>
      <c r="J11" s="32"/>
      <c r="K11" s="36"/>
      <c r="L11" s="32"/>
      <c r="M11" s="39"/>
    </row>
    <row r="12" spans="2:13">
      <c r="B12" s="31"/>
      <c r="C12" s="36"/>
      <c r="D12" s="32" t="s">
        <v>43</v>
      </c>
      <c r="E12" s="36"/>
      <c r="F12" s="32" t="s">
        <v>49</v>
      </c>
      <c r="G12" s="36"/>
      <c r="H12" s="32"/>
      <c r="I12" s="36"/>
      <c r="J12" s="32"/>
      <c r="K12" s="36"/>
      <c r="L12" s="32"/>
      <c r="M12" s="39"/>
    </row>
    <row r="13" spans="2:13">
      <c r="B13" s="31"/>
      <c r="C13" s="36"/>
      <c r="D13" s="32" t="s">
        <v>44</v>
      </c>
      <c r="E13" s="36"/>
      <c r="F13" s="32" t="s">
        <v>50</v>
      </c>
      <c r="G13" s="36"/>
      <c r="H13" s="32"/>
      <c r="I13" s="36"/>
      <c r="J13" s="32"/>
      <c r="K13" s="36"/>
      <c r="L13" s="32"/>
      <c r="M13" s="39"/>
    </row>
    <row r="14" spans="2:13">
      <c r="B14" s="31"/>
      <c r="C14" s="36"/>
      <c r="D14" s="32"/>
      <c r="E14" s="36"/>
      <c r="F14" s="32" t="s">
        <v>51</v>
      </c>
      <c r="G14" s="36" t="s">
        <v>56</v>
      </c>
      <c r="H14" s="32"/>
      <c r="I14" s="36"/>
      <c r="J14" s="32"/>
      <c r="K14" s="36"/>
      <c r="L14" s="32"/>
      <c r="M14" s="39"/>
    </row>
    <row r="15" spans="2:13">
      <c r="B15" s="31"/>
      <c r="C15" s="36"/>
      <c r="D15" s="32"/>
      <c r="E15" s="36"/>
      <c r="F15" s="32"/>
      <c r="G15" s="36"/>
      <c r="H15" s="32"/>
      <c r="I15" s="36"/>
      <c r="J15" s="32"/>
      <c r="K15" s="36"/>
      <c r="L15" s="32"/>
      <c r="M15" s="39"/>
    </row>
    <row r="16" spans="2:13" ht="15.75" thickBot="1">
      <c r="B16" s="33"/>
      <c r="C16" s="37"/>
      <c r="D16" s="34"/>
      <c r="E16" s="37"/>
      <c r="F16" s="34"/>
      <c r="G16" s="37"/>
      <c r="H16" s="34"/>
      <c r="I16" s="37"/>
      <c r="J16" s="34"/>
      <c r="K16" s="37"/>
      <c r="L16" s="34"/>
      <c r="M16" s="40"/>
    </row>
    <row r="17" spans="2:4" ht="16.5" thickTop="1" thickBot="1"/>
    <row r="18" spans="2:4" ht="15.75" thickTop="1">
      <c r="B18" s="41" t="s">
        <v>68</v>
      </c>
      <c r="C18" s="47"/>
      <c r="D18" s="42">
        <f>COUNTA(C4:C16,E4:E16,G4:G16,I4:I16,K4:K16,M4:M16)</f>
        <v>10</v>
      </c>
    </row>
    <row r="19" spans="2:4">
      <c r="B19" s="43" t="s">
        <v>69</v>
      </c>
      <c r="C19" s="48"/>
      <c r="D19" s="44">
        <f>D20-D18</f>
        <v>25</v>
      </c>
    </row>
    <row r="20" spans="2:4" ht="15.75" thickBot="1">
      <c r="B20" s="45" t="s">
        <v>70</v>
      </c>
      <c r="C20" s="49"/>
      <c r="D20" s="46">
        <f>COUNTA(B4:B16,D4:D16,F4:F16,H4:H16,J4:J16,L4:L16)</f>
        <v>35</v>
      </c>
    </row>
    <row r="21" spans="2:4" ht="15.75" thickTop="1"/>
  </sheetData>
  <mergeCells count="1">
    <mergeCell ref="B2:M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Vendas</vt:lpstr>
      <vt:lpstr>Alunos</vt:lpstr>
      <vt:lpstr>Alunos Médias</vt:lpstr>
      <vt:lpstr>Convidados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Rodrigues do Amaral</dc:creator>
  <cp:lastModifiedBy>Matheus Rodrigues do Amaral</cp:lastModifiedBy>
  <dcterms:created xsi:type="dcterms:W3CDTF">2019-01-27T17:25:19Z</dcterms:created>
  <dcterms:modified xsi:type="dcterms:W3CDTF">2019-01-27T18:16:19Z</dcterms:modified>
</cp:coreProperties>
</file>