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9555" windowHeight="7740"/>
  </bookViews>
  <sheets>
    <sheet name="Compras" sheetId="1" r:id="rId1"/>
    <sheet name="Alunos" sheetId="2" r:id="rId2"/>
    <sheet name="Pagamento" sheetId="3" r:id="rId3"/>
  </sheets>
  <calcPr calcId="125725"/>
</workbook>
</file>

<file path=xl/calcChain.xml><?xml version="1.0" encoding="utf-8"?>
<calcChain xmlns="http://schemas.openxmlformats.org/spreadsheetml/2006/main">
  <c r="H7" i="2"/>
  <c r="H8"/>
  <c r="H9"/>
  <c r="H10"/>
  <c r="H11"/>
  <c r="H12"/>
  <c r="H13"/>
  <c r="H14"/>
  <c r="H15"/>
  <c r="H6"/>
  <c r="D5" i="1"/>
  <c r="D6"/>
  <c r="D7"/>
  <c r="D8"/>
  <c r="D4"/>
  <c r="G11" i="3"/>
  <c r="G4"/>
  <c r="G5"/>
  <c r="G6"/>
  <c r="G7"/>
  <c r="G8"/>
  <c r="G9"/>
  <c r="G3"/>
  <c r="G15" i="2"/>
  <c r="G14"/>
  <c r="G13"/>
  <c r="G12"/>
  <c r="G11"/>
  <c r="G10"/>
  <c r="G9"/>
  <c r="G8"/>
  <c r="G7"/>
  <c r="G6"/>
</calcChain>
</file>

<file path=xl/sharedStrings.xml><?xml version="1.0" encoding="utf-8"?>
<sst xmlns="http://schemas.openxmlformats.org/spreadsheetml/2006/main" count="44" uniqueCount="37">
  <si>
    <t>Loja</t>
  </si>
  <si>
    <t>Valor</t>
  </si>
  <si>
    <t>Status</t>
  </si>
  <si>
    <t>Lojão do Bairro</t>
  </si>
  <si>
    <t>EleEla Modas</t>
  </si>
  <si>
    <t>Fama</t>
  </si>
  <si>
    <t>Conexão</t>
  </si>
  <si>
    <t>VesteBem</t>
  </si>
  <si>
    <t>Aluno</t>
  </si>
  <si>
    <t>1º Bim</t>
  </si>
  <si>
    <t>2º Bim</t>
  </si>
  <si>
    <t>3º Bim</t>
  </si>
  <si>
    <t>4º Bim</t>
  </si>
  <si>
    <t>Média</t>
  </si>
  <si>
    <t>Paulo</t>
  </si>
  <si>
    <t>Ana</t>
  </si>
  <si>
    <t>Pedro</t>
  </si>
  <si>
    <t>Lucas</t>
  </si>
  <si>
    <t>João</t>
  </si>
  <si>
    <t>Felipe</t>
  </si>
  <si>
    <t>Núbia</t>
  </si>
  <si>
    <t>Paula</t>
  </si>
  <si>
    <t>Erika</t>
  </si>
  <si>
    <t>Mateus</t>
  </si>
  <si>
    <t>Pagamento</t>
  </si>
  <si>
    <t>Valor a Pagar</t>
  </si>
  <si>
    <t>Cliente</t>
  </si>
  <si>
    <t>Adriana Henrique</t>
  </si>
  <si>
    <t>Amanda Tomas</t>
  </si>
  <si>
    <t>Joana Souza</t>
  </si>
  <si>
    <t>Jose Costa</t>
  </si>
  <si>
    <t>Marcelo Alves</t>
  </si>
  <si>
    <t>Marta de Almeida</t>
  </si>
  <si>
    <t>Pedro Toledo</t>
  </si>
  <si>
    <t>Dinheiro</t>
  </si>
  <si>
    <t>Cartão</t>
  </si>
  <si>
    <t>Valor Total Recebido</t>
  </si>
</sst>
</file>

<file path=xl/styles.xml><?xml version="1.0" encoding="utf-8"?>
<styleSheet xmlns="http://schemas.openxmlformats.org/spreadsheetml/2006/main">
  <numFmts count="2">
    <numFmt numFmtId="44" formatCode="_-&quot;R$&quot;\ * #,##0.00_-;\-&quot;R$&quot;\ * #,##0.00_-;_-&quot;R$&quot;\ * &quot;-&quot;??_-;_-@_-"/>
    <numFmt numFmtId="164" formatCode="0.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 tint="0.79998168889431442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4" tint="0.7999816888943144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31">
    <border>
      <left/>
      <right/>
      <top/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/>
      <right/>
      <top style="thin">
        <color theme="3" tint="0.59996337778862885"/>
      </top>
      <bottom/>
      <diagonal/>
    </border>
    <border>
      <left/>
      <right style="thin">
        <color theme="3" tint="0.59996337778862885"/>
      </right>
      <top style="thin">
        <color theme="3" tint="0.59996337778862885"/>
      </top>
      <bottom/>
      <diagonal/>
    </border>
    <border>
      <left style="thin">
        <color theme="3" tint="0.59996337778862885"/>
      </left>
      <right/>
      <top/>
      <bottom/>
      <diagonal/>
    </border>
    <border>
      <left/>
      <right style="thin">
        <color theme="3" tint="0.59996337778862885"/>
      </right>
      <top/>
      <bottom/>
      <diagonal/>
    </border>
    <border>
      <left style="thin">
        <color theme="3" tint="0.59996337778862885"/>
      </left>
      <right/>
      <top/>
      <bottom style="thin">
        <color theme="3" tint="0.59996337778862885"/>
      </bottom>
      <diagonal/>
    </border>
    <border>
      <left/>
      <right/>
      <top/>
      <bottom style="thin">
        <color theme="3" tint="0.59996337778862885"/>
      </bottom>
      <diagonal/>
    </border>
    <border>
      <left/>
      <right style="thin">
        <color theme="3" tint="0.59996337778862885"/>
      </right>
      <top/>
      <bottom style="thin">
        <color theme="3" tint="0.59996337778862885"/>
      </bottom>
      <diagonal/>
    </border>
    <border>
      <left style="thick">
        <color theme="3" tint="-0.24994659260841701"/>
      </left>
      <right style="thin">
        <color theme="3" tint="0.79998168889431442"/>
      </right>
      <top style="thick">
        <color theme="3" tint="-0.24994659260841701"/>
      </top>
      <bottom style="thin">
        <color theme="3" tint="-0.24994659260841701"/>
      </bottom>
      <diagonal/>
    </border>
    <border>
      <left style="thin">
        <color theme="3" tint="0.79998168889431442"/>
      </left>
      <right style="thin">
        <color theme="3" tint="0.79998168889431442"/>
      </right>
      <top style="thick">
        <color theme="3" tint="-0.24994659260841701"/>
      </top>
      <bottom style="thin">
        <color theme="3" tint="-0.24994659260841701"/>
      </bottom>
      <diagonal/>
    </border>
    <border>
      <left style="thick">
        <color theme="3" tint="-0.24994659260841701"/>
      </left>
      <right style="thin">
        <color theme="3" tint="0.79998168889431442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79998168889431442"/>
      </left>
      <right style="thick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ck">
        <color theme="3" tint="-0.24994659260841701"/>
      </left>
      <right style="thin">
        <color theme="3" tint="0.79998168889431442"/>
      </right>
      <top style="thin">
        <color theme="3" tint="-0.24994659260841701"/>
      </top>
      <bottom style="thick">
        <color theme="3" tint="-0.24994659260841701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-0.24994659260841701"/>
      </top>
      <bottom style="thick">
        <color theme="3" tint="-0.24994659260841701"/>
      </bottom>
      <diagonal/>
    </border>
    <border>
      <left style="thin">
        <color theme="3" tint="0.79998168889431442"/>
      </left>
      <right style="thick">
        <color theme="3" tint="-0.24994659260841701"/>
      </right>
      <top style="thin">
        <color theme="3" tint="-0.24994659260841701"/>
      </top>
      <bottom style="thick">
        <color theme="3" tint="-0.24994659260841701"/>
      </bottom>
      <diagonal/>
    </border>
    <border>
      <left style="thin">
        <color theme="3" tint="0.79998168889431442"/>
      </left>
      <right/>
      <top style="thick">
        <color theme="3" tint="-0.24994659260841701"/>
      </top>
      <bottom style="thin">
        <color theme="3" tint="-0.24994659260841701"/>
      </bottom>
      <diagonal/>
    </border>
    <border>
      <left style="thin">
        <color theme="3" tint="0.79998168889431442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79998168889431442"/>
      </left>
      <right/>
      <top style="thin">
        <color theme="3" tint="-0.24994659260841701"/>
      </top>
      <bottom style="thick">
        <color theme="3" tint="-0.24994659260841701"/>
      </bottom>
      <diagonal/>
    </border>
    <border>
      <left/>
      <right style="thick">
        <color theme="3" tint="-0.24994659260841701"/>
      </right>
      <top style="thick">
        <color theme="3" tint="-0.24994659260841701"/>
      </top>
      <bottom style="thin">
        <color theme="3" tint="-0.24994659260841701"/>
      </bottom>
      <diagonal/>
    </border>
    <border>
      <left style="thick">
        <color theme="3" tint="-0.24994659260841701"/>
      </left>
      <right/>
      <top style="thick">
        <color theme="3" tint="-0.24994659260841701"/>
      </top>
      <bottom/>
      <diagonal/>
    </border>
    <border>
      <left/>
      <right/>
      <top style="thick">
        <color theme="3" tint="-0.24994659260841701"/>
      </top>
      <bottom/>
      <diagonal/>
    </border>
    <border>
      <left/>
      <right style="thick">
        <color theme="3" tint="-0.24994659260841701"/>
      </right>
      <top style="thick">
        <color theme="3" tint="-0.24994659260841701"/>
      </top>
      <bottom/>
      <diagonal/>
    </border>
    <border>
      <left style="thick">
        <color theme="3" tint="-0.24994659260841701"/>
      </left>
      <right/>
      <top/>
      <bottom/>
      <diagonal/>
    </border>
    <border>
      <left/>
      <right style="thick">
        <color theme="3" tint="-0.24994659260841701"/>
      </right>
      <top/>
      <bottom/>
      <diagonal/>
    </border>
    <border>
      <left style="thick">
        <color theme="3" tint="-0.24994659260841701"/>
      </left>
      <right/>
      <top/>
      <bottom style="thick">
        <color theme="3" tint="-0.24994659260841701"/>
      </bottom>
      <diagonal/>
    </border>
    <border>
      <left/>
      <right/>
      <top/>
      <bottom style="thick">
        <color theme="3" tint="-0.24994659260841701"/>
      </bottom>
      <diagonal/>
    </border>
    <border>
      <left/>
      <right style="thick">
        <color theme="3" tint="-0.24994659260841701"/>
      </right>
      <top/>
      <bottom style="thick">
        <color theme="3" tint="-0.2499465926084170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44" fontId="3" fillId="2" borderId="0" xfId="1" applyFont="1" applyFill="1" applyBorder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44" fontId="3" fillId="2" borderId="7" xfId="1" applyFont="1" applyFill="1" applyBorder="1"/>
    <xf numFmtId="0" fontId="3" fillId="2" borderId="8" xfId="0" applyFont="1" applyFill="1" applyBorder="1"/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164" fontId="0" fillId="2" borderId="15" xfId="0" applyNumberFormat="1" applyFill="1" applyBorder="1" applyAlignment="1">
      <alignment horizontal="center" vertical="center"/>
    </xf>
    <xf numFmtId="164" fontId="0" fillId="2" borderId="16" xfId="0" applyNumberForma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4" fillId="4" borderId="21" xfId="0" applyFont="1" applyFill="1" applyBorder="1"/>
    <xf numFmtId="0" fontId="4" fillId="4" borderId="22" xfId="0" applyFont="1" applyFill="1" applyBorder="1"/>
    <xf numFmtId="0" fontId="4" fillId="4" borderId="23" xfId="0" applyFont="1" applyFill="1" applyBorder="1"/>
    <xf numFmtId="0" fontId="0" fillId="6" borderId="24" xfId="0" applyFill="1" applyBorder="1"/>
    <xf numFmtId="44" fontId="0" fillId="6" borderId="0" xfId="1" applyFont="1" applyFill="1" applyBorder="1"/>
    <xf numFmtId="0" fontId="0" fillId="6" borderId="0" xfId="0" applyFill="1" applyBorder="1"/>
    <xf numFmtId="44" fontId="0" fillId="6" borderId="25" xfId="1" applyFont="1" applyFill="1" applyBorder="1"/>
    <xf numFmtId="0" fontId="0" fillId="6" borderId="26" xfId="0" applyFill="1" applyBorder="1"/>
    <xf numFmtId="44" fontId="0" fillId="6" borderId="27" xfId="1" applyFont="1" applyFill="1" applyBorder="1"/>
    <xf numFmtId="0" fontId="0" fillId="6" borderId="27" xfId="0" applyFill="1" applyBorder="1"/>
    <xf numFmtId="44" fontId="0" fillId="6" borderId="28" xfId="1" applyFont="1" applyFill="1" applyBorder="1"/>
    <xf numFmtId="0" fontId="4" fillId="7" borderId="29" xfId="0" applyFont="1" applyFill="1" applyBorder="1"/>
    <xf numFmtId="44" fontId="0" fillId="2" borderId="30" xfId="1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D8"/>
  <sheetViews>
    <sheetView showGridLines="0" tabSelected="1" workbookViewId="0"/>
  </sheetViews>
  <sheetFormatPr defaultRowHeight="15"/>
  <cols>
    <col min="2" max="2" width="14.28515625" bestFit="1" customWidth="1"/>
    <col min="3" max="3" width="10.5703125" bestFit="1" customWidth="1"/>
    <col min="4" max="4" width="12.5703125" bestFit="1" customWidth="1"/>
  </cols>
  <sheetData>
    <row r="3" spans="2:4">
      <c r="B3" s="2" t="s">
        <v>0</v>
      </c>
      <c r="C3" s="3" t="s">
        <v>1</v>
      </c>
      <c r="D3" s="4" t="s">
        <v>2</v>
      </c>
    </row>
    <row r="4" spans="2:4">
      <c r="B4" s="5" t="s">
        <v>3</v>
      </c>
      <c r="C4" s="1">
        <v>45</v>
      </c>
      <c r="D4" s="6" t="str">
        <f>IF(C4&lt;=50,"Comprar",IF(C4&lt;70,"Analisar","Não Comprar"))</f>
        <v>Comprar</v>
      </c>
    </row>
    <row r="5" spans="2:4">
      <c r="B5" s="5" t="s">
        <v>4</v>
      </c>
      <c r="C5" s="1">
        <v>30</v>
      </c>
      <c r="D5" s="6" t="str">
        <f t="shared" ref="D5:D8" si="0">IF(C5&lt;=50,"Comprar",IF(C5&lt;70,"Analisar","Não Comprar"))</f>
        <v>Comprar</v>
      </c>
    </row>
    <row r="6" spans="2:4">
      <c r="B6" s="5" t="s">
        <v>5</v>
      </c>
      <c r="C6" s="1">
        <v>235</v>
      </c>
      <c r="D6" s="6" t="str">
        <f t="shared" si="0"/>
        <v>Não Comprar</v>
      </c>
    </row>
    <row r="7" spans="2:4">
      <c r="B7" s="5" t="s">
        <v>6</v>
      </c>
      <c r="C7" s="1">
        <v>80</v>
      </c>
      <c r="D7" s="6" t="str">
        <f t="shared" si="0"/>
        <v>Não Comprar</v>
      </c>
    </row>
    <row r="8" spans="2:4">
      <c r="B8" s="7" t="s">
        <v>7</v>
      </c>
      <c r="C8" s="8">
        <v>65</v>
      </c>
      <c r="D8" s="9" t="str">
        <f t="shared" si="0"/>
        <v>Analisar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B4:H16"/>
  <sheetViews>
    <sheetView showGridLines="0" workbookViewId="0"/>
  </sheetViews>
  <sheetFormatPr defaultRowHeight="15"/>
  <cols>
    <col min="8" max="8" width="12.28515625" bestFit="1" customWidth="1"/>
  </cols>
  <sheetData>
    <row r="4" spans="2:8" ht="15.75" thickBot="1"/>
    <row r="5" spans="2:8" ht="15.75" thickTop="1">
      <c r="B5" s="10" t="s">
        <v>8</v>
      </c>
      <c r="C5" s="11" t="s">
        <v>9</v>
      </c>
      <c r="D5" s="11" t="s">
        <v>10</v>
      </c>
      <c r="E5" s="11" t="s">
        <v>11</v>
      </c>
      <c r="F5" s="11" t="s">
        <v>12</v>
      </c>
      <c r="G5" s="18" t="s">
        <v>13</v>
      </c>
      <c r="H5" s="21" t="s">
        <v>2</v>
      </c>
    </row>
    <row r="6" spans="2:8">
      <c r="B6" s="12" t="s">
        <v>14</v>
      </c>
      <c r="C6" s="13">
        <v>5.7</v>
      </c>
      <c r="D6" s="13">
        <v>5</v>
      </c>
      <c r="E6" s="13">
        <v>5</v>
      </c>
      <c r="F6" s="13">
        <v>10</v>
      </c>
      <c r="G6" s="19">
        <f>AVERAGE(B6:E6)</f>
        <v>5.2333333333333334</v>
      </c>
      <c r="H6" s="14" t="str">
        <f>IF(G6&lt;7,IF(G6&lt;5,"Reprovado","Recuperação"),"Aprovado")</f>
        <v>Recuperação</v>
      </c>
    </row>
    <row r="7" spans="2:8">
      <c r="B7" s="12" t="s">
        <v>15</v>
      </c>
      <c r="C7" s="13">
        <v>2</v>
      </c>
      <c r="D7" s="13">
        <v>3</v>
      </c>
      <c r="E7" s="13">
        <v>4</v>
      </c>
      <c r="F7" s="13">
        <v>6</v>
      </c>
      <c r="G7" s="19">
        <f>AVERAGE(B7:E7)</f>
        <v>3</v>
      </c>
      <c r="H7" s="14" t="str">
        <f t="shared" ref="H7:H15" si="0">IF(G7&lt;7,IF(G7&lt;5,"Reprovado","Recuperação"),"Aprovado")</f>
        <v>Reprovado</v>
      </c>
    </row>
    <row r="8" spans="2:8">
      <c r="B8" s="12" t="s">
        <v>16</v>
      </c>
      <c r="C8" s="13">
        <v>5</v>
      </c>
      <c r="D8" s="13">
        <v>5</v>
      </c>
      <c r="E8" s="13">
        <v>6</v>
      </c>
      <c r="F8" s="13">
        <v>5</v>
      </c>
      <c r="G8" s="19">
        <f>AVERAGE(B8:E8)</f>
        <v>5.333333333333333</v>
      </c>
      <c r="H8" s="14" t="str">
        <f t="shared" si="0"/>
        <v>Recuperação</v>
      </c>
    </row>
    <row r="9" spans="2:8">
      <c r="B9" s="12" t="s">
        <v>17</v>
      </c>
      <c r="C9" s="13">
        <v>6</v>
      </c>
      <c r="D9" s="13">
        <v>4</v>
      </c>
      <c r="E9" s="13">
        <v>2</v>
      </c>
      <c r="F9" s="13">
        <v>0</v>
      </c>
      <c r="G9" s="19">
        <f>AVERAGE(B9:E9)</f>
        <v>4</v>
      </c>
      <c r="H9" s="14" t="str">
        <f t="shared" si="0"/>
        <v>Reprovado</v>
      </c>
    </row>
    <row r="10" spans="2:8">
      <c r="B10" s="12" t="s">
        <v>18</v>
      </c>
      <c r="C10" s="13">
        <v>4.8</v>
      </c>
      <c r="D10" s="13">
        <v>8</v>
      </c>
      <c r="E10" s="13">
        <v>9</v>
      </c>
      <c r="F10" s="13">
        <v>5</v>
      </c>
      <c r="G10" s="19">
        <f>AVERAGE(B10:E10)</f>
        <v>7.2666666666666666</v>
      </c>
      <c r="H10" s="14" t="str">
        <f t="shared" si="0"/>
        <v>Aprovado</v>
      </c>
    </row>
    <row r="11" spans="2:8">
      <c r="B11" s="12" t="s">
        <v>19</v>
      </c>
      <c r="C11" s="13">
        <v>5</v>
      </c>
      <c r="D11" s="13">
        <v>5</v>
      </c>
      <c r="E11" s="13">
        <v>5.6</v>
      </c>
      <c r="F11" s="13">
        <v>5</v>
      </c>
      <c r="G11" s="19">
        <f>AVERAGE(B11:E11)</f>
        <v>5.2</v>
      </c>
      <c r="H11" s="14" t="str">
        <f t="shared" si="0"/>
        <v>Recuperação</v>
      </c>
    </row>
    <row r="12" spans="2:8">
      <c r="B12" s="12" t="s">
        <v>20</v>
      </c>
      <c r="C12" s="13">
        <v>7</v>
      </c>
      <c r="D12" s="13">
        <v>4</v>
      </c>
      <c r="E12" s="13">
        <v>4</v>
      </c>
      <c r="F12" s="13">
        <v>8</v>
      </c>
      <c r="G12" s="19">
        <f>AVERAGE(B12:E12)</f>
        <v>5</v>
      </c>
      <c r="H12" s="14" t="str">
        <f t="shared" si="0"/>
        <v>Recuperação</v>
      </c>
    </row>
    <row r="13" spans="2:8">
      <c r="B13" s="12" t="s">
        <v>21</v>
      </c>
      <c r="C13" s="13">
        <v>6</v>
      </c>
      <c r="D13" s="13">
        <v>3</v>
      </c>
      <c r="E13" s="13">
        <v>2</v>
      </c>
      <c r="F13" s="13">
        <v>0</v>
      </c>
      <c r="G13" s="19">
        <f>AVERAGE(B13:E13)</f>
        <v>3.6666666666666665</v>
      </c>
      <c r="H13" s="14" t="str">
        <f t="shared" si="0"/>
        <v>Reprovado</v>
      </c>
    </row>
    <row r="14" spans="2:8">
      <c r="B14" s="12" t="s">
        <v>22</v>
      </c>
      <c r="C14" s="13">
        <v>3</v>
      </c>
      <c r="D14" s="13">
        <v>5</v>
      </c>
      <c r="E14" s="13">
        <v>7</v>
      </c>
      <c r="F14" s="13">
        <v>6</v>
      </c>
      <c r="G14" s="19">
        <f>AVERAGE(B14:E14)</f>
        <v>5</v>
      </c>
      <c r="H14" s="14" t="str">
        <f t="shared" si="0"/>
        <v>Recuperação</v>
      </c>
    </row>
    <row r="15" spans="2:8" ht="15.75" thickBot="1">
      <c r="B15" s="15" t="s">
        <v>23</v>
      </c>
      <c r="C15" s="16">
        <v>4</v>
      </c>
      <c r="D15" s="16">
        <v>7</v>
      </c>
      <c r="E15" s="16">
        <v>10</v>
      </c>
      <c r="F15" s="16">
        <v>9</v>
      </c>
      <c r="G15" s="20">
        <f>AVERAGE(B15:E15)</f>
        <v>7</v>
      </c>
      <c r="H15" s="17" t="str">
        <f t="shared" si="0"/>
        <v>Aprovado</v>
      </c>
    </row>
    <row r="16" spans="2:8" ht="15.75" thickTop="1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D1:G11"/>
  <sheetViews>
    <sheetView showGridLines="0" topLeftCell="B1" workbookViewId="0">
      <selection activeCell="B1" sqref="B1"/>
    </sheetView>
  </sheetViews>
  <sheetFormatPr defaultRowHeight="15"/>
  <cols>
    <col min="4" max="4" width="16.85546875" bestFit="1" customWidth="1"/>
    <col min="5" max="5" width="12.140625" bestFit="1" customWidth="1"/>
    <col min="6" max="6" width="19.5703125" bestFit="1" customWidth="1"/>
    <col min="7" max="7" width="12.42578125" bestFit="1" customWidth="1"/>
  </cols>
  <sheetData>
    <row r="1" spans="4:7" ht="15.75" thickBot="1"/>
    <row r="2" spans="4:7" ht="15.75" thickTop="1">
      <c r="D2" s="22" t="s">
        <v>26</v>
      </c>
      <c r="E2" s="23" t="s">
        <v>1</v>
      </c>
      <c r="F2" s="23" t="s">
        <v>24</v>
      </c>
      <c r="G2" s="24" t="s">
        <v>25</v>
      </c>
    </row>
    <row r="3" spans="4:7">
      <c r="D3" s="25" t="s">
        <v>27</v>
      </c>
      <c r="E3" s="26">
        <v>1000</v>
      </c>
      <c r="F3" s="27" t="s">
        <v>34</v>
      </c>
      <c r="G3" s="28">
        <f>IF(F3="Dinheiro",E3*0.9,E3)</f>
        <v>900</v>
      </c>
    </row>
    <row r="4" spans="4:7">
      <c r="D4" s="25" t="s">
        <v>28</v>
      </c>
      <c r="E4" s="26">
        <v>290</v>
      </c>
      <c r="F4" s="27" t="s">
        <v>35</v>
      </c>
      <c r="G4" s="28">
        <f t="shared" ref="G4:G9" si="0">IF(F4="Dinheiro",E4*0.9,E4)</f>
        <v>290</v>
      </c>
    </row>
    <row r="5" spans="4:7">
      <c r="D5" s="25" t="s">
        <v>29</v>
      </c>
      <c r="E5" s="26">
        <v>430</v>
      </c>
      <c r="F5" s="27" t="s">
        <v>34</v>
      </c>
      <c r="G5" s="28">
        <f t="shared" si="0"/>
        <v>387</v>
      </c>
    </row>
    <row r="6" spans="4:7">
      <c r="D6" s="25" t="s">
        <v>30</v>
      </c>
      <c r="E6" s="26">
        <v>600</v>
      </c>
      <c r="F6" s="27" t="s">
        <v>34</v>
      </c>
      <c r="G6" s="28">
        <f t="shared" si="0"/>
        <v>540</v>
      </c>
    </row>
    <row r="7" spans="4:7">
      <c r="D7" s="25" t="s">
        <v>31</v>
      </c>
      <c r="E7" s="26">
        <v>200</v>
      </c>
      <c r="F7" s="27" t="s">
        <v>34</v>
      </c>
      <c r="G7" s="28">
        <f t="shared" si="0"/>
        <v>180</v>
      </c>
    </row>
    <row r="8" spans="4:7">
      <c r="D8" s="25" t="s">
        <v>32</v>
      </c>
      <c r="E8" s="26">
        <v>300</v>
      </c>
      <c r="F8" s="27" t="s">
        <v>35</v>
      </c>
      <c r="G8" s="28">
        <f t="shared" si="0"/>
        <v>300</v>
      </c>
    </row>
    <row r="9" spans="4:7" ht="15.75" thickBot="1">
      <c r="D9" s="29" t="s">
        <v>33</v>
      </c>
      <c r="E9" s="30">
        <v>390</v>
      </c>
      <c r="F9" s="31" t="s">
        <v>35</v>
      </c>
      <c r="G9" s="32">
        <f t="shared" si="0"/>
        <v>390</v>
      </c>
    </row>
    <row r="10" spans="4:7" ht="16.5" thickTop="1" thickBot="1"/>
    <row r="11" spans="4:7" ht="15.75" thickBot="1">
      <c r="F11" s="33" t="s">
        <v>36</v>
      </c>
      <c r="G11" s="34">
        <f>SUM(G3:G9)</f>
        <v>2987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Compras</vt:lpstr>
      <vt:lpstr>Alunos</vt:lpstr>
      <vt:lpstr>Pagamento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Rodrigues do Amaral</dc:creator>
  <cp:lastModifiedBy>Matheus Rodrigues do Amaral</cp:lastModifiedBy>
  <dcterms:created xsi:type="dcterms:W3CDTF">2019-01-27T18:16:22Z</dcterms:created>
  <dcterms:modified xsi:type="dcterms:W3CDTF">2019-01-27T18:59:37Z</dcterms:modified>
</cp:coreProperties>
</file>