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\Git\Excel\"/>
    </mc:Choice>
  </mc:AlternateContent>
  <bookViews>
    <workbookView xWindow="480" yWindow="360" windowWidth="9315" windowHeight="7455" activeTab="2"/>
  </bookViews>
  <sheets>
    <sheet name="Filmes" sheetId="1" r:id="rId1"/>
    <sheet name="Vendedores" sheetId="2" r:id="rId2"/>
    <sheet name="Relatorio Carros" sheetId="3" r:id="rId3"/>
    <sheet name="Lista de Carros" sheetId="4" r:id="rId4"/>
  </sheets>
  <definedNames>
    <definedName name="carros">'Lista de Carros'!$B$2:$O$51</definedName>
    <definedName name="Filmes">Filmes!$B$15:$D$19</definedName>
    <definedName name="premios">Vendedores!$E$7:$F$11</definedName>
  </definedNames>
  <calcPr calcId="162913"/>
</workbook>
</file>

<file path=xl/calcChain.xml><?xml version="1.0" encoding="utf-8"?>
<calcChain xmlns="http://schemas.openxmlformats.org/spreadsheetml/2006/main">
  <c r="D4" i="3" l="1"/>
  <c r="E4" i="3"/>
  <c r="F4" i="3"/>
  <c r="D5" i="3"/>
  <c r="F5" i="3" s="1"/>
  <c r="E5" i="3"/>
  <c r="D6" i="3"/>
  <c r="F6" i="3" s="1"/>
  <c r="E6" i="3"/>
  <c r="D7" i="3"/>
  <c r="E7" i="3"/>
  <c r="F7" i="3"/>
  <c r="D8" i="3"/>
  <c r="E8" i="3"/>
  <c r="F8" i="3"/>
  <c r="D9" i="3"/>
  <c r="F9" i="3" s="1"/>
  <c r="E9" i="3"/>
  <c r="D10" i="3"/>
  <c r="F10" i="3" s="1"/>
  <c r="E10" i="3"/>
  <c r="D11" i="3"/>
  <c r="E11" i="3"/>
  <c r="F11" i="3"/>
  <c r="D12" i="3"/>
  <c r="E12" i="3"/>
  <c r="F12" i="3"/>
  <c r="D13" i="3"/>
  <c r="F13" i="3" s="1"/>
  <c r="E13" i="3"/>
  <c r="D14" i="3"/>
  <c r="F14" i="3" s="1"/>
  <c r="E14" i="3"/>
  <c r="D15" i="3"/>
  <c r="E15" i="3"/>
  <c r="F15" i="3"/>
  <c r="D16" i="3"/>
  <c r="E16" i="3"/>
  <c r="F16" i="3"/>
  <c r="D17" i="3"/>
  <c r="F17" i="3" s="1"/>
  <c r="E17" i="3"/>
  <c r="D18" i="3"/>
  <c r="F18" i="3" s="1"/>
  <c r="E18" i="3"/>
  <c r="D19" i="3"/>
  <c r="E19" i="3"/>
  <c r="F19" i="3"/>
  <c r="D20" i="3"/>
  <c r="E20" i="3"/>
  <c r="F20" i="3"/>
  <c r="D21" i="3"/>
  <c r="F21" i="3" s="1"/>
  <c r="E21" i="3"/>
  <c r="D22" i="3"/>
  <c r="F22" i="3" s="1"/>
  <c r="E22" i="3"/>
  <c r="D23" i="3"/>
  <c r="E23" i="3"/>
  <c r="F23" i="3"/>
  <c r="D24" i="3"/>
  <c r="E24" i="3"/>
  <c r="F24" i="3"/>
  <c r="D25" i="3"/>
  <c r="F25" i="3" s="1"/>
  <c r="E25" i="3"/>
  <c r="D26" i="3"/>
  <c r="E26" i="3"/>
  <c r="F26" i="3" s="1"/>
  <c r="D27" i="3"/>
  <c r="E27" i="3"/>
  <c r="F27" i="3"/>
  <c r="D28" i="3"/>
  <c r="F28" i="3" s="1"/>
  <c r="E28" i="3"/>
  <c r="D29" i="3"/>
  <c r="F29" i="3" s="1"/>
  <c r="E29" i="3"/>
  <c r="F3" i="3"/>
  <c r="E3" i="3"/>
  <c r="D3" i="3"/>
  <c r="C8" i="2" l="1"/>
  <c r="C9" i="2"/>
  <c r="C10" i="2"/>
  <c r="C11" i="2"/>
  <c r="C12" i="2"/>
  <c r="C7" i="2"/>
  <c r="C7" i="1"/>
  <c r="D7" i="1" s="1"/>
  <c r="C8" i="1"/>
  <c r="D8" i="1" s="1"/>
  <c r="C9" i="1"/>
  <c r="D9" i="1" s="1"/>
  <c r="C6" i="1"/>
  <c r="D6" i="1" s="1"/>
</calcChain>
</file>

<file path=xl/sharedStrings.xml><?xml version="1.0" encoding="utf-8"?>
<sst xmlns="http://schemas.openxmlformats.org/spreadsheetml/2006/main" count="143" uniqueCount="106">
  <si>
    <t>Tabela 1 - Itens Vendidos</t>
  </si>
  <si>
    <t>Filme</t>
  </si>
  <si>
    <t>Quantidade</t>
  </si>
  <si>
    <t>Valor Unitário</t>
  </si>
  <si>
    <t>Valor Total</t>
  </si>
  <si>
    <t>No Limite</t>
  </si>
  <si>
    <t>Carros</t>
  </si>
  <si>
    <t>Naufrago</t>
  </si>
  <si>
    <t>Chamado</t>
  </si>
  <si>
    <t>Tabela 2 - Lista de Produtos</t>
  </si>
  <si>
    <t>Categoria</t>
  </si>
  <si>
    <t>Valor</t>
  </si>
  <si>
    <t>Galinha Pintadinha</t>
  </si>
  <si>
    <t>Titanic</t>
  </si>
  <si>
    <t>Suspense</t>
  </si>
  <si>
    <t>Infantil</t>
  </si>
  <si>
    <t>Ação</t>
  </si>
  <si>
    <t>Romance</t>
  </si>
  <si>
    <t>Tabela 1</t>
  </si>
  <si>
    <t>Vendedor</t>
  </si>
  <si>
    <t>Valor Vendido</t>
  </si>
  <si>
    <t>Prêmio</t>
  </si>
  <si>
    <t>Jose</t>
  </si>
  <si>
    <t>Joao</t>
  </si>
  <si>
    <t>Juca</t>
  </si>
  <si>
    <t>Joaquim</t>
  </si>
  <si>
    <t>Jorge</t>
  </si>
  <si>
    <t>Juvencio</t>
  </si>
  <si>
    <t>entre 0 e 1000 - Caneta</t>
  </si>
  <si>
    <t>entre 1000,01 e 2000 - relógio</t>
  </si>
  <si>
    <t>entre 2000,01 e 3000 - tablet</t>
  </si>
  <si>
    <t>entre 3000,01 e 4000 - celular</t>
  </si>
  <si>
    <t>acima de 4000 - viagem</t>
  </si>
  <si>
    <t>Tabela 2</t>
  </si>
  <si>
    <t>caneta</t>
  </si>
  <si>
    <t>relógio</t>
  </si>
  <si>
    <t>tablet</t>
  </si>
  <si>
    <t>celular</t>
  </si>
  <si>
    <t>viagem</t>
  </si>
  <si>
    <t>Item</t>
  </si>
  <si>
    <t>CARRO</t>
  </si>
  <si>
    <t>Janeiro</t>
  </si>
  <si>
    <t>Dezembro</t>
  </si>
  <si>
    <t>TOTAL</t>
  </si>
  <si>
    <t>Fiat Palio</t>
  </si>
  <si>
    <t>Volkswagen Gol</t>
  </si>
  <si>
    <t>Fiat Strada</t>
  </si>
  <si>
    <t>Chevrolet Onix</t>
  </si>
  <si>
    <t>Fiat Uno</t>
  </si>
  <si>
    <t>Hyundai HB20</t>
  </si>
  <si>
    <t>Ford Fiesta</t>
  </si>
  <si>
    <t>Fiat Siena</t>
  </si>
  <si>
    <t>Volkswagen Fox/CrossFox</t>
  </si>
  <si>
    <t>Renault Sandero</t>
  </si>
  <si>
    <t>Chevrolet Prisma</t>
  </si>
  <si>
    <t>Volkswagen Saveiro</t>
  </si>
  <si>
    <t>Chevrolet Cruze Sedan</t>
  </si>
  <si>
    <t>Ford Ranger</t>
  </si>
  <si>
    <t>Fiat Fiorino</t>
  </si>
  <si>
    <t>Peugeot 208</t>
  </si>
  <si>
    <t>Ford Focus</t>
  </si>
  <si>
    <t>Mitsubishi L200</t>
  </si>
  <si>
    <t>Renault Clio</t>
  </si>
  <si>
    <t>Hyundai Tucson</t>
  </si>
  <si>
    <t>Volkswagen Amarok</t>
  </si>
  <si>
    <t>Chevrolet Cruze Hatch</t>
  </si>
  <si>
    <t>Fiat Idea</t>
  </si>
  <si>
    <t>Volkswagen Golf</t>
  </si>
  <si>
    <t>Nissan Versa</t>
  </si>
  <si>
    <t>Hyundai ix35</t>
  </si>
  <si>
    <t>Mitsubishi Pajero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</si>
  <si>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</si>
  <si>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</si>
  <si>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</si>
  <si>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</si>
  <si>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</si>
  <si>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</si>
  <si>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</si>
  <si>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</si>
  <si>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</si>
  <si>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</si>
  <si>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</si>
  <si>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</si>
  <si>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Volkswagen Voyage</t>
  </si>
  <si>
    <t>Toyota Corolla</t>
  </si>
  <si>
    <t>Hyundai HB20S</t>
  </si>
  <si>
    <t>Volkswagen Up</t>
  </si>
  <si>
    <t>Ford EcoSport</t>
  </si>
  <si>
    <t>Honda Fit</t>
  </si>
  <si>
    <t>Honda Civic</t>
  </si>
  <si>
    <t>Chevrolet S10</t>
  </si>
  <si>
    <t>Renault Duster</t>
  </si>
  <si>
    <t>Chevrolet Classic</t>
  </si>
  <si>
    <t>Chevrolet Cobalt</t>
  </si>
  <si>
    <t>Renault Logan</t>
  </si>
  <si>
    <t>Ford Ka</t>
  </si>
  <si>
    <t>Toyota Hilux</t>
  </si>
  <si>
    <t>Chevrolet Celta</t>
  </si>
  <si>
    <t>Toyota Etios Hatch</t>
  </si>
  <si>
    <t>Chevrolet Spin</t>
  </si>
  <si>
    <t>Chevrolet Montana</t>
  </si>
  <si>
    <t>Citroën C3</t>
  </si>
  <si>
    <t>Toyota Etios Sedan</t>
  </si>
  <si>
    <t>Honda City</t>
  </si>
  <si>
    <t>Nissan March</t>
  </si>
  <si>
    <t>Fiat 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</si>
</sst>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4.9989318521683403E-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showGridLines="0" workbookViewId="0">
      <selection activeCell="C6" sqref="C6"/>
    </sheetView>
  </sheetViews>
  <sheetFormatPr defaultRowHeight="15" x14ac:dyDescent="0.25"/>
  <cols>
    <col min="1" max="1" width="23.5703125" bestFit="1" customWidth="1"/>
    <col min="2" max="2" width="25.5703125" bestFit="1" customWidth="1"/>
    <col min="3" max="3" width="13.42578125" bestFit="1" customWidth="1"/>
    <col min="4" max="4" width="10.5703125" bestFit="1" customWidth="1"/>
  </cols>
  <sheetData>
    <row r="4" spans="1:4" x14ac:dyDescent="0.25">
      <c r="A4" s="6" t="s">
        <v>0</v>
      </c>
      <c r="B4" s="6"/>
      <c r="C4" s="6"/>
      <c r="D4" s="6"/>
    </row>
    <row r="5" spans="1:4" x14ac:dyDescent="0.25">
      <c r="A5" s="4" t="s">
        <v>1</v>
      </c>
      <c r="B5" s="4" t="s">
        <v>2</v>
      </c>
      <c r="C5" s="4" t="s">
        <v>3</v>
      </c>
      <c r="D5" s="4" t="s">
        <v>4</v>
      </c>
    </row>
    <row r="6" spans="1:4" x14ac:dyDescent="0.25">
      <c r="A6" s="1" t="s">
        <v>5</v>
      </c>
      <c r="B6" s="1">
        <v>10</v>
      </c>
      <c r="C6" s="2">
        <f>VLOOKUP(A6,Filmes,3,0)</f>
        <v>30</v>
      </c>
      <c r="D6" s="5">
        <f>B6*C6</f>
        <v>300</v>
      </c>
    </row>
    <row r="7" spans="1:4" x14ac:dyDescent="0.25">
      <c r="A7" s="1" t="s">
        <v>6</v>
      </c>
      <c r="B7" s="1">
        <v>12</v>
      </c>
      <c r="C7" s="2">
        <f>VLOOKUP(A7,Filmes,3,0)</f>
        <v>20</v>
      </c>
      <c r="D7" s="5">
        <f t="shared" ref="D7:D9" si="0">B7*C7</f>
        <v>240</v>
      </c>
    </row>
    <row r="8" spans="1:4" x14ac:dyDescent="0.25">
      <c r="A8" s="1" t="s">
        <v>7</v>
      </c>
      <c r="B8" s="1">
        <v>4</v>
      </c>
      <c r="C8" s="2" t="e">
        <f>VLOOKUP(A8,Filmes,3,0)</f>
        <v>#N/A</v>
      </c>
      <c r="D8" s="5" t="e">
        <f t="shared" si="0"/>
        <v>#N/A</v>
      </c>
    </row>
    <row r="9" spans="1:4" x14ac:dyDescent="0.25">
      <c r="A9" s="1" t="s">
        <v>8</v>
      </c>
      <c r="B9" s="1">
        <v>3</v>
      </c>
      <c r="C9" s="2">
        <f>VLOOKUP(A9,Filmes,3,0)</f>
        <v>42</v>
      </c>
      <c r="D9" s="5">
        <f t="shared" si="0"/>
        <v>126</v>
      </c>
    </row>
    <row r="13" spans="1:4" x14ac:dyDescent="0.25">
      <c r="B13" s="6" t="s">
        <v>9</v>
      </c>
      <c r="C13" s="6"/>
      <c r="D13" s="6"/>
    </row>
    <row r="14" spans="1:4" x14ac:dyDescent="0.25">
      <c r="B14" s="4" t="s">
        <v>1</v>
      </c>
      <c r="C14" s="4" t="s">
        <v>10</v>
      </c>
      <c r="D14" s="4" t="s">
        <v>11</v>
      </c>
    </row>
    <row r="15" spans="1:4" x14ac:dyDescent="0.25">
      <c r="B15" s="1" t="s">
        <v>8</v>
      </c>
      <c r="C15" s="1" t="s">
        <v>14</v>
      </c>
      <c r="D15" s="2">
        <v>42</v>
      </c>
    </row>
    <row r="16" spans="1:4" x14ac:dyDescent="0.25">
      <c r="B16" s="1" t="s">
        <v>6</v>
      </c>
      <c r="C16" s="1" t="s">
        <v>15</v>
      </c>
      <c r="D16" s="2">
        <v>20</v>
      </c>
    </row>
    <row r="17" spans="2:4" x14ac:dyDescent="0.25">
      <c r="B17" s="1" t="s">
        <v>12</v>
      </c>
      <c r="C17" s="1" t="s">
        <v>15</v>
      </c>
      <c r="D17" s="2">
        <v>20</v>
      </c>
    </row>
    <row r="18" spans="2:4" x14ac:dyDescent="0.25">
      <c r="B18" s="1" t="s">
        <v>5</v>
      </c>
      <c r="C18" s="1" t="s">
        <v>16</v>
      </c>
      <c r="D18" s="2">
        <v>30</v>
      </c>
    </row>
    <row r="19" spans="2:4" x14ac:dyDescent="0.25">
      <c r="B19" s="1" t="s">
        <v>13</v>
      </c>
      <c r="C19" s="1" t="s">
        <v>17</v>
      </c>
      <c r="D19" s="2">
        <v>18</v>
      </c>
    </row>
  </sheetData>
  <mergeCells count="2">
    <mergeCell ref="A4:D4"/>
    <mergeCell ref="B13:D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8"/>
  <sheetViews>
    <sheetView showGridLines="0" workbookViewId="0"/>
  </sheetViews>
  <sheetFormatPr defaultRowHeight="15" x14ac:dyDescent="0.25"/>
  <cols>
    <col min="1" max="1" width="9.85546875" bestFit="1" customWidth="1"/>
    <col min="2" max="2" width="13.85546875" bestFit="1" customWidth="1"/>
    <col min="3" max="3" width="8.85546875" bestFit="1" customWidth="1"/>
    <col min="5" max="5" width="12.140625" bestFit="1" customWidth="1"/>
    <col min="6" max="6" width="7.42578125" bestFit="1" customWidth="1"/>
  </cols>
  <sheetData>
    <row r="5" spans="1:6" x14ac:dyDescent="0.25">
      <c r="A5" s="6" t="s">
        <v>18</v>
      </c>
      <c r="B5" s="6"/>
      <c r="C5" s="6"/>
      <c r="E5" s="6" t="s">
        <v>33</v>
      </c>
      <c r="F5" s="6"/>
    </row>
    <row r="6" spans="1:6" x14ac:dyDescent="0.25">
      <c r="A6" s="3" t="s">
        <v>19</v>
      </c>
      <c r="B6" s="3" t="s">
        <v>20</v>
      </c>
      <c r="C6" s="3" t="s">
        <v>21</v>
      </c>
      <c r="E6" s="3" t="s">
        <v>11</v>
      </c>
      <c r="F6" s="3" t="s">
        <v>21</v>
      </c>
    </row>
    <row r="7" spans="1:6" x14ac:dyDescent="0.25">
      <c r="A7" s="1" t="s">
        <v>22</v>
      </c>
      <c r="B7" s="2">
        <v>2800</v>
      </c>
      <c r="C7" s="2" t="str">
        <f t="shared" ref="C7:C12" si="0">VLOOKUP(B7,premios,2,1)</f>
        <v>tablet</v>
      </c>
      <c r="E7" s="2">
        <v>0</v>
      </c>
      <c r="F7" s="1" t="s">
        <v>34</v>
      </c>
    </row>
    <row r="8" spans="1:6" x14ac:dyDescent="0.25">
      <c r="A8" s="1" t="s">
        <v>23</v>
      </c>
      <c r="B8" s="2">
        <v>6000</v>
      </c>
      <c r="C8" s="2" t="str">
        <f t="shared" si="0"/>
        <v>viagem</v>
      </c>
      <c r="E8" s="2">
        <v>1000.01</v>
      </c>
      <c r="F8" s="1" t="s">
        <v>35</v>
      </c>
    </row>
    <row r="9" spans="1:6" x14ac:dyDescent="0.25">
      <c r="A9" s="1" t="s">
        <v>24</v>
      </c>
      <c r="B9" s="2">
        <v>800</v>
      </c>
      <c r="C9" s="2" t="str">
        <f t="shared" si="0"/>
        <v>caneta</v>
      </c>
      <c r="E9" s="2">
        <v>2000.01</v>
      </c>
      <c r="F9" s="1" t="s">
        <v>36</v>
      </c>
    </row>
    <row r="10" spans="1:6" x14ac:dyDescent="0.25">
      <c r="A10" s="1" t="s">
        <v>25</v>
      </c>
      <c r="B10" s="2">
        <v>3400</v>
      </c>
      <c r="C10" s="2" t="str">
        <f t="shared" si="0"/>
        <v>celular</v>
      </c>
      <c r="E10" s="2">
        <v>3000.01</v>
      </c>
      <c r="F10" s="1" t="s">
        <v>37</v>
      </c>
    </row>
    <row r="11" spans="1:6" x14ac:dyDescent="0.25">
      <c r="A11" s="1" t="s">
        <v>26</v>
      </c>
      <c r="B11" s="2">
        <v>1300</v>
      </c>
      <c r="C11" s="2" t="str">
        <f t="shared" si="0"/>
        <v>relógio</v>
      </c>
      <c r="E11" s="2">
        <v>4000.01</v>
      </c>
      <c r="F11" s="1" t="s">
        <v>38</v>
      </c>
    </row>
    <row r="12" spans="1:6" x14ac:dyDescent="0.25">
      <c r="A12" s="1" t="s">
        <v>27</v>
      </c>
      <c r="B12" s="2">
        <v>2100</v>
      </c>
      <c r="C12" s="2" t="str">
        <f t="shared" si="0"/>
        <v>tablet</v>
      </c>
    </row>
    <row r="14" spans="1:6" x14ac:dyDescent="0.25">
      <c r="A14" s="7" t="s">
        <v>28</v>
      </c>
      <c r="B14" s="7"/>
      <c r="C14" s="7"/>
    </row>
    <row r="15" spans="1:6" x14ac:dyDescent="0.25">
      <c r="A15" s="7" t="s">
        <v>29</v>
      </c>
      <c r="B15" s="7"/>
      <c r="C15" s="7"/>
    </row>
    <row r="16" spans="1:6" x14ac:dyDescent="0.25">
      <c r="A16" s="7" t="s">
        <v>30</v>
      </c>
      <c r="B16" s="7"/>
      <c r="C16" s="7"/>
    </row>
    <row r="17" spans="1:3" x14ac:dyDescent="0.25">
      <c r="A17" s="7" t="s">
        <v>31</v>
      </c>
      <c r="B17" s="7"/>
      <c r="C17" s="7"/>
    </row>
    <row r="18" spans="1:3" x14ac:dyDescent="0.25">
      <c r="A18" s="7" t="s">
        <v>32</v>
      </c>
      <c r="B18" s="7"/>
      <c r="C18" s="7"/>
    </row>
  </sheetData>
  <mergeCells count="7">
    <mergeCell ref="A17:C17"/>
    <mergeCell ref="A18:C18"/>
    <mergeCell ref="A5:C5"/>
    <mergeCell ref="E5:F5"/>
    <mergeCell ref="A14:C14"/>
    <mergeCell ref="A15:C15"/>
    <mergeCell ref="A16:C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showGridLines="0" tabSelected="1" workbookViewId="0">
      <selection activeCell="F4" sqref="F4"/>
    </sheetView>
  </sheetViews>
  <sheetFormatPr defaultRowHeight="15" x14ac:dyDescent="0.25"/>
  <cols>
    <col min="2" max="2" width="5" bestFit="1" customWidth="1"/>
    <col min="3" max="3" width="14.5703125" customWidth="1"/>
    <col min="4" max="4" width="8.85546875" bestFit="1" customWidth="1"/>
    <col min="5" max="5" width="10.28515625" bestFit="1" customWidth="1"/>
    <col min="6" max="6" width="11.140625" customWidth="1"/>
  </cols>
  <sheetData>
    <row r="2" spans="2:6" x14ac:dyDescent="0.25">
      <c r="B2" s="8" t="s">
        <v>39</v>
      </c>
      <c r="C2" s="9" t="s">
        <v>40</v>
      </c>
      <c r="D2" s="9" t="s">
        <v>41</v>
      </c>
      <c r="E2" s="9" t="s">
        <v>42</v>
      </c>
      <c r="F2" s="9" t="s">
        <v>43</v>
      </c>
    </row>
    <row r="3" spans="2:6" x14ac:dyDescent="0.25">
      <c r="B3" s="10">
        <v>1</v>
      </c>
      <c r="C3" s="11" t="s">
        <v>44</v>
      </c>
      <c r="D3" s="11">
        <f>VLOOKUP(C3,carros,2, 0)</f>
        <v>12603</v>
      </c>
      <c r="E3" s="11">
        <f>VLOOKUP(C3,carros,13,0)</f>
        <v>22958</v>
      </c>
      <c r="F3" s="11">
        <f>SUM(D3+E3)</f>
        <v>35561</v>
      </c>
    </row>
    <row r="4" spans="2:6" x14ac:dyDescent="0.25">
      <c r="B4" s="10">
        <v>2</v>
      </c>
      <c r="C4" s="11" t="s">
        <v>45</v>
      </c>
      <c r="D4" s="11">
        <f>VLOOKUP(C4,carros,2, 0)</f>
        <v>21671</v>
      </c>
      <c r="E4" s="11">
        <f>VLOOKUP(C4,carros,13,0)</f>
        <v>24150</v>
      </c>
      <c r="F4" s="11">
        <f t="shared" ref="F4:F29" si="0">SUM(D4+E4)</f>
        <v>45821</v>
      </c>
    </row>
    <row r="5" spans="2:6" x14ac:dyDescent="0.25">
      <c r="B5" s="10">
        <v>3</v>
      </c>
      <c r="C5" s="11" t="s">
        <v>46</v>
      </c>
      <c r="D5" s="11">
        <f>VLOOKUP(C5,carros,2, 0)</f>
        <v>12373</v>
      </c>
      <c r="E5" s="11">
        <f>VLOOKUP(C5,carros,13,0)</f>
        <v>13343</v>
      </c>
      <c r="F5" s="11">
        <f t="shared" si="0"/>
        <v>25716</v>
      </c>
    </row>
    <row r="6" spans="2:6" x14ac:dyDescent="0.25">
      <c r="B6" s="10">
        <v>4</v>
      </c>
      <c r="C6" s="11" t="s">
        <v>47</v>
      </c>
      <c r="D6" s="11">
        <f>VLOOKUP(C6,carros,2, 0)</f>
        <v>9290</v>
      </c>
      <c r="E6" s="11">
        <f>VLOOKUP(C6,carros,13,0)</f>
        <v>17951</v>
      </c>
      <c r="F6" s="11">
        <f t="shared" si="0"/>
        <v>27241</v>
      </c>
    </row>
    <row r="7" spans="2:6" x14ac:dyDescent="0.25">
      <c r="B7" s="10">
        <v>5</v>
      </c>
      <c r="C7" s="11" t="s">
        <v>48</v>
      </c>
      <c r="D7" s="11">
        <f>VLOOKUP(C7,carros,2, 0)</f>
        <v>13629</v>
      </c>
      <c r="E7" s="11">
        <f>VLOOKUP(C7,carros,13,0)</f>
        <v>10269</v>
      </c>
      <c r="F7" s="11">
        <f t="shared" si="0"/>
        <v>23898</v>
      </c>
    </row>
    <row r="8" spans="2:6" x14ac:dyDescent="0.25">
      <c r="B8" s="10">
        <v>6</v>
      </c>
      <c r="C8" s="11" t="s">
        <v>49</v>
      </c>
      <c r="D8" s="11">
        <f>VLOOKUP(C8,carros,2, 0)</f>
        <v>9612</v>
      </c>
      <c r="E8" s="11">
        <f>VLOOKUP(C8,carros,13,0)</f>
        <v>12921</v>
      </c>
      <c r="F8" s="11">
        <f t="shared" si="0"/>
        <v>22533</v>
      </c>
    </row>
    <row r="9" spans="2:6" x14ac:dyDescent="0.25">
      <c r="B9" s="10">
        <v>7</v>
      </c>
      <c r="C9" s="11" t="s">
        <v>50</v>
      </c>
      <c r="D9" s="11">
        <f>VLOOKUP(C9,carros,2, 0)</f>
        <v>13179</v>
      </c>
      <c r="E9" s="11">
        <f>VLOOKUP(C9,carros,13,0)</f>
        <v>6900</v>
      </c>
      <c r="F9" s="11">
        <f t="shared" si="0"/>
        <v>20079</v>
      </c>
    </row>
    <row r="10" spans="2:6" x14ac:dyDescent="0.25">
      <c r="B10" s="10">
        <v>8</v>
      </c>
      <c r="C10" s="11" t="s">
        <v>51</v>
      </c>
      <c r="D10" s="11">
        <f>VLOOKUP(C10,carros,2, 0)</f>
        <v>11415</v>
      </c>
      <c r="E10" s="11">
        <f>VLOOKUP(C10,carros,13,0)</f>
        <v>9430</v>
      </c>
      <c r="F10" s="11">
        <f t="shared" si="0"/>
        <v>20845</v>
      </c>
    </row>
    <row r="11" spans="2:6" ht="25.5" x14ac:dyDescent="0.25">
      <c r="B11" s="10">
        <v>9</v>
      </c>
      <c r="C11" s="11" t="s">
        <v>52</v>
      </c>
      <c r="D11" s="11">
        <f>VLOOKUP(C11,carros,2, 0)</f>
        <v>11267</v>
      </c>
      <c r="E11" s="11">
        <f>VLOOKUP(C11,carros,13,0)</f>
        <v>9523</v>
      </c>
      <c r="F11" s="11">
        <f t="shared" si="0"/>
        <v>20790</v>
      </c>
    </row>
    <row r="12" spans="2:6" ht="25.5" x14ac:dyDescent="0.25">
      <c r="B12" s="10">
        <v>10</v>
      </c>
      <c r="C12" s="11" t="s">
        <v>53</v>
      </c>
      <c r="D12" s="11">
        <f>VLOOKUP(C12,carros,2, 0)</f>
        <v>9155</v>
      </c>
      <c r="E12" s="11">
        <f>VLOOKUP(C12,carros,13,0)</f>
        <v>12911</v>
      </c>
      <c r="F12" s="11">
        <f t="shared" si="0"/>
        <v>22066</v>
      </c>
    </row>
    <row r="13" spans="2:6" ht="25.5" x14ac:dyDescent="0.25">
      <c r="B13" s="10">
        <v>11</v>
      </c>
      <c r="C13" s="11" t="s">
        <v>54</v>
      </c>
      <c r="D13" s="11">
        <f>VLOOKUP(C13,carros,2, 0)</f>
        <v>6023</v>
      </c>
      <c r="E13" s="11">
        <f>VLOOKUP(C13,carros,13,0)</f>
        <v>9549</v>
      </c>
      <c r="F13" s="11">
        <f t="shared" si="0"/>
        <v>15572</v>
      </c>
    </row>
    <row r="14" spans="2:6" ht="25.5" x14ac:dyDescent="0.25">
      <c r="B14" s="10">
        <v>12</v>
      </c>
      <c r="C14" s="11" t="s">
        <v>55</v>
      </c>
      <c r="D14" s="11">
        <f>VLOOKUP(C14,carros,2, 0)</f>
        <v>5496</v>
      </c>
      <c r="E14" s="11">
        <f>VLOOKUP(C14,carros,13,0)</f>
        <v>9449</v>
      </c>
      <c r="F14" s="11">
        <f t="shared" si="0"/>
        <v>14945</v>
      </c>
    </row>
    <row r="15" spans="2:6" ht="25.5" x14ac:dyDescent="0.25">
      <c r="B15" s="10">
        <v>36</v>
      </c>
      <c r="C15" s="11" t="s">
        <v>56</v>
      </c>
      <c r="D15" s="11">
        <f>VLOOKUP(C15,carros,2, 0)</f>
        <v>2501</v>
      </c>
      <c r="E15" s="11">
        <f>VLOOKUP(C15,carros,13,0)</f>
        <v>2572</v>
      </c>
      <c r="F15" s="11">
        <f t="shared" si="0"/>
        <v>5073</v>
      </c>
    </row>
    <row r="16" spans="2:6" x14ac:dyDescent="0.25">
      <c r="B16" s="10">
        <v>37</v>
      </c>
      <c r="C16" s="11" t="s">
        <v>57</v>
      </c>
      <c r="D16" s="11">
        <f>VLOOKUP(C16,carros,2, 0)</f>
        <v>1887</v>
      </c>
      <c r="E16" s="11">
        <f>VLOOKUP(C16,carros,13,0)</f>
        <v>2315</v>
      </c>
      <c r="F16" s="11">
        <f t="shared" si="0"/>
        <v>4202</v>
      </c>
    </row>
    <row r="17" spans="2:6" x14ac:dyDescent="0.25">
      <c r="B17" s="10">
        <v>38</v>
      </c>
      <c r="C17" s="11" t="s">
        <v>58</v>
      </c>
      <c r="D17" s="11">
        <f>VLOOKUP(C17,carros,2, 0)</f>
        <v>1458</v>
      </c>
      <c r="E17" s="11">
        <f>VLOOKUP(C17,carros,13,0)</f>
        <v>1707</v>
      </c>
      <c r="F17" s="11">
        <f t="shared" si="0"/>
        <v>3165</v>
      </c>
    </row>
    <row r="18" spans="2:6" x14ac:dyDescent="0.25">
      <c r="B18" s="10">
        <v>39</v>
      </c>
      <c r="C18" s="11" t="s">
        <v>59</v>
      </c>
      <c r="D18" s="11">
        <f>VLOOKUP(C18,carros,2, 0)</f>
        <v>3033</v>
      </c>
      <c r="E18" s="11">
        <f>VLOOKUP(C18,carros,13,0)</f>
        <v>2416</v>
      </c>
      <c r="F18" s="11">
        <f t="shared" si="0"/>
        <v>5449</v>
      </c>
    </row>
    <row r="19" spans="2:6" x14ac:dyDescent="0.25">
      <c r="B19" s="10">
        <v>40</v>
      </c>
      <c r="C19" s="11" t="s">
        <v>60</v>
      </c>
      <c r="D19" s="11">
        <f>VLOOKUP(C19,carros,2, 0)</f>
        <v>1749</v>
      </c>
      <c r="E19" s="11">
        <f>VLOOKUP(C19,carros,13,0)</f>
        <v>1759</v>
      </c>
      <c r="F19" s="11">
        <f t="shared" si="0"/>
        <v>3508</v>
      </c>
    </row>
    <row r="20" spans="2:6" x14ac:dyDescent="0.25">
      <c r="B20" s="10">
        <v>41</v>
      </c>
      <c r="C20" s="11" t="s">
        <v>61</v>
      </c>
      <c r="D20" s="11">
        <f>VLOOKUP(C20,carros,2, 0)</f>
        <v>1742</v>
      </c>
      <c r="E20" s="11">
        <f>VLOOKUP(C20,carros,13,0)</f>
        <v>2219</v>
      </c>
      <c r="F20" s="11">
        <f t="shared" si="0"/>
        <v>3961</v>
      </c>
    </row>
    <row r="21" spans="2:6" x14ac:dyDescent="0.25">
      <c r="B21" s="10">
        <v>42</v>
      </c>
      <c r="C21" s="11" t="s">
        <v>62</v>
      </c>
      <c r="D21" s="11">
        <f>VLOOKUP(C21,carros,2, 0)</f>
        <v>2641</v>
      </c>
      <c r="E21" s="11">
        <f>VLOOKUP(C21,carros,13,0)</f>
        <v>2240</v>
      </c>
      <c r="F21" s="11">
        <f t="shared" si="0"/>
        <v>4881</v>
      </c>
    </row>
    <row r="22" spans="2:6" x14ac:dyDescent="0.25">
      <c r="B22" s="10">
        <v>43</v>
      </c>
      <c r="C22" s="11" t="s">
        <v>63</v>
      </c>
      <c r="D22" s="11">
        <f>VLOOKUP(C22,carros,2, 0)</f>
        <v>1529</v>
      </c>
      <c r="E22" s="11">
        <f>VLOOKUP(C22,carros,13,0)</f>
        <v>1814</v>
      </c>
      <c r="F22" s="11">
        <f t="shared" si="0"/>
        <v>3343</v>
      </c>
    </row>
    <row r="23" spans="2:6" ht="25.5" x14ac:dyDescent="0.25">
      <c r="B23" s="10">
        <v>44</v>
      </c>
      <c r="C23" s="11" t="s">
        <v>64</v>
      </c>
      <c r="D23" s="11">
        <f>VLOOKUP(C23,carros,2, 0)</f>
        <v>1896</v>
      </c>
      <c r="E23" s="11">
        <f>VLOOKUP(C23,carros,13,0)</f>
        <v>1981</v>
      </c>
      <c r="F23" s="11">
        <f t="shared" si="0"/>
        <v>3877</v>
      </c>
    </row>
    <row r="24" spans="2:6" ht="25.5" x14ac:dyDescent="0.25">
      <c r="B24" s="10">
        <v>45</v>
      </c>
      <c r="C24" s="11" t="s">
        <v>65</v>
      </c>
      <c r="D24" s="11">
        <f>VLOOKUP(C24,carros,2, 0)</f>
        <v>2359</v>
      </c>
      <c r="E24" s="11">
        <f>VLOOKUP(C24,carros,13,0)</f>
        <v>1769</v>
      </c>
      <c r="F24" s="11">
        <f t="shared" si="0"/>
        <v>4128</v>
      </c>
    </row>
    <row r="25" spans="2:6" x14ac:dyDescent="0.25">
      <c r="B25" s="10">
        <v>46</v>
      </c>
      <c r="C25" s="11" t="s">
        <v>66</v>
      </c>
      <c r="D25" s="11">
        <f>VLOOKUP(C25,carros,2, 0)</f>
        <v>1901</v>
      </c>
      <c r="E25" s="11">
        <f>VLOOKUP(C25,carros,13,0)</f>
        <v>1068</v>
      </c>
      <c r="F25" s="11">
        <f t="shared" si="0"/>
        <v>2969</v>
      </c>
    </row>
    <row r="26" spans="2:6" ht="25.5" x14ac:dyDescent="0.25">
      <c r="B26" s="10">
        <v>47</v>
      </c>
      <c r="C26" s="11" t="s">
        <v>67</v>
      </c>
      <c r="D26" s="11">
        <f>VLOOKUP(C26,carros,2, 0)</f>
        <v>1979</v>
      </c>
      <c r="E26" s="11">
        <f>VLOOKUP(C26,carros,13,0)</f>
        <v>1120</v>
      </c>
      <c r="F26" s="11">
        <f t="shared" si="0"/>
        <v>3099</v>
      </c>
    </row>
    <row r="27" spans="2:6" x14ac:dyDescent="0.25">
      <c r="B27" s="10">
        <v>48</v>
      </c>
      <c r="C27" s="11" t="s">
        <v>68</v>
      </c>
      <c r="D27" s="11">
        <f>VLOOKUP(C27,carros,2, 0)</f>
        <v>1454</v>
      </c>
      <c r="E27" s="11">
        <f>VLOOKUP(C27,carros,13,0)</f>
        <v>2893</v>
      </c>
      <c r="F27" s="11">
        <f t="shared" si="0"/>
        <v>4347</v>
      </c>
    </row>
    <row r="28" spans="2:6" x14ac:dyDescent="0.25">
      <c r="B28" s="10">
        <v>49</v>
      </c>
      <c r="C28" s="11" t="s">
        <v>69</v>
      </c>
      <c r="D28" s="11">
        <f>VLOOKUP(C28,carros,2, 0)</f>
        <v>1052</v>
      </c>
      <c r="E28" s="11">
        <f>VLOOKUP(C28,carros,13,0)</f>
        <v>1464</v>
      </c>
      <c r="F28" s="11">
        <f t="shared" si="0"/>
        <v>2516</v>
      </c>
    </row>
    <row r="29" spans="2:6" ht="25.5" x14ac:dyDescent="0.25">
      <c r="B29" s="10">
        <v>50</v>
      </c>
      <c r="C29" s="11" t="s">
        <v>70</v>
      </c>
      <c r="D29" s="11">
        <f>VLOOKUP(C29,carros,2, 0)</f>
        <v>1305</v>
      </c>
      <c r="E29" s="11">
        <f>VLOOKUP(C29,carros,13,0)</f>
        <v>1279</v>
      </c>
      <c r="F29" s="11">
        <f t="shared" si="0"/>
        <v>2584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workbookViewId="0">
      <selection activeCell="B2" sqref="B2:O51"/>
    </sheetView>
  </sheetViews>
  <sheetFormatPr defaultRowHeight="15" x14ac:dyDescent="0.25"/>
  <sheetData>
    <row r="1" spans="1:15" ht="25.5" x14ac:dyDescent="0.25">
      <c r="A1" s="8" t="s">
        <v>39</v>
      </c>
      <c r="B1" s="9" t="s">
        <v>40</v>
      </c>
      <c r="C1" s="9" t="s">
        <v>71</v>
      </c>
      <c r="D1" s="9" t="s">
        <v>72</v>
      </c>
      <c r="E1" s="9" t="s">
        <v>73</v>
      </c>
      <c r="F1" s="9" t="s">
        <v>74</v>
      </c>
      <c r="G1" s="9" t="s">
        <v>75</v>
      </c>
      <c r="H1" s="9" t="s">
        <v>76</v>
      </c>
      <c r="I1" s="9" t="s">
        <v>77</v>
      </c>
      <c r="J1" s="9" t="s">
        <v>78</v>
      </c>
      <c r="K1" s="9" t="s">
        <v>79</v>
      </c>
      <c r="L1" s="9" t="s">
        <v>80</v>
      </c>
      <c r="M1" s="9" t="s">
        <v>81</v>
      </c>
      <c r="N1" s="9" t="s">
        <v>82</v>
      </c>
      <c r="O1" s="9" t="s">
        <v>43</v>
      </c>
    </row>
    <row r="2" spans="1:15" x14ac:dyDescent="0.25">
      <c r="A2" s="11">
        <v>1</v>
      </c>
      <c r="B2" s="11" t="s">
        <v>44</v>
      </c>
      <c r="C2" s="11">
        <v>12603</v>
      </c>
      <c r="D2" s="11">
        <v>13283</v>
      </c>
      <c r="E2" s="11">
        <v>12872</v>
      </c>
      <c r="F2" s="11">
        <v>15409</v>
      </c>
      <c r="G2" s="11">
        <v>14910</v>
      </c>
      <c r="H2" s="11">
        <v>14080</v>
      </c>
      <c r="I2" s="11">
        <v>15989</v>
      </c>
      <c r="J2" s="11">
        <v>14305</v>
      </c>
      <c r="K2" s="11">
        <v>15907</v>
      </c>
      <c r="L2" s="11">
        <v>16622</v>
      </c>
      <c r="M2" s="11">
        <v>15399</v>
      </c>
      <c r="N2" s="11">
        <v>22958</v>
      </c>
      <c r="O2" s="11">
        <v>184337</v>
      </c>
    </row>
    <row r="3" spans="1:15" ht="25.5" x14ac:dyDescent="0.25">
      <c r="A3" s="11">
        <v>2</v>
      </c>
      <c r="B3" s="11" t="s">
        <v>45</v>
      </c>
      <c r="C3" s="11">
        <v>21671</v>
      </c>
      <c r="D3" s="11">
        <v>14077</v>
      </c>
      <c r="E3" s="11">
        <v>12545</v>
      </c>
      <c r="F3" s="11">
        <v>16963</v>
      </c>
      <c r="G3" s="11">
        <v>15188</v>
      </c>
      <c r="H3" s="11">
        <v>13167</v>
      </c>
      <c r="I3" s="11">
        <v>14347</v>
      </c>
      <c r="J3" s="11">
        <v>14198</v>
      </c>
      <c r="K3" s="11">
        <v>12583</v>
      </c>
      <c r="L3" s="11">
        <v>12455</v>
      </c>
      <c r="M3" s="11">
        <v>12024</v>
      </c>
      <c r="N3" s="11">
        <v>24150</v>
      </c>
      <c r="O3" s="11">
        <v>183368</v>
      </c>
    </row>
    <row r="4" spans="1:15" ht="25.5" x14ac:dyDescent="0.25">
      <c r="A4" s="11">
        <v>3</v>
      </c>
      <c r="B4" s="11" t="s">
        <v>46</v>
      </c>
      <c r="C4" s="11">
        <v>12373</v>
      </c>
      <c r="D4" s="11">
        <v>13456</v>
      </c>
      <c r="E4" s="11">
        <v>13017</v>
      </c>
      <c r="F4" s="11">
        <v>13294</v>
      </c>
      <c r="G4" s="11">
        <v>12615</v>
      </c>
      <c r="H4" s="11">
        <v>10559</v>
      </c>
      <c r="I4" s="11">
        <v>12585</v>
      </c>
      <c r="J4" s="11">
        <v>12850</v>
      </c>
      <c r="K4" s="11">
        <v>14225</v>
      </c>
      <c r="L4" s="11">
        <v>13380</v>
      </c>
      <c r="M4" s="11">
        <v>11435</v>
      </c>
      <c r="N4" s="11">
        <v>13343</v>
      </c>
      <c r="O4" s="11">
        <v>153132</v>
      </c>
    </row>
    <row r="5" spans="1:15" ht="25.5" x14ac:dyDescent="0.25">
      <c r="A5" s="11">
        <v>4</v>
      </c>
      <c r="B5" s="11" t="s">
        <v>47</v>
      </c>
      <c r="C5" s="11">
        <v>9290</v>
      </c>
      <c r="D5" s="11">
        <v>9561</v>
      </c>
      <c r="E5" s="11">
        <v>12245</v>
      </c>
      <c r="F5" s="11">
        <v>13247</v>
      </c>
      <c r="G5" s="11">
        <v>11696</v>
      </c>
      <c r="H5" s="11">
        <v>10994</v>
      </c>
      <c r="I5" s="11">
        <v>14015</v>
      </c>
      <c r="J5" s="11">
        <v>10285</v>
      </c>
      <c r="K5" s="11">
        <v>13483</v>
      </c>
      <c r="L5" s="11">
        <v>13590</v>
      </c>
      <c r="M5" s="11">
        <v>14484</v>
      </c>
      <c r="N5" s="11">
        <v>17951</v>
      </c>
      <c r="O5" s="11">
        <v>150841</v>
      </c>
    </row>
    <row r="6" spans="1:15" x14ac:dyDescent="0.25">
      <c r="A6" s="11">
        <v>5</v>
      </c>
      <c r="B6" s="11" t="s">
        <v>48</v>
      </c>
      <c r="C6" s="11">
        <v>13629</v>
      </c>
      <c r="D6" s="11">
        <v>10410</v>
      </c>
      <c r="E6" s="11">
        <v>10275</v>
      </c>
      <c r="F6" s="11">
        <v>11286</v>
      </c>
      <c r="G6" s="11">
        <v>7871</v>
      </c>
      <c r="H6" s="11">
        <v>7580</v>
      </c>
      <c r="I6" s="11">
        <v>9613</v>
      </c>
      <c r="J6" s="11">
        <v>10922</v>
      </c>
      <c r="K6" s="11">
        <v>8749</v>
      </c>
      <c r="L6" s="11">
        <v>11192</v>
      </c>
      <c r="M6" s="11">
        <v>10473</v>
      </c>
      <c r="N6" s="11">
        <v>10269</v>
      </c>
      <c r="O6" s="11">
        <v>122269</v>
      </c>
    </row>
    <row r="7" spans="1:15" ht="25.5" x14ac:dyDescent="0.25">
      <c r="A7" s="11">
        <v>6</v>
      </c>
      <c r="B7" s="11" t="s">
        <v>49</v>
      </c>
      <c r="C7" s="11">
        <v>9612</v>
      </c>
      <c r="D7" s="11">
        <v>8819</v>
      </c>
      <c r="E7" s="11">
        <v>8312</v>
      </c>
      <c r="F7" s="11">
        <v>9714</v>
      </c>
      <c r="G7" s="11">
        <v>9755</v>
      </c>
      <c r="H7" s="11">
        <v>9528</v>
      </c>
      <c r="I7" s="11">
        <v>10857</v>
      </c>
      <c r="J7" s="11">
        <v>9074</v>
      </c>
      <c r="K7" s="11">
        <v>9904</v>
      </c>
      <c r="L7" s="11">
        <v>10603</v>
      </c>
      <c r="M7" s="11">
        <v>10688</v>
      </c>
      <c r="N7" s="11">
        <v>12921</v>
      </c>
      <c r="O7" s="11">
        <v>119787</v>
      </c>
    </row>
    <row r="8" spans="1:15" ht="25.5" x14ac:dyDescent="0.25">
      <c r="A8" s="11">
        <v>7</v>
      </c>
      <c r="B8" s="11" t="s">
        <v>50</v>
      </c>
      <c r="C8" s="11">
        <v>13179</v>
      </c>
      <c r="D8" s="11">
        <v>8915</v>
      </c>
      <c r="E8" s="11">
        <v>9045</v>
      </c>
      <c r="F8" s="11">
        <v>12042</v>
      </c>
      <c r="G8" s="11">
        <v>10976</v>
      </c>
      <c r="H8" s="11">
        <v>10701</v>
      </c>
      <c r="I8" s="11">
        <v>10591</v>
      </c>
      <c r="J8" s="11">
        <v>8505</v>
      </c>
      <c r="K8" s="11">
        <v>6490</v>
      </c>
      <c r="L8" s="11">
        <v>5891</v>
      </c>
      <c r="M8" s="11">
        <v>5159</v>
      </c>
      <c r="N8" s="11">
        <v>6900</v>
      </c>
      <c r="O8" s="11">
        <v>108394</v>
      </c>
    </row>
    <row r="9" spans="1:15" ht="25.5" x14ac:dyDescent="0.25">
      <c r="A9" s="11">
        <v>8</v>
      </c>
      <c r="B9" s="11" t="s">
        <v>51</v>
      </c>
      <c r="C9" s="11">
        <v>11415</v>
      </c>
      <c r="D9" s="11">
        <v>9329</v>
      </c>
      <c r="E9" s="11">
        <v>7716</v>
      </c>
      <c r="F9" s="11">
        <v>8940</v>
      </c>
      <c r="G9" s="11">
        <v>8979</v>
      </c>
      <c r="H9" s="11">
        <v>8543</v>
      </c>
      <c r="I9" s="11">
        <v>8949</v>
      </c>
      <c r="J9" s="11">
        <v>8469</v>
      </c>
      <c r="K9" s="11">
        <v>9518</v>
      </c>
      <c r="L9" s="11">
        <v>8221</v>
      </c>
      <c r="M9" s="11">
        <v>7464</v>
      </c>
      <c r="N9" s="11">
        <v>9430</v>
      </c>
      <c r="O9" s="11">
        <v>106973</v>
      </c>
    </row>
    <row r="10" spans="1:15" ht="51" x14ac:dyDescent="0.25">
      <c r="A10" s="11">
        <v>9</v>
      </c>
      <c r="B10" s="11" t="s">
        <v>52</v>
      </c>
      <c r="C10" s="11">
        <v>11267</v>
      </c>
      <c r="D10" s="11">
        <v>9293</v>
      </c>
      <c r="E10" s="11">
        <v>7313</v>
      </c>
      <c r="F10" s="11">
        <v>7770</v>
      </c>
      <c r="G10" s="11">
        <v>8012</v>
      </c>
      <c r="H10" s="11">
        <v>6834</v>
      </c>
      <c r="I10" s="11">
        <v>7284</v>
      </c>
      <c r="J10" s="11">
        <v>8348</v>
      </c>
      <c r="K10" s="11">
        <v>8470</v>
      </c>
      <c r="L10" s="11">
        <v>9683</v>
      </c>
      <c r="M10" s="11">
        <v>7543</v>
      </c>
      <c r="N10" s="11">
        <v>9523</v>
      </c>
      <c r="O10" s="11">
        <v>101340</v>
      </c>
    </row>
    <row r="11" spans="1:15" ht="25.5" x14ac:dyDescent="0.25">
      <c r="A11" s="11">
        <v>10</v>
      </c>
      <c r="B11" s="11" t="s">
        <v>53</v>
      </c>
      <c r="C11" s="11">
        <v>9155</v>
      </c>
      <c r="D11" s="11">
        <v>6317</v>
      </c>
      <c r="E11" s="11">
        <v>6006</v>
      </c>
      <c r="F11" s="11">
        <v>8746</v>
      </c>
      <c r="G11" s="11">
        <v>9910</v>
      </c>
      <c r="H11" s="11">
        <v>6830</v>
      </c>
      <c r="I11" s="11">
        <v>5425</v>
      </c>
      <c r="J11" s="11">
        <v>7278</v>
      </c>
      <c r="K11" s="11">
        <v>7488</v>
      </c>
      <c r="L11" s="12">
        <v>7006</v>
      </c>
      <c r="M11" s="11">
        <v>8309</v>
      </c>
      <c r="N11" s="11">
        <v>12911</v>
      </c>
      <c r="O11" s="11">
        <v>95381</v>
      </c>
    </row>
    <row r="12" spans="1:15" ht="25.5" x14ac:dyDescent="0.25">
      <c r="A12" s="11">
        <v>11</v>
      </c>
      <c r="B12" s="11" t="s">
        <v>54</v>
      </c>
      <c r="C12" s="11">
        <v>6023</v>
      </c>
      <c r="D12" s="11">
        <v>4938</v>
      </c>
      <c r="E12" s="11">
        <v>5603</v>
      </c>
      <c r="F12" s="11">
        <v>8122</v>
      </c>
      <c r="G12" s="11">
        <v>7355</v>
      </c>
      <c r="H12" s="11">
        <v>7219</v>
      </c>
      <c r="I12" s="11">
        <v>8498</v>
      </c>
      <c r="J12" s="11">
        <v>6717</v>
      </c>
      <c r="K12" s="11">
        <v>8353</v>
      </c>
      <c r="L12" s="11">
        <v>8342</v>
      </c>
      <c r="M12" s="11">
        <v>7658</v>
      </c>
      <c r="N12" s="11">
        <v>9549</v>
      </c>
      <c r="O12" s="11">
        <v>88377</v>
      </c>
    </row>
    <row r="13" spans="1:15" ht="38.25" x14ac:dyDescent="0.25">
      <c r="A13" s="11">
        <v>12</v>
      </c>
      <c r="B13" s="11" t="s">
        <v>55</v>
      </c>
      <c r="C13" s="11">
        <v>5496</v>
      </c>
      <c r="D13" s="11">
        <v>5069</v>
      </c>
      <c r="E13" s="11">
        <v>4383</v>
      </c>
      <c r="F13" s="11">
        <v>5420</v>
      </c>
      <c r="G13" s="11">
        <v>7314</v>
      </c>
      <c r="H13" s="11">
        <v>6721</v>
      </c>
      <c r="I13" s="11">
        <v>7294</v>
      </c>
      <c r="J13" s="11">
        <v>7022</v>
      </c>
      <c r="K13" s="11">
        <v>7780</v>
      </c>
      <c r="L13" s="11">
        <v>8437</v>
      </c>
      <c r="M13" s="11">
        <v>8643</v>
      </c>
      <c r="N13" s="11">
        <v>9449</v>
      </c>
      <c r="O13" s="11">
        <v>83028</v>
      </c>
    </row>
    <row r="14" spans="1:15" ht="38.25" x14ac:dyDescent="0.25">
      <c r="A14" s="11">
        <v>13</v>
      </c>
      <c r="B14" s="11" t="s">
        <v>83</v>
      </c>
      <c r="C14" s="11">
        <v>6798</v>
      </c>
      <c r="D14" s="11">
        <v>5788</v>
      </c>
      <c r="E14" s="11">
        <v>5088</v>
      </c>
      <c r="F14" s="11">
        <v>5977</v>
      </c>
      <c r="G14" s="11">
        <v>7592</v>
      </c>
      <c r="H14" s="11">
        <v>6953</v>
      </c>
      <c r="I14" s="11">
        <v>7181</v>
      </c>
      <c r="J14" s="11">
        <v>6843</v>
      </c>
      <c r="K14" s="11">
        <v>5565</v>
      </c>
      <c r="L14" s="11">
        <v>6530</v>
      </c>
      <c r="M14" s="11">
        <v>5195</v>
      </c>
      <c r="N14" s="11">
        <v>5630</v>
      </c>
      <c r="O14" s="11">
        <v>75140</v>
      </c>
    </row>
    <row r="15" spans="1:15" ht="25.5" x14ac:dyDescent="0.25">
      <c r="A15" s="11">
        <v>14</v>
      </c>
      <c r="B15" s="11" t="s">
        <v>84</v>
      </c>
      <c r="C15" s="11">
        <v>2857</v>
      </c>
      <c r="D15" s="11">
        <v>3020</v>
      </c>
      <c r="E15" s="11">
        <v>2945</v>
      </c>
      <c r="F15" s="11">
        <v>5565</v>
      </c>
      <c r="G15" s="11">
        <v>5740</v>
      </c>
      <c r="H15" s="11">
        <v>5000</v>
      </c>
      <c r="I15" s="11">
        <v>6129</v>
      </c>
      <c r="J15" s="11">
        <v>5944</v>
      </c>
      <c r="K15" s="11">
        <v>6050</v>
      </c>
      <c r="L15" s="11">
        <v>6325</v>
      </c>
      <c r="M15" s="11">
        <v>6133</v>
      </c>
      <c r="N15" s="11">
        <v>7587</v>
      </c>
      <c r="O15" s="11">
        <v>63295</v>
      </c>
    </row>
    <row r="16" spans="1:15" ht="25.5" x14ac:dyDescent="0.25">
      <c r="A16" s="11">
        <v>15</v>
      </c>
      <c r="B16" s="11" t="s">
        <v>85</v>
      </c>
      <c r="C16" s="11">
        <v>3927</v>
      </c>
      <c r="D16" s="11">
        <v>3819</v>
      </c>
      <c r="E16" s="11">
        <v>3680</v>
      </c>
      <c r="F16" s="11">
        <v>4451</v>
      </c>
      <c r="G16" s="11">
        <v>4954</v>
      </c>
      <c r="H16" s="11">
        <v>4822</v>
      </c>
      <c r="I16" s="11">
        <v>5334</v>
      </c>
      <c r="J16" s="11">
        <v>4593</v>
      </c>
      <c r="K16" s="11">
        <v>5137</v>
      </c>
      <c r="L16" s="11">
        <v>5673</v>
      </c>
      <c r="M16" s="11">
        <v>6189</v>
      </c>
      <c r="N16" s="11">
        <v>7361</v>
      </c>
      <c r="O16" s="11">
        <v>59940</v>
      </c>
    </row>
    <row r="17" spans="1:15" ht="25.5" x14ac:dyDescent="0.25">
      <c r="A17" s="11">
        <v>16</v>
      </c>
      <c r="B17" s="11" t="s">
        <v>86</v>
      </c>
      <c r="C17" s="11">
        <v>239</v>
      </c>
      <c r="D17" s="11">
        <v>2115</v>
      </c>
      <c r="E17" s="11">
        <v>3517</v>
      </c>
      <c r="F17" s="11">
        <v>5198</v>
      </c>
      <c r="G17" s="11">
        <v>5743</v>
      </c>
      <c r="H17" s="11">
        <v>6223</v>
      </c>
      <c r="I17" s="11">
        <v>6316</v>
      </c>
      <c r="J17" s="11">
        <v>5846</v>
      </c>
      <c r="K17" s="11">
        <v>6272</v>
      </c>
      <c r="L17" s="11">
        <v>6441</v>
      </c>
      <c r="M17" s="11">
        <v>5283</v>
      </c>
      <c r="N17" s="11">
        <v>5702</v>
      </c>
      <c r="O17" s="11">
        <v>58895</v>
      </c>
    </row>
    <row r="18" spans="1:15" ht="25.5" x14ac:dyDescent="0.25">
      <c r="A18" s="11">
        <v>17</v>
      </c>
      <c r="B18" s="11" t="s">
        <v>87</v>
      </c>
      <c r="C18" s="11">
        <v>5284</v>
      </c>
      <c r="D18" s="11">
        <v>3940</v>
      </c>
      <c r="E18" s="11">
        <v>3483</v>
      </c>
      <c r="F18" s="11">
        <v>4734</v>
      </c>
      <c r="G18" s="11">
        <v>4541</v>
      </c>
      <c r="H18" s="11">
        <v>4015</v>
      </c>
      <c r="I18" s="11">
        <v>5287</v>
      </c>
      <c r="J18" s="11">
        <v>4735</v>
      </c>
      <c r="K18" s="11">
        <v>4563</v>
      </c>
      <c r="L18" s="11">
        <v>4523</v>
      </c>
      <c r="M18" s="11">
        <v>4111</v>
      </c>
      <c r="N18" s="11">
        <v>5046</v>
      </c>
      <c r="O18" s="11">
        <v>54262</v>
      </c>
    </row>
    <row r="19" spans="1:15" x14ac:dyDescent="0.25">
      <c r="A19" s="11">
        <v>18</v>
      </c>
      <c r="B19" s="11" t="s">
        <v>88</v>
      </c>
      <c r="C19" s="11">
        <v>3457</v>
      </c>
      <c r="D19" s="11">
        <v>2669</v>
      </c>
      <c r="E19" s="11">
        <v>2645</v>
      </c>
      <c r="F19" s="11">
        <v>2923</v>
      </c>
      <c r="G19" s="11">
        <v>4029</v>
      </c>
      <c r="H19" s="11">
        <v>4347</v>
      </c>
      <c r="I19" s="11">
        <v>4482</v>
      </c>
      <c r="J19" s="11">
        <v>4880</v>
      </c>
      <c r="K19" s="11">
        <v>5808</v>
      </c>
      <c r="L19" s="11">
        <v>5371</v>
      </c>
      <c r="M19" s="11">
        <v>5383</v>
      </c>
      <c r="N19" s="11">
        <v>7703</v>
      </c>
      <c r="O19" s="11">
        <v>53697</v>
      </c>
    </row>
    <row r="20" spans="1:15" ht="25.5" x14ac:dyDescent="0.25">
      <c r="A20" s="11">
        <v>19</v>
      </c>
      <c r="B20" s="11" t="s">
        <v>89</v>
      </c>
      <c r="C20" s="11">
        <v>3983</v>
      </c>
      <c r="D20" s="11">
        <v>4019</v>
      </c>
      <c r="E20" s="11">
        <v>4392</v>
      </c>
      <c r="F20" s="11">
        <v>5774</v>
      </c>
      <c r="G20" s="11">
        <v>4700</v>
      </c>
      <c r="H20" s="11">
        <v>4083</v>
      </c>
      <c r="I20" s="11">
        <v>4246</v>
      </c>
      <c r="J20" s="11">
        <v>4575</v>
      </c>
      <c r="K20" s="11">
        <v>4684</v>
      </c>
      <c r="L20" s="11">
        <v>4038</v>
      </c>
      <c r="M20" s="11">
        <v>3508</v>
      </c>
      <c r="N20" s="11">
        <v>4262</v>
      </c>
      <c r="O20" s="11">
        <v>52264</v>
      </c>
    </row>
    <row r="21" spans="1:15" ht="25.5" x14ac:dyDescent="0.25">
      <c r="A21" s="11">
        <v>20</v>
      </c>
      <c r="B21" s="11" t="s">
        <v>90</v>
      </c>
      <c r="C21" s="11">
        <v>4120</v>
      </c>
      <c r="D21" s="11">
        <v>3655</v>
      </c>
      <c r="E21" s="11">
        <v>3344</v>
      </c>
      <c r="F21" s="11">
        <v>4742</v>
      </c>
      <c r="G21" s="11">
        <v>5018</v>
      </c>
      <c r="H21" s="11">
        <v>4078</v>
      </c>
      <c r="I21" s="11">
        <v>4471</v>
      </c>
      <c r="J21" s="11">
        <v>3861</v>
      </c>
      <c r="K21" s="11">
        <v>4760</v>
      </c>
      <c r="L21" s="11">
        <v>4420</v>
      </c>
      <c r="M21" s="11">
        <v>3922</v>
      </c>
      <c r="N21" s="11">
        <v>4423</v>
      </c>
      <c r="O21" s="11">
        <v>50814</v>
      </c>
    </row>
    <row r="22" spans="1:15" ht="25.5" x14ac:dyDescent="0.25">
      <c r="A22" s="11">
        <v>21</v>
      </c>
      <c r="B22" s="11" t="s">
        <v>91</v>
      </c>
      <c r="C22" s="11">
        <v>4633</v>
      </c>
      <c r="D22" s="11">
        <v>3171</v>
      </c>
      <c r="E22" s="11">
        <v>2984</v>
      </c>
      <c r="F22" s="11">
        <v>3631</v>
      </c>
      <c r="G22" s="11">
        <v>3959</v>
      </c>
      <c r="H22" s="11">
        <v>3918</v>
      </c>
      <c r="I22" s="11">
        <v>4040</v>
      </c>
      <c r="J22" s="11">
        <v>3471</v>
      </c>
      <c r="K22" s="11">
        <v>4040</v>
      </c>
      <c r="L22" s="11">
        <v>4772</v>
      </c>
      <c r="M22" s="11">
        <v>4431</v>
      </c>
      <c r="N22" s="11">
        <v>5824</v>
      </c>
      <c r="O22" s="11">
        <v>48874</v>
      </c>
    </row>
    <row r="23" spans="1:15" ht="25.5" x14ac:dyDescent="0.25">
      <c r="A23" s="11">
        <v>22</v>
      </c>
      <c r="B23" s="11" t="s">
        <v>92</v>
      </c>
      <c r="C23" s="11">
        <v>5294</v>
      </c>
      <c r="D23" s="11">
        <v>2814</v>
      </c>
      <c r="E23" s="11">
        <v>2345</v>
      </c>
      <c r="F23" s="11">
        <v>2677</v>
      </c>
      <c r="G23" s="11">
        <v>4499</v>
      </c>
      <c r="H23" s="11">
        <v>4725</v>
      </c>
      <c r="I23" s="11">
        <v>5051</v>
      </c>
      <c r="J23" s="11">
        <v>4085</v>
      </c>
      <c r="K23" s="11">
        <v>5143</v>
      </c>
      <c r="L23" s="11">
        <v>3863</v>
      </c>
      <c r="M23" s="11">
        <v>3398</v>
      </c>
      <c r="N23" s="11">
        <v>4606</v>
      </c>
      <c r="O23" s="11">
        <v>48500</v>
      </c>
    </row>
    <row r="24" spans="1:15" ht="25.5" x14ac:dyDescent="0.25">
      <c r="A24" s="11">
        <v>23</v>
      </c>
      <c r="B24" s="11" t="s">
        <v>93</v>
      </c>
      <c r="C24" s="11">
        <v>3884</v>
      </c>
      <c r="D24" s="11">
        <v>3513</v>
      </c>
      <c r="E24" s="11">
        <v>2633</v>
      </c>
      <c r="F24" s="11">
        <v>3571</v>
      </c>
      <c r="G24" s="11">
        <v>3733</v>
      </c>
      <c r="H24" s="11">
        <v>3078</v>
      </c>
      <c r="I24" s="11">
        <v>4551</v>
      </c>
      <c r="J24" s="11">
        <v>3627</v>
      </c>
      <c r="K24" s="11">
        <v>4564</v>
      </c>
      <c r="L24" s="11">
        <v>4518</v>
      </c>
      <c r="M24" s="11">
        <v>4407</v>
      </c>
      <c r="N24" s="11">
        <v>4980</v>
      </c>
      <c r="O24" s="11">
        <v>47059</v>
      </c>
    </row>
    <row r="25" spans="1:15" ht="25.5" x14ac:dyDescent="0.25">
      <c r="A25" s="11">
        <v>24</v>
      </c>
      <c r="B25" s="11" t="s">
        <v>94</v>
      </c>
      <c r="C25" s="11">
        <v>3089</v>
      </c>
      <c r="D25" s="11">
        <v>3352</v>
      </c>
      <c r="E25" s="11">
        <v>3273</v>
      </c>
      <c r="F25" s="11">
        <v>4086</v>
      </c>
      <c r="G25" s="11">
        <v>4083</v>
      </c>
      <c r="H25" s="11">
        <v>3538</v>
      </c>
      <c r="I25" s="11">
        <v>4304</v>
      </c>
      <c r="J25" s="11">
        <v>4027</v>
      </c>
      <c r="K25" s="11">
        <v>4937</v>
      </c>
      <c r="L25" s="11">
        <v>3417</v>
      </c>
      <c r="M25" s="11">
        <v>2949</v>
      </c>
      <c r="N25" s="11">
        <v>5407</v>
      </c>
      <c r="O25" s="11">
        <v>46462</v>
      </c>
    </row>
    <row r="26" spans="1:15" x14ac:dyDescent="0.25">
      <c r="A26" s="11">
        <v>25</v>
      </c>
      <c r="B26" s="11" t="s">
        <v>95</v>
      </c>
      <c r="C26" s="11">
        <v>2193</v>
      </c>
      <c r="D26" s="11">
        <v>837</v>
      </c>
      <c r="E26" s="11">
        <v>176</v>
      </c>
      <c r="F26" s="11">
        <v>62</v>
      </c>
      <c r="G26" s="11">
        <v>16</v>
      </c>
      <c r="H26" s="11">
        <v>21</v>
      </c>
      <c r="I26" s="11">
        <v>50</v>
      </c>
      <c r="J26" s="11">
        <v>319</v>
      </c>
      <c r="K26" s="11">
        <v>7093</v>
      </c>
      <c r="L26" s="12">
        <v>9603</v>
      </c>
      <c r="M26" s="11">
        <v>10748</v>
      </c>
      <c r="N26" s="11">
        <v>12720</v>
      </c>
      <c r="O26" s="11">
        <v>43838</v>
      </c>
    </row>
    <row r="27" spans="1:15" ht="25.5" x14ac:dyDescent="0.25">
      <c r="A27" s="11">
        <v>26</v>
      </c>
      <c r="B27" s="11" t="s">
        <v>96</v>
      </c>
      <c r="C27" s="11">
        <v>3232</v>
      </c>
      <c r="D27" s="11">
        <v>2800</v>
      </c>
      <c r="E27" s="11">
        <v>3052</v>
      </c>
      <c r="F27" s="11">
        <v>3523</v>
      </c>
      <c r="G27" s="11">
        <v>3616</v>
      </c>
      <c r="H27" s="11">
        <v>3230</v>
      </c>
      <c r="I27" s="11">
        <v>4027</v>
      </c>
      <c r="J27" s="11">
        <v>3363</v>
      </c>
      <c r="K27" s="11">
        <v>3781</v>
      </c>
      <c r="L27" s="12">
        <v>3898</v>
      </c>
      <c r="M27" s="11">
        <v>3697</v>
      </c>
      <c r="N27" s="11">
        <v>5088</v>
      </c>
      <c r="O27" s="11">
        <v>43307</v>
      </c>
    </row>
    <row r="28" spans="1:15" ht="25.5" x14ac:dyDescent="0.25">
      <c r="A28" s="11">
        <v>27</v>
      </c>
      <c r="B28" s="11" t="s">
        <v>97</v>
      </c>
      <c r="C28" s="11">
        <v>5374</v>
      </c>
      <c r="D28" s="11">
        <v>3953</v>
      </c>
      <c r="E28" s="11">
        <v>3400</v>
      </c>
      <c r="F28" s="11">
        <v>4252</v>
      </c>
      <c r="G28" s="11">
        <v>4421</v>
      </c>
      <c r="H28" s="11">
        <v>3046</v>
      </c>
      <c r="I28" s="11">
        <v>2121</v>
      </c>
      <c r="J28" s="11">
        <v>1257</v>
      </c>
      <c r="K28" s="11">
        <v>1812</v>
      </c>
      <c r="L28" s="12">
        <v>4218</v>
      </c>
      <c r="M28" s="11">
        <v>4006</v>
      </c>
      <c r="N28" s="11">
        <v>4794</v>
      </c>
      <c r="O28" s="11">
        <v>42654</v>
      </c>
    </row>
    <row r="29" spans="1:15" ht="38.25" x14ac:dyDescent="0.25">
      <c r="A29" s="11">
        <v>28</v>
      </c>
      <c r="B29" s="11" t="s">
        <v>98</v>
      </c>
      <c r="C29" s="11">
        <v>2682</v>
      </c>
      <c r="D29" s="11">
        <v>2767</v>
      </c>
      <c r="E29" s="11">
        <v>2587</v>
      </c>
      <c r="F29" s="11">
        <v>3438</v>
      </c>
      <c r="G29" s="11">
        <v>2961</v>
      </c>
      <c r="H29" s="11">
        <v>2473</v>
      </c>
      <c r="I29" s="11">
        <v>3120</v>
      </c>
      <c r="J29" s="11">
        <v>3234</v>
      </c>
      <c r="K29" s="11">
        <v>3394</v>
      </c>
      <c r="L29" s="11">
        <v>4016</v>
      </c>
      <c r="M29" s="11">
        <v>3959</v>
      </c>
      <c r="N29" s="11">
        <v>4182</v>
      </c>
      <c r="O29" s="11">
        <v>38813</v>
      </c>
    </row>
    <row r="30" spans="1:15" ht="25.5" x14ac:dyDescent="0.25">
      <c r="A30" s="11">
        <v>29</v>
      </c>
      <c r="B30" s="11" t="s">
        <v>99</v>
      </c>
      <c r="C30" s="11">
        <v>3044</v>
      </c>
      <c r="D30" s="11">
        <v>2496</v>
      </c>
      <c r="E30" s="11">
        <v>2435</v>
      </c>
      <c r="F30" s="11">
        <v>3254</v>
      </c>
      <c r="G30" s="11">
        <v>2961</v>
      </c>
      <c r="H30" s="11">
        <v>2633</v>
      </c>
      <c r="I30" s="11">
        <v>3688</v>
      </c>
      <c r="J30" s="11">
        <v>2995</v>
      </c>
      <c r="K30" s="11">
        <v>3855</v>
      </c>
      <c r="L30" s="11">
        <v>3006</v>
      </c>
      <c r="M30" s="11">
        <v>3198</v>
      </c>
      <c r="N30" s="11">
        <v>3231</v>
      </c>
      <c r="O30" s="11">
        <v>36796</v>
      </c>
    </row>
    <row r="31" spans="1:15" ht="25.5" x14ac:dyDescent="0.25">
      <c r="A31" s="11">
        <v>30</v>
      </c>
      <c r="B31" s="11" t="s">
        <v>100</v>
      </c>
      <c r="C31" s="11">
        <v>2801</v>
      </c>
      <c r="D31" s="11">
        <v>3455</v>
      </c>
      <c r="E31" s="11">
        <v>3159</v>
      </c>
      <c r="F31" s="11">
        <v>3781</v>
      </c>
      <c r="G31" s="11">
        <v>2471</v>
      </c>
      <c r="H31" s="11">
        <v>2319</v>
      </c>
      <c r="I31" s="11">
        <v>2446</v>
      </c>
      <c r="J31" s="11">
        <v>1754</v>
      </c>
      <c r="K31" s="11">
        <v>3307</v>
      </c>
      <c r="L31" s="11">
        <v>4305</v>
      </c>
      <c r="M31" s="11">
        <v>3258</v>
      </c>
      <c r="N31" s="11">
        <v>2679</v>
      </c>
      <c r="O31" s="11">
        <v>35735</v>
      </c>
    </row>
    <row r="32" spans="1:15" ht="25.5" x14ac:dyDescent="0.25">
      <c r="A32" s="11">
        <v>31</v>
      </c>
      <c r="B32" s="11" t="s">
        <v>101</v>
      </c>
      <c r="C32" s="11">
        <v>2991</v>
      </c>
      <c r="D32" s="11">
        <v>2937</v>
      </c>
      <c r="E32" s="11">
        <v>2398</v>
      </c>
      <c r="F32" s="11">
        <v>2332</v>
      </c>
      <c r="G32" s="11">
        <v>2508</v>
      </c>
      <c r="H32" s="11">
        <v>2334</v>
      </c>
      <c r="I32" s="11">
        <v>2230</v>
      </c>
      <c r="J32" s="11">
        <v>2272</v>
      </c>
      <c r="K32" s="11">
        <v>2210</v>
      </c>
      <c r="L32" s="11">
        <v>2070</v>
      </c>
      <c r="M32" s="11">
        <v>2085</v>
      </c>
      <c r="N32" s="11">
        <v>2377</v>
      </c>
      <c r="O32" s="11">
        <v>28744</v>
      </c>
    </row>
    <row r="33" spans="1:15" ht="38.25" x14ac:dyDescent="0.25">
      <c r="A33" s="11">
        <v>32</v>
      </c>
      <c r="B33" s="11" t="s">
        <v>102</v>
      </c>
      <c r="C33" s="11">
        <v>2254</v>
      </c>
      <c r="D33" s="11">
        <v>1872</v>
      </c>
      <c r="E33" s="11">
        <v>1820</v>
      </c>
      <c r="F33" s="11">
        <v>2210</v>
      </c>
      <c r="G33" s="11">
        <v>2240</v>
      </c>
      <c r="H33" s="11">
        <v>1859</v>
      </c>
      <c r="I33" s="11">
        <v>2200</v>
      </c>
      <c r="J33" s="11">
        <v>2170</v>
      </c>
      <c r="K33" s="11">
        <v>2460</v>
      </c>
      <c r="L33" s="11">
        <v>2937</v>
      </c>
      <c r="M33" s="11">
        <v>2822</v>
      </c>
      <c r="N33" s="11">
        <v>2762</v>
      </c>
      <c r="O33" s="11">
        <v>27606</v>
      </c>
    </row>
    <row r="34" spans="1:15" ht="25.5" x14ac:dyDescent="0.25">
      <c r="A34" s="11">
        <v>33</v>
      </c>
      <c r="B34" s="11" t="s">
        <v>103</v>
      </c>
      <c r="C34" s="11">
        <v>2658</v>
      </c>
      <c r="D34" s="11">
        <v>1952</v>
      </c>
      <c r="E34" s="11">
        <v>2072</v>
      </c>
      <c r="F34" s="11">
        <v>2314</v>
      </c>
      <c r="G34" s="11">
        <v>1424</v>
      </c>
      <c r="H34" s="11">
        <v>1091</v>
      </c>
      <c r="I34" s="11">
        <v>1282</v>
      </c>
      <c r="J34" s="11">
        <v>937</v>
      </c>
      <c r="K34" s="11">
        <v>713</v>
      </c>
      <c r="L34" s="11">
        <v>2524</v>
      </c>
      <c r="M34" s="11">
        <v>3077</v>
      </c>
      <c r="N34" s="11">
        <v>4686</v>
      </c>
      <c r="O34" s="11">
        <v>24730</v>
      </c>
    </row>
    <row r="35" spans="1:15" ht="25.5" x14ac:dyDescent="0.25">
      <c r="A35" s="11">
        <v>34</v>
      </c>
      <c r="B35" s="11" t="s">
        <v>104</v>
      </c>
      <c r="C35" s="11">
        <v>1805</v>
      </c>
      <c r="D35" s="11">
        <v>1365</v>
      </c>
      <c r="E35" s="11">
        <v>1076</v>
      </c>
      <c r="F35" s="11">
        <v>1276</v>
      </c>
      <c r="G35" s="11">
        <v>1696</v>
      </c>
      <c r="H35" s="11">
        <v>2131</v>
      </c>
      <c r="I35" s="11">
        <v>2081</v>
      </c>
      <c r="J35" s="11">
        <v>2292</v>
      </c>
      <c r="K35" s="11">
        <v>2559</v>
      </c>
      <c r="L35" s="11">
        <v>2503</v>
      </c>
      <c r="M35" s="11">
        <v>2861</v>
      </c>
      <c r="N35" s="11">
        <v>3007</v>
      </c>
      <c r="O35" s="11">
        <v>24652</v>
      </c>
    </row>
    <row r="36" spans="1:15" ht="25.5" x14ac:dyDescent="0.25">
      <c r="A36" s="11">
        <v>35</v>
      </c>
      <c r="B36" s="11" t="s">
        <v>105</v>
      </c>
      <c r="C36" s="11">
        <v>3623</v>
      </c>
      <c r="D36" s="11">
        <v>2478</v>
      </c>
      <c r="E36" s="11">
        <v>1805</v>
      </c>
      <c r="F36" s="11">
        <v>2270</v>
      </c>
      <c r="G36" s="11">
        <v>2178</v>
      </c>
      <c r="H36" s="11">
        <v>2281</v>
      </c>
      <c r="I36" s="11">
        <v>2219</v>
      </c>
      <c r="J36" s="11">
        <v>1553</v>
      </c>
      <c r="K36" s="11">
        <v>1396</v>
      </c>
      <c r="L36" s="11">
        <v>1298</v>
      </c>
      <c r="M36" s="11">
        <v>1504</v>
      </c>
      <c r="N36" s="11">
        <v>2044</v>
      </c>
      <c r="O36" s="11">
        <v>24649</v>
      </c>
    </row>
    <row r="37" spans="1:15" ht="38.25" x14ac:dyDescent="0.25">
      <c r="A37" s="11">
        <v>36</v>
      </c>
      <c r="B37" s="11" t="s">
        <v>56</v>
      </c>
      <c r="C37" s="11">
        <v>2501</v>
      </c>
      <c r="D37" s="11">
        <v>1845</v>
      </c>
      <c r="E37" s="11">
        <v>1423</v>
      </c>
      <c r="F37" s="11">
        <v>1437</v>
      </c>
      <c r="G37" s="11">
        <v>1651</v>
      </c>
      <c r="H37" s="11">
        <v>1619</v>
      </c>
      <c r="I37" s="11">
        <v>1982</v>
      </c>
      <c r="J37" s="11">
        <v>1559</v>
      </c>
      <c r="K37" s="11">
        <v>1860</v>
      </c>
      <c r="L37" s="11">
        <v>2393</v>
      </c>
      <c r="M37" s="11">
        <v>3665</v>
      </c>
      <c r="N37" s="11">
        <v>2572</v>
      </c>
      <c r="O37" s="11">
        <v>24507</v>
      </c>
    </row>
    <row r="38" spans="1:15" ht="25.5" x14ac:dyDescent="0.25">
      <c r="A38" s="11">
        <v>37</v>
      </c>
      <c r="B38" s="11" t="s">
        <v>57</v>
      </c>
      <c r="C38" s="11">
        <v>1887</v>
      </c>
      <c r="D38" s="11">
        <v>1615</v>
      </c>
      <c r="E38" s="11">
        <v>1607</v>
      </c>
      <c r="F38" s="11">
        <v>2342</v>
      </c>
      <c r="G38" s="11">
        <v>2139</v>
      </c>
      <c r="H38" s="11">
        <v>1766</v>
      </c>
      <c r="I38" s="11">
        <v>2325</v>
      </c>
      <c r="J38" s="11">
        <v>2153</v>
      </c>
      <c r="K38" s="11">
        <v>2025</v>
      </c>
      <c r="L38" s="11">
        <v>2056</v>
      </c>
      <c r="M38" s="11">
        <v>1906</v>
      </c>
      <c r="N38" s="11">
        <v>2315</v>
      </c>
      <c r="O38" s="11">
        <v>24136</v>
      </c>
    </row>
    <row r="39" spans="1:15" ht="25.5" x14ac:dyDescent="0.25">
      <c r="A39" s="11">
        <v>38</v>
      </c>
      <c r="B39" s="11" t="s">
        <v>58</v>
      </c>
      <c r="C39" s="11">
        <v>1458</v>
      </c>
      <c r="D39" s="11">
        <v>2146</v>
      </c>
      <c r="E39" s="11">
        <v>1575</v>
      </c>
      <c r="F39" s="11">
        <v>1823</v>
      </c>
      <c r="G39" s="11">
        <v>2219</v>
      </c>
      <c r="H39" s="11">
        <v>1915</v>
      </c>
      <c r="I39" s="11">
        <v>2250</v>
      </c>
      <c r="J39" s="11">
        <v>1972</v>
      </c>
      <c r="K39" s="11">
        <v>2262</v>
      </c>
      <c r="L39" s="11">
        <v>2595</v>
      </c>
      <c r="M39" s="11">
        <v>1901</v>
      </c>
      <c r="N39" s="11">
        <v>1707</v>
      </c>
      <c r="O39" s="11">
        <v>23823</v>
      </c>
    </row>
    <row r="40" spans="1:15" ht="25.5" x14ac:dyDescent="0.25">
      <c r="A40" s="11">
        <v>39</v>
      </c>
      <c r="B40" s="11" t="s">
        <v>59</v>
      </c>
      <c r="C40" s="11">
        <v>3033</v>
      </c>
      <c r="D40" s="11">
        <v>1924</v>
      </c>
      <c r="E40" s="11">
        <v>1606</v>
      </c>
      <c r="F40" s="11">
        <v>1814</v>
      </c>
      <c r="G40" s="11">
        <v>1829</v>
      </c>
      <c r="H40" s="11">
        <v>1562</v>
      </c>
      <c r="I40" s="11">
        <v>1738</v>
      </c>
      <c r="J40" s="11">
        <v>1798</v>
      </c>
      <c r="K40" s="11">
        <v>2137</v>
      </c>
      <c r="L40" s="11">
        <v>1925</v>
      </c>
      <c r="M40" s="11">
        <v>1740</v>
      </c>
      <c r="N40" s="11">
        <v>2416</v>
      </c>
      <c r="O40" s="11">
        <v>23522</v>
      </c>
    </row>
    <row r="41" spans="1:15" ht="25.5" x14ac:dyDescent="0.25">
      <c r="A41" s="11">
        <v>40</v>
      </c>
      <c r="B41" s="11" t="s">
        <v>60</v>
      </c>
      <c r="C41" s="11">
        <v>1749</v>
      </c>
      <c r="D41" s="11">
        <v>1988</v>
      </c>
      <c r="E41" s="11">
        <v>2002</v>
      </c>
      <c r="F41" s="11">
        <v>2034</v>
      </c>
      <c r="G41" s="11">
        <v>1666</v>
      </c>
      <c r="H41" s="11">
        <v>1428</v>
      </c>
      <c r="I41" s="11">
        <v>2260</v>
      </c>
      <c r="J41" s="11">
        <v>2218</v>
      </c>
      <c r="K41" s="11">
        <v>1580</v>
      </c>
      <c r="L41" s="11">
        <v>1669</v>
      </c>
      <c r="M41" s="11">
        <v>1508</v>
      </c>
      <c r="N41" s="11">
        <v>1759</v>
      </c>
      <c r="O41" s="11">
        <v>21861</v>
      </c>
    </row>
    <row r="42" spans="1:15" ht="25.5" x14ac:dyDescent="0.25">
      <c r="A42" s="11">
        <v>41</v>
      </c>
      <c r="B42" s="11" t="s">
        <v>61</v>
      </c>
      <c r="C42" s="11">
        <v>1742</v>
      </c>
      <c r="D42" s="11">
        <v>1575</v>
      </c>
      <c r="E42" s="11">
        <v>1457</v>
      </c>
      <c r="F42" s="11">
        <v>1738</v>
      </c>
      <c r="G42" s="11">
        <v>1725</v>
      </c>
      <c r="H42" s="11">
        <v>1534</v>
      </c>
      <c r="I42" s="11">
        <v>1710</v>
      </c>
      <c r="J42" s="11">
        <v>1554</v>
      </c>
      <c r="K42" s="11">
        <v>2082</v>
      </c>
      <c r="L42" s="11">
        <v>1669</v>
      </c>
      <c r="M42" s="11">
        <v>1564</v>
      </c>
      <c r="N42" s="11">
        <v>2219</v>
      </c>
      <c r="O42" s="11">
        <v>20569</v>
      </c>
    </row>
    <row r="43" spans="1:15" ht="25.5" x14ac:dyDescent="0.25">
      <c r="A43" s="11">
        <v>42</v>
      </c>
      <c r="B43" s="11" t="s">
        <v>62</v>
      </c>
      <c r="C43" s="11">
        <v>2641</v>
      </c>
      <c r="D43" s="11">
        <v>1355</v>
      </c>
      <c r="E43" s="11">
        <v>611</v>
      </c>
      <c r="F43" s="11">
        <v>933</v>
      </c>
      <c r="G43" s="11">
        <v>1427</v>
      </c>
      <c r="H43" s="11">
        <v>1285</v>
      </c>
      <c r="I43" s="11">
        <v>1896</v>
      </c>
      <c r="J43" s="11">
        <v>2239</v>
      </c>
      <c r="K43" s="11">
        <v>2389</v>
      </c>
      <c r="L43" s="11">
        <v>1618</v>
      </c>
      <c r="M43" s="11">
        <v>1667</v>
      </c>
      <c r="N43" s="11">
        <v>2240</v>
      </c>
      <c r="O43" s="11">
        <v>20301</v>
      </c>
    </row>
    <row r="44" spans="1:15" ht="25.5" x14ac:dyDescent="0.25">
      <c r="A44" s="11">
        <v>43</v>
      </c>
      <c r="B44" s="11" t="s">
        <v>63</v>
      </c>
      <c r="C44" s="11">
        <v>1529</v>
      </c>
      <c r="D44" s="11">
        <v>1278</v>
      </c>
      <c r="E44" s="11">
        <v>1181</v>
      </c>
      <c r="F44" s="11">
        <v>1610</v>
      </c>
      <c r="G44" s="11">
        <v>1481</v>
      </c>
      <c r="H44" s="11">
        <v>1614</v>
      </c>
      <c r="I44" s="11">
        <v>1632</v>
      </c>
      <c r="J44" s="11">
        <v>1424</v>
      </c>
      <c r="K44" s="11">
        <v>1653</v>
      </c>
      <c r="L44" s="11">
        <v>1633</v>
      </c>
      <c r="M44" s="11">
        <v>1328</v>
      </c>
      <c r="N44" s="11">
        <v>1814</v>
      </c>
      <c r="O44" s="11">
        <v>18177</v>
      </c>
    </row>
    <row r="45" spans="1:15" ht="38.25" x14ac:dyDescent="0.25">
      <c r="A45" s="11">
        <v>44</v>
      </c>
      <c r="B45" s="11" t="s">
        <v>64</v>
      </c>
      <c r="C45" s="11">
        <v>1896</v>
      </c>
      <c r="D45" s="11">
        <v>1582</v>
      </c>
      <c r="E45" s="11">
        <v>1064</v>
      </c>
      <c r="F45" s="11">
        <v>1359</v>
      </c>
      <c r="G45" s="11">
        <v>1726</v>
      </c>
      <c r="H45" s="11">
        <v>1332</v>
      </c>
      <c r="I45" s="11">
        <v>1432</v>
      </c>
      <c r="J45" s="11">
        <v>1444</v>
      </c>
      <c r="K45" s="11">
        <v>1327</v>
      </c>
      <c r="L45" s="11">
        <v>1337</v>
      </c>
      <c r="M45" s="11">
        <v>1370</v>
      </c>
      <c r="N45" s="11">
        <v>1981</v>
      </c>
      <c r="O45" s="11">
        <v>17850</v>
      </c>
    </row>
    <row r="46" spans="1:15" ht="38.25" x14ac:dyDescent="0.25">
      <c r="A46" s="11">
        <v>45</v>
      </c>
      <c r="B46" s="11" t="s">
        <v>65</v>
      </c>
      <c r="C46" s="11">
        <v>2359</v>
      </c>
      <c r="D46" s="11">
        <v>1340</v>
      </c>
      <c r="E46" s="11">
        <v>1035</v>
      </c>
      <c r="F46" s="11">
        <v>1637</v>
      </c>
      <c r="G46" s="11">
        <v>1724</v>
      </c>
      <c r="H46" s="11">
        <v>1105</v>
      </c>
      <c r="I46" s="11">
        <v>961</v>
      </c>
      <c r="J46" s="11">
        <v>905</v>
      </c>
      <c r="K46" s="11">
        <v>1430</v>
      </c>
      <c r="L46" s="11">
        <v>1157</v>
      </c>
      <c r="M46" s="11">
        <v>1628</v>
      </c>
      <c r="N46" s="11">
        <v>1769</v>
      </c>
      <c r="O46" s="11">
        <v>17050</v>
      </c>
    </row>
    <row r="47" spans="1:15" x14ac:dyDescent="0.25">
      <c r="A47" s="11">
        <v>46</v>
      </c>
      <c r="B47" s="11" t="s">
        <v>66</v>
      </c>
      <c r="C47" s="11">
        <v>1901</v>
      </c>
      <c r="D47" s="11">
        <v>1686</v>
      </c>
      <c r="E47" s="11">
        <v>1340</v>
      </c>
      <c r="F47" s="11">
        <v>1522</v>
      </c>
      <c r="G47" s="11">
        <v>1607</v>
      </c>
      <c r="H47" s="11">
        <v>1583</v>
      </c>
      <c r="I47" s="11">
        <v>1598</v>
      </c>
      <c r="J47" s="11">
        <v>1206</v>
      </c>
      <c r="K47" s="11">
        <v>1207</v>
      </c>
      <c r="L47" s="11">
        <v>1153</v>
      </c>
      <c r="M47" s="11">
        <v>905</v>
      </c>
      <c r="N47" s="11">
        <v>1068</v>
      </c>
      <c r="O47" s="11">
        <v>16776</v>
      </c>
    </row>
    <row r="48" spans="1:15" ht="25.5" x14ac:dyDescent="0.25">
      <c r="A48" s="11">
        <v>47</v>
      </c>
      <c r="B48" s="11" t="s">
        <v>67</v>
      </c>
      <c r="C48" s="11">
        <v>1979</v>
      </c>
      <c r="D48" s="11">
        <v>1664</v>
      </c>
      <c r="E48" s="11">
        <v>1392</v>
      </c>
      <c r="F48" s="11">
        <v>1504</v>
      </c>
      <c r="G48" s="11">
        <v>1393</v>
      </c>
      <c r="H48" s="11">
        <v>1337</v>
      </c>
      <c r="I48" s="11">
        <v>1311</v>
      </c>
      <c r="J48" s="11">
        <v>1359</v>
      </c>
      <c r="K48" s="11">
        <v>1371</v>
      </c>
      <c r="L48" s="11">
        <v>946</v>
      </c>
      <c r="M48" s="11">
        <v>729</v>
      </c>
      <c r="N48" s="11">
        <v>1120</v>
      </c>
      <c r="O48" s="11">
        <v>16105</v>
      </c>
    </row>
    <row r="49" spans="1:15" ht="25.5" x14ac:dyDescent="0.25">
      <c r="A49" s="11">
        <v>48</v>
      </c>
      <c r="B49" s="11" t="s">
        <v>68</v>
      </c>
      <c r="C49" s="11">
        <v>1454</v>
      </c>
      <c r="D49" s="11">
        <v>657</v>
      </c>
      <c r="E49" s="11">
        <v>352</v>
      </c>
      <c r="F49" s="11">
        <v>718</v>
      </c>
      <c r="G49" s="11">
        <v>961</v>
      </c>
      <c r="H49" s="11">
        <v>1012</v>
      </c>
      <c r="I49" s="11">
        <v>1348</v>
      </c>
      <c r="J49" s="11">
        <v>1250</v>
      </c>
      <c r="K49" s="11">
        <v>1387</v>
      </c>
      <c r="L49" s="11">
        <v>1396</v>
      </c>
      <c r="M49" s="11">
        <v>1972</v>
      </c>
      <c r="N49" s="11">
        <v>2893</v>
      </c>
      <c r="O49" s="11">
        <v>15400</v>
      </c>
    </row>
    <row r="50" spans="1:15" ht="25.5" x14ac:dyDescent="0.25">
      <c r="A50" s="11">
        <v>49</v>
      </c>
      <c r="B50" s="11" t="s">
        <v>69</v>
      </c>
      <c r="C50" s="11">
        <v>1052</v>
      </c>
      <c r="D50" s="11">
        <v>965</v>
      </c>
      <c r="E50" s="11">
        <v>920</v>
      </c>
      <c r="F50" s="11">
        <v>1332</v>
      </c>
      <c r="G50" s="11">
        <v>1424</v>
      </c>
      <c r="H50" s="11">
        <v>1333</v>
      </c>
      <c r="I50" s="11">
        <v>1547</v>
      </c>
      <c r="J50" s="11">
        <v>1304</v>
      </c>
      <c r="K50" s="11">
        <v>1393</v>
      </c>
      <c r="L50" s="11">
        <v>1426</v>
      </c>
      <c r="M50" s="11">
        <v>1156</v>
      </c>
      <c r="N50" s="11">
        <v>1464</v>
      </c>
      <c r="O50" s="11">
        <v>15316</v>
      </c>
    </row>
    <row r="51" spans="1:15" ht="25.5" x14ac:dyDescent="0.25">
      <c r="A51" s="11">
        <v>50</v>
      </c>
      <c r="B51" s="11" t="s">
        <v>70</v>
      </c>
      <c r="C51" s="11">
        <v>1305</v>
      </c>
      <c r="D51" s="11">
        <v>1163</v>
      </c>
      <c r="E51" s="11">
        <v>1088</v>
      </c>
      <c r="F51" s="11">
        <v>1257</v>
      </c>
      <c r="G51" s="11">
        <v>1340</v>
      </c>
      <c r="H51" s="11">
        <v>1124</v>
      </c>
      <c r="I51" s="11">
        <v>1228</v>
      </c>
      <c r="J51" s="11">
        <v>1218</v>
      </c>
      <c r="K51" s="11">
        <v>1272</v>
      </c>
      <c r="L51" s="11">
        <v>1246</v>
      </c>
      <c r="M51" s="11">
        <v>1156</v>
      </c>
      <c r="N51" s="11">
        <v>1279</v>
      </c>
      <c r="O51" s="11">
        <v>14676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Filmes</vt:lpstr>
      <vt:lpstr>Vendedores</vt:lpstr>
      <vt:lpstr>Relatorio Carros</vt:lpstr>
      <vt:lpstr>Lista de Carros</vt:lpstr>
      <vt:lpstr>carros</vt:lpstr>
      <vt:lpstr>Filmes</vt:lpstr>
      <vt:lpstr>premios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Rodrigues do Amaral</dc:creator>
  <cp:lastModifiedBy>Usuário do Windows</cp:lastModifiedBy>
  <dcterms:created xsi:type="dcterms:W3CDTF">2019-01-27T19:04:56Z</dcterms:created>
  <dcterms:modified xsi:type="dcterms:W3CDTF">2019-02-23T11:54:56Z</dcterms:modified>
</cp:coreProperties>
</file>