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rand\OneDrive\Desktop\ESERCIZIARIO EPICOD\"/>
    </mc:Choice>
  </mc:AlternateContent>
  <xr:revisionPtr revIDLastSave="0" documentId="13_ncr:1_{69651CFD-CFA1-4409-A3F0-5B882976C98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trutture ricettive" sheetId="1" r:id="rId1"/>
    <sheet name="RICERCA" sheetId="2" r:id="rId2"/>
    <sheet name="PIVOT" sheetId="3" r:id="rId3"/>
  </sheets>
  <externalReferences>
    <externalReference r:id="rId4"/>
  </externalReferences>
  <definedNames>
    <definedName name="_xlcn.WorksheetConnection_StrutturericettiveA1G6259" hidden="1">'Strutture ricettive'!$A$1:$G$6259</definedName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27" r:id="rId5"/>
  </pivotCaches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Strutture ricettive!$A$1:$G$625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37E64D-E5F7-46E4-B84D-F269CCF95134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7AB771A-5A3D-4208-9462-C064C092DBCD}" name="WorksheetConnection_Strutture ricettive!$A$1:$G$6259" type="102" refreshedVersion="8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StrutturericettiveA1G6259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Intervallo].[Città].&amp;[ACQUAVIVA PICEN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<sst xmlns="http://schemas.openxmlformats.org/spreadsheetml/2006/main" count="37366" uniqueCount="19715">
  <si>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</si>
  <si>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</si>
  <si>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</si>
  <si>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</si>
  <si>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</si>
  <si>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</si>
  <si>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</si>
  <si>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</si>
  <si>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</si>
  <si>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</si>
  <si>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</si>
  <si>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</si>
  <si>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</si>
  <si>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</si>
  <si>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</si>
  <si>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</si>
  <si>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</si>
  <si>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</si>
  <si>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</si>
  <si>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</si>
  <si>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</si>
  <si>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</si>
  <si>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</si>
  <si>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</si>
  <si>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</si>
  <si>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</si>
  <si>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</si>
  <si>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</si>
  <si>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</si>
  <si>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</si>
  <si>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</si>
  <si>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</si>
  <si>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</si>
  <si>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</si>
  <si>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</si>
  <si>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</si>
  <si>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</si>
  <si>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</si>
  <si>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</si>
  <si>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</si>
  <si>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</si>
  <si>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</si>
  <si>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</si>
  <si>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</si>
  <si>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</si>
  <si>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</si>
  <si>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</si>
  <si>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</si>
  <si>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</si>
  <si>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</si>
  <si>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</si>
  <si>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</si>
  <si>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</si>
  <si>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</si>
  <si>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</si>
  <si>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</si>
  <si>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</si>
  <si>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</si>
  <si>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</si>
  <si>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</si>
  <si>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</si>
  <si>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</si>
  <si>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</si>
  <si>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</si>
  <si>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</si>
  <si>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</si>
  <si>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</si>
  <si>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</si>
  <si>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</si>
  <si>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</si>
  <si>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</si>
  <si>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</si>
  <si>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</si>
  <si>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</si>
  <si>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</si>
  <si>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</si>
  <si>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</si>
  <si>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</si>
  <si>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</si>
  <si>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</si>
  <si>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</si>
  <si>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</si>
  <si>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</si>
  <si>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</si>
  <si>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</si>
  <si>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</si>
  <si>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</si>
  <si>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</si>
  <si>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</si>
  <si>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</si>
  <si>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</si>
  <si>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</si>
  <si>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</si>
  <si>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</si>
  <si>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</si>
  <si>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</si>
  <si>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</si>
  <si>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</si>
  <si>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</si>
  <si>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</si>
  <si>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</si>
  <si>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</si>
  <si>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</si>
  <si>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</si>
  <si>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</si>
  <si>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</si>
  <si>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</si>
  <si>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</si>
  <si>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</si>
  <si>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</si>
  <si>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</si>
  <si>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</si>
  <si>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</si>
  <si>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</si>
  <si>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</si>
  <si>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</si>
  <si>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</si>
  <si>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</si>
  <si>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</si>
  <si>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</si>
  <si>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</si>
  <si>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</si>
  <si>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</si>
  <si>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</si>
  <si>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</si>
  <si>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</si>
  <si>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</si>
  <si>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</si>
  <si>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</si>
  <si>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</si>
  <si>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</si>
  <si>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</si>
  <si>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</si>
  <si>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</si>
  <si>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</si>
  <si>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</si>
  <si>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</si>
  <si>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</si>
  <si>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</si>
  <si>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</si>
  <si>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</si>
  <si>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</si>
  <si>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</si>
  <si>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</si>
  <si>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</si>
  <si>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</si>
  <si>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</si>
  <si>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</si>
  <si>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</si>
  <si>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</si>
  <si>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</si>
  <si>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</si>
  <si>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</si>
  <si>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</si>
  <si>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</si>
  <si>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</si>
  <si>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</si>
  <si>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</si>
  <si>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</si>
  <si>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</si>
  <si>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</si>
  <si>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</si>
  <si>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</si>
  <si>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</si>
  <si>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</si>
  <si>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</si>
  <si>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</si>
  <si>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</si>
  <si>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</si>
  <si>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</si>
  <si>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</si>
  <si>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</si>
  <si>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</si>
  <si>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</si>
  <si>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</si>
  <si>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</si>
  <si>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</si>
  <si>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</si>
  <si>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</si>
  <si>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</si>
  <si>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</si>
  <si>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</si>
  <si>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</si>
  <si>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</si>
  <si>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</si>
  <si>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</si>
  <si>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</si>
  <si>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</si>
  <si>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</si>
  <si>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</si>
  <si>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</si>
  <si>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</si>
  <si>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</si>
  <si>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</si>
  <si>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</si>
  <si>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</si>
  <si>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</si>
  <si>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</si>
  <si>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</si>
  <si>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</si>
  <si>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</si>
  <si>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</si>
  <si>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</si>
  <si>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</si>
  <si>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</si>
  <si>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</si>
  <si>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</si>
  <si>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</si>
  <si>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</si>
  <si>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</si>
  <si>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</si>
  <si>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</si>
  <si>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</si>
  <si>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</si>
  <si>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</si>
  <si>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</si>
  <si>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</si>
  <si>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</si>
  <si>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</si>
  <si>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</si>
  <si>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</si>
  <si>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</si>
  <si>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</si>
  <si>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</si>
  <si>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</si>
  <si>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</si>
  <si>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</si>
  <si>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</si>
  <si>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</si>
  <si>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</si>
  <si>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</si>
  <si>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</si>
  <si>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</si>
  <si>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</si>
  <si>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</si>
  <si>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</si>
  <si>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</si>
  <si>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</si>
  <si>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</si>
  <si>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</si>
  <si>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</si>
  <si>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</si>
  <si>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</si>
  <si>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</si>
  <si>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</si>
  <si>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</si>
  <si>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</si>
  <si>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</si>
  <si>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</si>
  <si>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</si>
  <si>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</si>
  <si>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</si>
  <si>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</si>
  <si>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</si>
  <si>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</si>
  <si>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</si>
  <si>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</si>
  <si>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</si>
  <si>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</si>
  <si>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</si>
  <si>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</si>
  <si>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</si>
  <si>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</si>
  <si>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</si>
  <si>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</si>
  <si>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</si>
  <si>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</si>
  <si>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</si>
  <si>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</si>
  <si>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</si>
  <si>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</si>
  <si>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</si>
  <si>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</si>
  <si>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</si>
  <si>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</si>
  <si>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</si>
  <si>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</si>
  <si>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</si>
  <si>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</si>
  <si>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</si>
  <si>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</si>
  <si>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</si>
  <si>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</si>
  <si>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</si>
  <si>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</si>
  <si>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</si>
  <si>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</si>
  <si>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</si>
  <si>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</si>
  <si>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</si>
  <si>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</si>
  <si>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</si>
  <si>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</si>
  <si>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</si>
  <si>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</si>
  <si>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</si>
  <si>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</si>
  <si>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</si>
  <si>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</si>
  <si>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</si>
  <si>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</si>
  <si>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</si>
  <si>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</si>
  <si>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</si>
  <si>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</si>
  <si>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</si>
  <si>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</si>
  <si>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</si>
  <si>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</si>
  <si>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</si>
  <si>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</si>
  <si>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</si>
  <si>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</si>
  <si>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</si>
  <si>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</si>
  <si>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</si>
  <si>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</si>
  <si>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</si>
  <si>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</si>
  <si>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</si>
  <si>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</si>
  <si>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</si>
  <si>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</si>
  <si>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</si>
  <si>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</si>
  <si>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</si>
  <si>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</si>
  <si>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</si>
  <si>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</si>
  <si>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</si>
  <si>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</si>
  <si>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</si>
  <si>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</si>
  <si>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</si>
  <si>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</si>
  <si>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</si>
  <si>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</si>
  <si>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</si>
  <si>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</si>
  <si>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</si>
  <si>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</si>
  <si>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</si>
  <si>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</si>
  <si>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</si>
  <si>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</si>
  <si>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</si>
  <si>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</si>
  <si>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</si>
  <si>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</si>
  <si>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</si>
  <si>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</si>
  <si>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</si>
  <si>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</si>
  <si>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</si>
  <si>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</si>
  <si>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</si>
  <si>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</si>
  <si>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</si>
  <si>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</si>
  <si>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</si>
  <si>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</si>
  <si>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</si>
  <si>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</si>
  <si>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</si>
  <si>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</si>
  <si>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</si>
  <si>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</si>
  <si>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</si>
  <si>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</si>
  <si>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</si>
  <si>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</si>
  <si>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</si>
  <si>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</si>
  <si>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</si>
  <si>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</si>
  <si>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</si>
  <si>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</si>
  <si>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</si>
  <si>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</si>
  <si>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</si>
  <si>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</si>
  <si>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</si>
  <si>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</si>
  <si>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</si>
  <si>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</si>
  <si>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</si>
  <si>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</si>
  <si>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</si>
  <si>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</si>
  <si>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</si>
  <si>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</si>
  <si>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</si>
  <si>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</si>
  <si>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</si>
  <si>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</si>
  <si>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</si>
  <si>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</si>
  <si>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</si>
  <si>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</si>
  <si>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</si>
  <si>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</si>
  <si>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</si>
  <si>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</si>
  <si>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</si>
  <si>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</si>
  <si>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</si>
  <si>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</si>
  <si>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</si>
  <si>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</si>
  <si>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</si>
  <si>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</si>
  <si>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</si>
  <si>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</si>
  <si>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</si>
  <si>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</si>
  <si>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</si>
  <si>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</si>
  <si>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</si>
  <si>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</si>
  <si>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</si>
  <si>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</si>
  <si>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</si>
  <si>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</si>
  <si>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</si>
  <si>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</si>
  <si>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</si>
  <si>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</si>
  <si>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</si>
  <si>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</si>
  <si>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</si>
  <si>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</si>
  <si>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</si>
  <si>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</si>
  <si>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</si>
  <si>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</si>
  <si>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</si>
  <si>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</si>
  <si>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</si>
  <si>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</si>
  <si>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</si>
  <si>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</si>
  <si>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</si>
  <si>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</si>
  <si>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</si>
  <si>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</si>
  <si>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</si>
  <si>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</si>
  <si>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</si>
  <si>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</si>
  <si>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</si>
  <si>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</si>
  <si>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</si>
  <si>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</si>
  <si>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</si>
  <si>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</si>
  <si>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</si>
  <si>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</si>
  <si>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</si>
  <si>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</si>
  <si>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</si>
  <si>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</si>
  <si>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</si>
  <si>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</si>
  <si>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</si>
  <si>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</si>
  <si>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</si>
  <si>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</si>
  <si>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</si>
  <si>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</si>
  <si>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</si>
  <si>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</si>
  <si>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</si>
  <si>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</si>
  <si>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</si>
  <si>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</si>
  <si>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</si>
  <si>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</si>
  <si>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</si>
  <si>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</si>
  <si>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</si>
  <si>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</si>
  <si>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</si>
  <si>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</si>
  <si>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</si>
  <si>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</si>
  <si>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</si>
  <si>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</si>
  <si>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</si>
  <si>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</si>
  <si>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</si>
  <si>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</si>
  <si>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</si>
  <si>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</si>
  <si>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</si>
  <si>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</si>
  <si>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</si>
  <si>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</si>
  <si>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</si>
  <si>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</si>
  <si>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</si>
  <si>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</si>
  <si>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</si>
  <si>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</si>
  <si>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</si>
  <si>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</si>
  <si>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</si>
  <si>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</si>
  <si>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</si>
  <si>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</si>
  <si>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</si>
  <si>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</si>
  <si>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</si>
  <si>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</si>
  <si>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</si>
  <si>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</si>
  <si>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</si>
  <si>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</si>
  <si>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</si>
  <si>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</si>
  <si>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</si>
  <si>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</si>
  <si>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</si>
  <si>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</si>
  <si>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</si>
  <si>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</si>
  <si>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</si>
  <si>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</si>
  <si>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</si>
  <si>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</si>
  <si>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</si>
  <si>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</si>
  <si>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</si>
  <si>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</si>
  <si>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</si>
  <si>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</si>
  <si>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</si>
  <si>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</si>
  <si>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</si>
  <si>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</si>
  <si>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</si>
  <si>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</si>
  <si>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</si>
  <si>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</si>
  <si>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</si>
  <si>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</si>
  <si>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</si>
  <si>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</si>
  <si>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</si>
  <si>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</si>
  <si>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</si>
  <si>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</si>
  <si>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</si>
  <si>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</si>
  <si>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</si>
  <si>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</si>
  <si>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</si>
  <si>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</si>
  <si>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</si>
  <si>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</si>
  <si>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</si>
  <si>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</si>
  <si>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</si>
  <si>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</si>
  <si>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</si>
  <si>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</si>
  <si>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</si>
  <si>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</si>
  <si>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</si>
  <si>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</si>
  <si>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</si>
  <si>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</si>
  <si>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</si>
  <si>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</si>
  <si>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</si>
  <si>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</si>
  <si>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</si>
  <si>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</si>
  <si>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</si>
  <si>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</si>
  <si>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</si>
  <si>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</si>
  <si>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</si>
  <si>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</si>
  <si>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</si>
  <si>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</si>
  <si>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</si>
  <si>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</si>
  <si>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</si>
  <si>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</si>
  <si>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</si>
  <si>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</si>
  <si>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</si>
  <si>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</si>
  <si>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</si>
  <si>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</si>
  <si>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</si>
  <si>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</si>
  <si>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</si>
  <si>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</si>
  <si>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</si>
  <si>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</si>
  <si>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</si>
  <si>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</si>
  <si>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</si>
  <si>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</si>
  <si>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</si>
  <si>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</si>
  <si>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</si>
  <si>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</si>
  <si>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</si>
  <si>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</si>
  <si>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</si>
  <si>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</si>
  <si>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</si>
  <si>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</si>
  <si>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</si>
  <si>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</si>
  <si>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</si>
  <si>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</si>
  <si>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</si>
  <si>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</si>
  <si>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</si>
  <si>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</si>
  <si>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</si>
  <si>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</si>
  <si>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</si>
  <si>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</si>
  <si>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</si>
  <si>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</si>
  <si>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</si>
  <si>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</si>
  <si>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</si>
  <si>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</si>
  <si>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</si>
  <si>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</si>
  <si>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</si>
  <si>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</si>
  <si>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</si>
  <si>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</si>
  <si>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</si>
  <si>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</si>
  <si>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</si>
  <si>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</si>
  <si>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</si>
  <si>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</si>
  <si>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</si>
  <si>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</si>
  <si>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</si>
  <si>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</si>
  <si>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</si>
  <si>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</si>
  <si>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</si>
  <si>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</si>
  <si>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</si>
  <si>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</si>
  <si>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</si>
  <si>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</si>
  <si>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</si>
  <si>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</si>
  <si>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</si>
  <si>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</si>
  <si>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</si>
  <si>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</si>
  <si>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</si>
  <si>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</si>
  <si>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</si>
  <si>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</si>
  <si>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</si>
  <si>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</si>
  <si>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</si>
  <si>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</si>
  <si>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</si>
  <si>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</si>
  <si>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</si>
  <si>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</si>
  <si>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</si>
  <si>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</si>
  <si>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</si>
  <si>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</si>
  <si>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</si>
  <si>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</si>
  <si>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</si>
  <si>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</si>
  <si>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</si>
  <si>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</si>
  <si>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</si>
  <si>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</si>
  <si>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</si>
  <si>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</si>
  <si>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</si>
  <si>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</si>
  <si>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</si>
  <si>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</si>
  <si>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</si>
  <si>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</si>
  <si>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</si>
  <si>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</si>
  <si>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</si>
  <si>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</si>
  <si>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</si>
  <si>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</si>
  <si>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</si>
  <si>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</si>
  <si>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</si>
  <si>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</si>
  <si>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</si>
  <si>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</si>
  <si>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</si>
  <si>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</si>
  <si>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</si>
  <si>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</si>
  <si>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</si>
  <si>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</si>
  <si>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</si>
  <si>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</si>
  <si>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</si>
  <si>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</si>
  <si>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</si>
  <si>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</si>
  <si>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</si>
  <si>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</si>
  <si>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</si>
  <si>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</si>
  <si>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</si>
  <si>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</si>
  <si>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</si>
  <si>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</si>
  <si>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</si>
  <si>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</si>
  <si>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</si>
  <si>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</si>
  <si>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</si>
  <si>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</si>
  <si>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</si>
  <si>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</si>
  <si>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</si>
  <si>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</si>
  <si>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</si>
  <si>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</si>
  <si>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</si>
  <si>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</si>
  <si>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</si>
  <si>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</si>
  <si>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</si>
  <si>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</si>
  <si>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</si>
  <si>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</si>
  <si>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</si>
  <si>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</si>
  <si>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</si>
  <si>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</si>
  <si>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</si>
  <si>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</si>
  <si>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</si>
  <si>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</si>
  <si>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</si>
  <si>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</si>
  <si>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</si>
  <si>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</si>
  <si>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</si>
  <si>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</si>
  <si>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</si>
  <si>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</si>
  <si>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</si>
  <si>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</si>
  <si>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</si>
  <si>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</si>
  <si>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</si>
  <si>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</si>
  <si>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</si>
  <si>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</si>
  <si>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</si>
  <si>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</si>
  <si>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</si>
  <si>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</si>
  <si>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</si>
  <si>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</si>
  <si>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</si>
  <si>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</si>
  <si>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</si>
  <si>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</si>
  <si>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</si>
  <si>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</si>
  <si>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</si>
  <si>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</si>
  <si>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</si>
  <si>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</si>
  <si>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</si>
  <si>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</si>
  <si>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</si>
  <si>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</si>
  <si>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</si>
  <si>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</si>
  <si>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</si>
  <si>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</si>
  <si>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</si>
  <si>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</si>
  <si>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</si>
  <si>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</si>
  <si>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</si>
  <si>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</si>
  <si>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</si>
  <si>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</si>
  <si>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</si>
  <si>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</si>
  <si>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</si>
  <si>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</si>
  <si>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</si>
  <si>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</si>
  <si>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</si>
  <si>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</si>
  <si>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</si>
  <si>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</si>
  <si>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</si>
  <si>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</si>
  <si>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</si>
  <si>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</si>
  <si>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</si>
  <si>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</si>
  <si>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</si>
  <si>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</si>
  <si>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</si>
  <si>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</si>
  <si>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</si>
  <si>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</si>
  <si>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</si>
  <si>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</si>
  <si>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</si>
  <si>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</si>
  <si>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</si>
  <si>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</si>
  <si>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</si>
  <si>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</si>
  <si>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</si>
  <si>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</si>
  <si>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</si>
  <si>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</si>
  <si>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</si>
  <si>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</si>
  <si>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</si>
  <si>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</si>
  <si>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</si>
  <si>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</si>
  <si>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</si>
  <si>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</si>
  <si>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</si>
  <si>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</si>
  <si>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</si>
  <si>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</si>
  <si>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</si>
  <si>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</si>
  <si>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</si>
  <si>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</si>
  <si>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</si>
  <si>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</si>
  <si>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</si>
  <si>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</si>
  <si>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</si>
  <si>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</si>
  <si>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</si>
  <si>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</si>
  <si>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</si>
  <si>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</si>
  <si>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</si>
  <si>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</si>
  <si>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</si>
  <si>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</si>
  <si>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</si>
  <si>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</si>
  <si>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</si>
  <si>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</si>
  <si>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</si>
  <si>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</si>
  <si>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</si>
  <si>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</si>
  <si>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</si>
  <si>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</si>
  <si>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</si>
  <si>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</si>
  <si>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</si>
  <si>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</si>
  <si>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</si>
  <si>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</si>
  <si>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</si>
  <si>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</si>
  <si>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</si>
  <si>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</si>
  <si>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</si>
  <si>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</si>
  <si>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</si>
  <si>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</si>
  <si>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</si>
  <si>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</si>
  <si>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</si>
  <si>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</si>
  <si>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</si>
  <si>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</si>
  <si>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</si>
  <si>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</si>
  <si>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</si>
  <si>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</si>
  <si>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</si>
  <si>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</si>
  <si>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</si>
  <si>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</si>
  <si>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</si>
  <si>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</si>
  <si>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</si>
  <si>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</si>
  <si>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</si>
  <si>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</si>
  <si>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</si>
  <si>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</si>
  <si>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</si>
  <si>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</si>
  <si>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</si>
  <si>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</si>
  <si>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</si>
  <si>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</si>
  <si>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</si>
  <si>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</si>
  <si>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</si>
  <si>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</si>
  <si>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</si>
  <si>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</si>
  <si>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</si>
  <si>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</si>
  <si>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</si>
  <si>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</si>
  <si>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</si>
  <si>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</si>
  <si>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</si>
  <si>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</si>
  <si>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</si>
  <si>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</si>
  <si>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</si>
  <si>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</si>
  <si>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</si>
  <si>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</si>
  <si>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</si>
  <si>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</si>
  <si>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</si>
  <si>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</si>
  <si>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</si>
  <si>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</si>
  <si>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</si>
  <si>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</si>
  <si>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</si>
  <si>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</si>
  <si>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</si>
  <si>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</si>
  <si>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</si>
  <si>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</si>
  <si>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</si>
  <si>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</si>
  <si>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</si>
  <si>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</si>
  <si>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</si>
  <si>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</si>
  <si>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</si>
  <si>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</si>
  <si>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</si>
  <si>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</si>
  <si>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</si>
  <si>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</si>
  <si>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</si>
  <si>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</si>
  <si>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</si>
  <si>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</si>
  <si>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</si>
  <si>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</si>
  <si>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</si>
  <si>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</si>
  <si>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</si>
  <si>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</si>
  <si>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</si>
  <si>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</si>
  <si>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</si>
  <si>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</si>
  <si>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</si>
  <si>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</si>
  <si>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</si>
  <si>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</si>
  <si>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</si>
  <si>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</si>
  <si>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</si>
  <si>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</si>
  <si>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</si>
  <si>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</si>
  <si>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</si>
  <si>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</si>
  <si>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</si>
  <si>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</si>
  <si>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</si>
  <si>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</si>
  <si>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</si>
  <si>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</si>
  <si>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</si>
  <si>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</si>
  <si>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</si>
  <si>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</si>
  <si>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</si>
  <si>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</si>
  <si>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</si>
  <si>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</si>
  <si>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</si>
  <si>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</si>
  <si>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</si>
  <si>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</si>
  <si>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</si>
  <si>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</si>
  <si>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</si>
  <si>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</si>
  <si>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</si>
  <si>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</si>
  <si>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</si>
  <si>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</si>
  <si>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</si>
  <si>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</si>
  <si>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</si>
  <si>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</si>
  <si>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</si>
  <si>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</si>
  <si>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</si>
  <si>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</si>
  <si>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</si>
  <si>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</si>
  <si>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</si>
  <si>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</si>
  <si>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</si>
  <si>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</si>
  <si>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</si>
  <si>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</si>
  <si>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</si>
  <si>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</si>
  <si>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</si>
  <si>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</si>
  <si>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</si>
  <si>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</si>
  <si>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</si>
  <si>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</si>
  <si>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</si>
  <si>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</si>
  <si>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</si>
  <si>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</si>
  <si>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</si>
  <si>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</si>
  <si>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</si>
  <si>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</si>
  <si>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</si>
  <si>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</si>
  <si>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</si>
  <si>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</si>
  <si>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</si>
  <si>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</si>
  <si>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</si>
  <si>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</si>
  <si>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</si>
  <si>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</si>
  <si>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</si>
  <si>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</si>
  <si>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</si>
  <si>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</si>
  <si>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</si>
  <si>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</si>
  <si>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</si>
  <si>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</si>
  <si>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</si>
  <si>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</si>
  <si>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</si>
  <si>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</si>
  <si>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</si>
  <si>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</si>
  <si>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</si>
  <si>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</si>
  <si>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</si>
  <si>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</si>
  <si>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</si>
  <si>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</si>
  <si>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</si>
  <si>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</si>
  <si>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</si>
  <si>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</si>
  <si>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</si>
  <si>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</si>
  <si>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</si>
  <si>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</si>
  <si>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</si>
  <si>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</si>
  <si>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</si>
  <si>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</si>
  <si>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</si>
  <si>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</si>
  <si>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</si>
  <si>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</si>
  <si>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</si>
  <si>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</si>
  <si>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</si>
  <si>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</si>
  <si>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</si>
  <si>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</si>
  <si>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</si>
  <si>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</si>
  <si>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</si>
  <si>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</si>
  <si>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</si>
  <si>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</si>
  <si>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</si>
  <si>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</si>
  <si>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</si>
  <si>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</si>
  <si>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</si>
  <si>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</si>
  <si>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</si>
  <si>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</si>
  <si>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</si>
  <si>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</si>
  <si>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</si>
  <si>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</si>
  <si>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</si>
  <si>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</si>
  <si>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</si>
  <si>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</si>
  <si>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</si>
  <si>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</si>
  <si>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</si>
  <si>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</si>
  <si>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</si>
  <si>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</si>
  <si>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</si>
  <si>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</si>
  <si>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</si>
  <si>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</si>
  <si>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</si>
  <si>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</si>
  <si>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</si>
  <si>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</si>
  <si>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</si>
  <si>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</si>
  <si>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</si>
  <si>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</si>
  <si>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</si>
  <si>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</si>
  <si>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</si>
  <si>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</si>
  <si>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</si>
  <si>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</si>
  <si>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</si>
  <si>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</si>
  <si>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</si>
  <si>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</si>
  <si>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</si>
  <si>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</si>
  <si>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</si>
  <si>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</si>
  <si>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</si>
  <si>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</si>
  <si>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</si>
  <si>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</si>
  <si>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</si>
  <si>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</si>
  <si>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</si>
  <si>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</si>
  <si>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</si>
  <si>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</si>
  <si>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</si>
  <si>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</si>
  <si>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</si>
  <si>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</si>
  <si>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</si>
  <si>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</si>
  <si>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</si>
  <si>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</si>
  <si>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</si>
  <si>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</si>
  <si>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</si>
  <si>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</si>
  <si>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</si>
  <si>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</si>
  <si>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</si>
  <si>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</si>
  <si>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</si>
  <si>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</si>
  <si>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</si>
  <si>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</si>
  <si>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</si>
  <si>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</si>
  <si>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</si>
  <si>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</si>
  <si>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</si>
  <si>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</si>
  <si>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</si>
  <si>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</si>
  <si>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</si>
  <si>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</si>
  <si>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</si>
  <si>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</si>
  <si>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</si>
  <si>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</si>
  <si>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</si>
  <si>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</si>
  <si>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</si>
  <si>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</si>
  <si>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</si>
  <si>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</si>
  <si>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</si>
  <si>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</si>
  <si>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</si>
  <si>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</si>
  <si>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</si>
  <si>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</si>
  <si>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</si>
  <si>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</si>
  <si>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</si>
  <si>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</si>
  <si>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</si>
  <si>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</si>
  <si>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</si>
  <si>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</si>
  <si>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</si>
  <si>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</si>
  <si>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</si>
  <si>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</si>
  <si>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</si>
  <si>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</si>
  <si>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</si>
  <si>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</si>
  <si>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</si>
  <si>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</si>
  <si>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</si>
  <si>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</si>
  <si>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</si>
  <si>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</si>
  <si>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</si>
  <si>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</si>
  <si>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</si>
  <si>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</si>
  <si>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</si>
  <si>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</si>
  <si>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</si>
  <si>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</si>
  <si>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</si>
  <si>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</si>
  <si>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</si>
  <si>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</si>
  <si>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</si>
  <si>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</si>
  <si>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</si>
  <si>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</si>
  <si>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</si>
  <si>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</si>
  <si>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</si>
  <si>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</si>
  <si>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</si>
  <si>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</si>
  <si>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</si>
  <si>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</si>
  <si>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</si>
  <si>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</si>
  <si>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</si>
  <si>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</si>
  <si>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</si>
  <si>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</si>
  <si>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</si>
  <si>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</si>
  <si>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</si>
  <si>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</si>
  <si>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</si>
  <si>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</si>
  <si>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</si>
  <si>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</si>
  <si>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</si>
  <si>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</si>
  <si>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</si>
  <si>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</si>
  <si>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</si>
  <si>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</si>
  <si>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</si>
  <si>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</si>
  <si>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</si>
  <si>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</si>
  <si>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</si>
  <si>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</si>
  <si>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</si>
  <si>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</si>
  <si>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</si>
  <si>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</si>
  <si>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</si>
  <si>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</si>
  <si>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</si>
  <si>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</si>
  <si>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</si>
  <si>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</si>
  <si>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</si>
  <si>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</si>
  <si>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</si>
  <si>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</si>
  <si>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</si>
  <si>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</si>
  <si>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</si>
  <si>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</si>
  <si>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</si>
  <si>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</si>
  <si>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</si>
  <si>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</si>
  <si>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</si>
  <si>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</si>
  <si>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</si>
  <si>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</si>
  <si>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</si>
  <si>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</si>
  <si>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</si>
  <si>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</si>
  <si>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</si>
  <si>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</si>
  <si>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</si>
  <si>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</si>
  <si>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</si>
  <si>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</si>
  <si>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</si>
  <si>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</si>
  <si>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</si>
  <si>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</si>
  <si>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</si>
  <si>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</si>
  <si>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</si>
  <si>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</si>
  <si>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</si>
  <si>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</si>
  <si>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</si>
  <si>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</si>
  <si>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</si>
  <si>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</si>
  <si>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</si>
  <si>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</si>
  <si>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</si>
  <si>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</si>
  <si>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</si>
  <si>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</si>
  <si>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</si>
  <si>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</si>
  <si>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</si>
  <si>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</si>
  <si>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</si>
  <si>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</si>
  <si>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</si>
  <si>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</si>
  <si>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</si>
  <si>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</si>
  <si>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</si>
  <si>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</si>
  <si>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</si>
  <si>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</si>
  <si>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</si>
  <si>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</si>
  <si>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</si>
  <si>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</si>
  <si>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</si>
  <si>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</si>
  <si>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</si>
  <si>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</si>
  <si>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</si>
  <si>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</si>
  <si>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</si>
  <si>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</si>
  <si>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</si>
  <si>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</si>
  <si>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</si>
  <si>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</si>
  <si>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</si>
  <si>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</si>
  <si>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</si>
  <si>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</si>
  <si>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</si>
  <si>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</si>
  <si>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</si>
  <si>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</si>
  <si>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</si>
  <si>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</si>
  <si>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</si>
  <si>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</si>
  <si>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</si>
  <si>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</si>
  <si>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</si>
  <si>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</si>
  <si>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</si>
  <si>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</si>
  <si>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</si>
  <si>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</si>
  <si>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</si>
  <si>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</si>
  <si>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</si>
  <si>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</si>
  <si>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</si>
  <si>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</si>
  <si>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</si>
  <si>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</si>
  <si>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</si>
  <si>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</si>
  <si>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</si>
  <si>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</si>
  <si>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</si>
  <si>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</si>
  <si>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</si>
  <si>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</si>
  <si>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</si>
  <si>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</si>
  <si>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</si>
  <si>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</si>
  <si>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</si>
  <si>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</si>
  <si>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</si>
  <si>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</si>
  <si>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</si>
  <si>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</si>
  <si>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</si>
  <si>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</si>
  <si>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</si>
  <si>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</si>
  <si>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</si>
  <si>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</si>
  <si>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</si>
  <si>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</si>
  <si>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</si>
  <si>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</si>
  <si>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</si>
  <si>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</si>
  <si>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</si>
  <si>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</si>
  <si>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</si>
  <si>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</si>
  <si>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</si>
  <si>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</si>
  <si>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</si>
  <si>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</si>
  <si>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</si>
  <si>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</si>
  <si>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</si>
  <si>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</si>
  <si>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</si>
  <si>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</si>
  <si>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</si>
  <si>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</si>
  <si>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</si>
  <si>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</si>
  <si>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</si>
  <si>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</si>
  <si>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</si>
  <si>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</si>
  <si>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</si>
  <si>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</si>
  <si>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</si>
  <si>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</si>
  <si>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</si>
  <si>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</si>
  <si>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</si>
  <si>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</si>
  <si>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</si>
  <si>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</si>
  <si>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</si>
  <si>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</si>
  <si>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</si>
  <si>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</si>
  <si>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</si>
  <si>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</si>
  <si>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</si>
  <si>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</si>
  <si>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</si>
  <si>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</si>
  <si>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</si>
  <si>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</si>
  <si>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</si>
  <si>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</si>
  <si>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</si>
  <si>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</si>
  <si>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</si>
  <si>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</si>
  <si>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</si>
  <si>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</si>
  <si>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</si>
  <si>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</si>
  <si>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</si>
  <si>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</si>
  <si>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</si>
  <si>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</si>
  <si>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</si>
  <si>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</si>
  <si>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</si>
  <si>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</si>
  <si>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</si>
  <si>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</si>
  <si>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</si>
  <si>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</si>
  <si>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</si>
  <si>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</si>
  <si>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</si>
  <si>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</si>
  <si>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</si>
  <si>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</si>
  <si>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</si>
  <si>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</si>
  <si>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</si>
  <si>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</si>
  <si>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</si>
  <si>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</si>
  <si>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</si>
  <si>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</si>
  <si>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</si>
  <si>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</si>
  <si>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</si>
  <si>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</si>
  <si>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</si>
  <si>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</si>
  <si>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</si>
  <si>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</si>
  <si>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</si>
  <si>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</si>
  <si>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</si>
  <si>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</si>
  <si>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</si>
  <si>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</si>
  <si>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</si>
  <si>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</si>
  <si>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</si>
  <si>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</si>
  <si>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</si>
  <si>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</si>
  <si>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</si>
  <si>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</si>
  <si>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</si>
  <si>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</si>
  <si>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</si>
  <si>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</si>
  <si>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</si>
  <si>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</si>
  <si>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</si>
  <si>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</si>
  <si>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</si>
  <si>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</si>
  <si>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</si>
  <si>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</si>
  <si>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</si>
  <si>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</si>
  <si>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</si>
  <si>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</si>
  <si>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</si>
  <si>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</si>
  <si>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</si>
  <si>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</si>
  <si>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</si>
  <si>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</si>
  <si>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</si>
  <si>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</si>
  <si>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</si>
  <si>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</si>
  <si>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</si>
  <si>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</si>
  <si>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</si>
  <si>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</si>
  <si>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</si>
  <si>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</si>
  <si>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</si>
  <si>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</si>
  <si>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</si>
  <si>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</si>
  <si>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</si>
  <si>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</si>
  <si>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</si>
  <si>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</si>
  <si>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</si>
  <si>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</si>
  <si>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</si>
  <si>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</si>
  <si>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</si>
  <si>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</si>
  <si>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</si>
  <si>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</si>
  <si>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</si>
  <si>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</si>
  <si>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</si>
  <si>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</si>
  <si>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</si>
  <si>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</si>
  <si>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</si>
  <si>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</si>
  <si>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</si>
  <si>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</si>
  <si>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</si>
  <si>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</si>
  <si>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</si>
  <si>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</si>
  <si>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</si>
  <si>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</si>
  <si>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</si>
  <si>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</si>
  <si>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</si>
  <si>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</si>
  <si>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</si>
  <si>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</si>
  <si>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</si>
  <si>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</si>
  <si>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</si>
  <si>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</si>
  <si>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</si>
  <si>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</si>
  <si>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</si>
  <si>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</si>
  <si>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</si>
  <si>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</si>
  <si>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</si>
  <si>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</si>
  <si>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</si>
  <si>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</si>
  <si>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</si>
  <si>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</si>
  <si>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</si>
  <si>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</si>
  <si>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</si>
  <si>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</si>
  <si>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</si>
  <si>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</si>
  <si>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</si>
  <si>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</si>
  <si>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</si>
  <si>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</si>
  <si>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</si>
  <si>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</si>
  <si>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</si>
  <si>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</si>
  <si>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</si>
  <si>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</si>
  <si>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</si>
  <si>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</si>
  <si>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</si>
  <si>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</si>
  <si>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</si>
  <si>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</si>
  <si>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</si>
  <si>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</si>
  <si>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</si>
  <si>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</si>
  <si>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</si>
  <si>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</si>
  <si>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</si>
  <si>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</si>
  <si>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</si>
  <si>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</si>
  <si>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</si>
  <si>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</si>
  <si>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</si>
  <si>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</si>
  <si>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</si>
  <si>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</si>
  <si>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</si>
  <si>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</si>
  <si>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</si>
  <si>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</si>
  <si>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</si>
  <si>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</si>
  <si>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</si>
  <si>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</si>
  <si>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</si>
  <si>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</si>
  <si>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</si>
  <si>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</si>
  <si>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</si>
  <si>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</si>
  <si>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</si>
  <si>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</si>
  <si>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</si>
  <si>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</si>
  <si>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</si>
  <si>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</si>
  <si>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</si>
  <si>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</si>
  <si>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</si>
  <si>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</si>
  <si>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</si>
  <si>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</si>
  <si>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</si>
  <si>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</si>
  <si>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</si>
  <si>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</si>
  <si>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</si>
  <si>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</si>
  <si>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</si>
  <si>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</si>
  <si>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</si>
  <si>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</si>
  <si>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</si>
  <si>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</si>
  <si>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</si>
  <si>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</si>
  <si>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</si>
  <si>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</si>
  <si>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</si>
  <si>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</si>
  <si>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</si>
  <si>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</si>
  <si>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</si>
  <si>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</si>
  <si>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</si>
  <si>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</si>
  <si>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</si>
  <si>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</si>
  <si>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</si>
  <si>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</si>
  <si>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</si>
  <si>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</si>
  <si>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</si>
  <si>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</si>
  <si>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</si>
  <si>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</si>
  <si>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</si>
  <si>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</si>
  <si>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</si>
  <si>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</si>
  <si>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</si>
  <si>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</si>
  <si>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</si>
  <si>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</si>
  <si>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</si>
  <si>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</si>
  <si>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</si>
  <si>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</si>
  <si>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</si>
  <si>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</si>
  <si>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</si>
  <si>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</si>
  <si>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</si>
  <si>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</si>
  <si>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</si>
  <si>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</si>
  <si>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</si>
  <si>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</si>
  <si>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</si>
  <si>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</si>
  <si>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</si>
  <si>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</si>
  <si>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</si>
  <si>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</si>
  <si>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</si>
  <si>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</si>
  <si>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</si>
  <si>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</si>
  <si>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</si>
  <si>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</si>
  <si>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</si>
  <si>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</si>
  <si>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</si>
  <si>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</si>
  <si>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</si>
  <si>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</si>
  <si>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</si>
  <si>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</si>
  <si>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</si>
  <si>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</si>
  <si>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</si>
  <si>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</si>
  <si>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</si>
  <si>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</si>
  <si>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</si>
  <si>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</si>
  <si>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</si>
  <si>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</si>
  <si>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</si>
  <si>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</si>
  <si>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</si>
  <si>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</si>
  <si>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</si>
  <si>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</si>
  <si>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</si>
  <si>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</si>
  <si>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</si>
  <si>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</si>
  <si>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</si>
  <si>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</si>
  <si>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</si>
  <si>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</si>
  <si>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</si>
  <si>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</si>
  <si>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</si>
  <si>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</si>
  <si>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</si>
  <si>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</si>
  <si>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</si>
  <si>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</si>
  <si>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</si>
  <si>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</si>
  <si>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</si>
  <si>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</si>
  <si>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</si>
  <si>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</si>
  <si>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</si>
  <si>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</si>
  <si>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</si>
  <si>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</si>
  <si>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</si>
  <si>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</si>
  <si>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</si>
  <si>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</si>
  <si>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</si>
  <si>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</si>
  <si>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</si>
  <si>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</si>
  <si>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</si>
  <si>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</si>
  <si>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</si>
  <si>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</si>
  <si>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</si>
  <si>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</si>
  <si>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</si>
  <si>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</si>
  <si>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</si>
  <si>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</si>
  <si>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</si>
  <si>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</si>
  <si>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</si>
  <si>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</si>
  <si>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</si>
  <si>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</si>
  <si>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</si>
  <si>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</si>
  <si>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</si>
  <si>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</si>
  <si>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</si>
  <si>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</si>
  <si>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</si>
  <si>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</si>
  <si>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</si>
  <si>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</si>
  <si>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</si>
  <si>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</si>
  <si>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</si>
  <si>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</si>
  <si>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</si>
  <si>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</si>
  <si>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</si>
  <si>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</si>
  <si>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</si>
  <si>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</si>
  <si>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</si>
  <si>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</si>
  <si>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</si>
  <si>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</si>
  <si>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</si>
  <si>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</si>
  <si>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</si>
  <si>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</si>
  <si>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</si>
  <si>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</si>
  <si>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</si>
  <si>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</si>
  <si>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</si>
  <si>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</si>
  <si>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</si>
  <si>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</si>
  <si>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</si>
  <si>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</si>
  <si>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</si>
  <si>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</si>
  <si>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</si>
  <si>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</si>
  <si>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</si>
  <si>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</si>
  <si>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</si>
  <si>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</si>
  <si>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</si>
  <si>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</si>
  <si>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</si>
  <si>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</si>
  <si>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</si>
  <si>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</si>
  <si>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</si>
  <si>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</si>
  <si>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</si>
  <si>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</si>
  <si>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</si>
  <si>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</si>
  <si>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</si>
  <si>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</si>
  <si>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</si>
  <si>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</si>
  <si>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</si>
  <si>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</si>
  <si>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</si>
  <si>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</si>
  <si>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</si>
  <si>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</si>
  <si>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</si>
  <si>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</si>
  <si>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</si>
  <si>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</si>
  <si>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</si>
  <si>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</si>
  <si>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</si>
  <si>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</si>
  <si>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</si>
  <si>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</si>
  <si>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</si>
  <si>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</si>
  <si>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</si>
  <si>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</si>
  <si>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</si>
  <si>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</si>
  <si>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</si>
  <si>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</si>
  <si>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</si>
  <si>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</si>
  <si>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</si>
  <si>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</si>
  <si>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</si>
  <si>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</si>
  <si>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</si>
  <si>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</si>
  <si>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</si>
  <si>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</si>
  <si>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</si>
  <si>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</si>
  <si>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</si>
  <si>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</si>
  <si>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</si>
  <si>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</si>
  <si>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</si>
  <si>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</si>
  <si>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</si>
  <si>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</si>
  <si>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</si>
  <si>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</si>
  <si>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</si>
  <si>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</si>
  <si>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</si>
  <si>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</si>
  <si>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</si>
  <si>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</si>
  <si>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</si>
  <si>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</si>
  <si>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</si>
  <si>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</si>
  <si>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</si>
  <si>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</si>
  <si>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</si>
  <si>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</si>
  <si>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</si>
  <si>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</si>
  <si>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</si>
  <si>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</si>
  <si>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</si>
  <si>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</si>
  <si>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</si>
  <si>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</si>
  <si>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</si>
  <si>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</si>
  <si>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</si>
  <si>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</si>
  <si>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</si>
  <si>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</si>
  <si>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</si>
  <si>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</si>
  <si>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</si>
  <si>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</si>
  <si>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</si>
  <si>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</si>
  <si>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</si>
  <si>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</si>
  <si>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</si>
  <si>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</si>
  <si>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</si>
  <si>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</si>
  <si>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</si>
  <si>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</si>
  <si>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</si>
  <si>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</si>
  <si>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</si>
  <si>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</si>
  <si>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</si>
  <si>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</si>
  <si>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</si>
  <si>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</si>
  <si>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</si>
  <si>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</si>
  <si>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</si>
  <si>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</si>
  <si>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</si>
  <si>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</si>
  <si>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</si>
  <si>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</si>
  <si>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</si>
  <si>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</si>
  <si>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</si>
  <si>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</si>
  <si>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</si>
  <si>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</si>
  <si>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</si>
  <si>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</si>
  <si>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</si>
  <si>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</si>
  <si>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</si>
  <si>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</si>
  <si>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</si>
  <si>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</si>
  <si>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</si>
  <si>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</si>
  <si>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</si>
  <si>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</si>
  <si>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</si>
  <si>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</si>
  <si>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</si>
  <si>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</si>
  <si>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</si>
  <si>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</si>
  <si>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</si>
  <si>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</si>
  <si>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</si>
  <si>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</si>
  <si>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</si>
  <si>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</si>
  <si>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</si>
  <si>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</si>
  <si>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</si>
  <si>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</si>
  <si>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</si>
  <si>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</si>
  <si>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</si>
  <si>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</si>
  <si>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</si>
  <si>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</si>
  <si>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</si>
  <si>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</si>
  <si>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</si>
  <si>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</si>
  <si>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</si>
  <si>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</si>
  <si>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</si>
  <si>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</si>
  <si>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</si>
  <si>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</si>
  <si>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</si>
  <si>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</si>
  <si>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</si>
  <si>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</si>
  <si>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</si>
  <si>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</si>
  <si>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</si>
  <si>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</si>
  <si>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</si>
  <si>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</si>
  <si>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</si>
  <si>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</si>
  <si>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</si>
  <si>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</si>
  <si>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</si>
  <si>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</si>
  <si>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</si>
  <si>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</si>
  <si>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</si>
  <si>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</si>
  <si>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</si>
  <si>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</si>
  <si>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</si>
  <si>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</si>
  <si>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</si>
  <si>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</si>
  <si>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</si>
  <si>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</si>
  <si>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</si>
  <si>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</si>
  <si>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</si>
  <si>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</si>
  <si>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</si>
  <si>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</si>
  <si>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</si>
  <si>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</si>
  <si>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</si>
  <si>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</si>
  <si>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</si>
  <si>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</si>
  <si>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</si>
  <si>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</si>
  <si>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</si>
  <si>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</si>
  <si>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</si>
  <si>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</si>
  <si>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</si>
  <si>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</si>
  <si>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</si>
  <si>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</si>
  <si>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</si>
  <si>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</si>
  <si>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</si>
  <si>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</si>
  <si>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</si>
  <si>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</si>
  <si>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</si>
  <si>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</si>
  <si>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</si>
  <si>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</si>
  <si>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</si>
  <si>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</si>
  <si>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</si>
  <si>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</si>
  <si>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</si>
  <si>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</si>
  <si>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</si>
  <si>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</si>
  <si>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</si>
  <si>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</si>
  <si>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</si>
  <si>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</si>
  <si>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</si>
  <si>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</si>
  <si>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</si>
  <si>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</si>
  <si>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</si>
  <si>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</si>
  <si>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</si>
  <si>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</si>
  <si>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</si>
  <si>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</si>
  <si>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</si>
  <si>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</si>
  <si>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</si>
  <si>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</si>
  <si>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</si>
  <si>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</si>
  <si>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</si>
  <si>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</si>
  <si>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</si>
  <si>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</si>
  <si>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</si>
  <si>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</si>
  <si>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</si>
  <si>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</si>
  <si>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</si>
  <si>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</si>
  <si>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</si>
  <si>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</si>
  <si>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</si>
  <si>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</si>
  <si>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</si>
  <si>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</si>
  <si>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</si>
  <si>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</si>
  <si>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</si>
  <si>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</si>
  <si>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</si>
  <si>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</si>
  <si>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</si>
  <si>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</si>
  <si>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</si>
  <si>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</si>
  <si>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</si>
  <si>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</si>
  <si>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</si>
  <si>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</si>
  <si>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</si>
  <si>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</si>
  <si>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</si>
  <si>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</si>
  <si>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</si>
  <si>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</si>
  <si>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</si>
  <si>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</si>
  <si>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</si>
  <si>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</si>
  <si>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</si>
  <si>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</si>
  <si>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</si>
  <si>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</si>
  <si>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</si>
  <si>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</si>
  <si>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</si>
  <si>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</si>
  <si>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</si>
  <si>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</si>
  <si>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</si>
  <si>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</si>
  <si>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</si>
  <si>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</si>
  <si>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</si>
  <si>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</si>
  <si>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</si>
  <si>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</si>
  <si>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</si>
  <si>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</si>
  <si>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</si>
  <si>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</si>
  <si>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</si>
  <si>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</si>
  <si>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</si>
  <si>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</si>
  <si>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</si>
  <si>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</si>
  <si>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</si>
  <si>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</si>
  <si>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</si>
  <si>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</si>
  <si>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</si>
  <si>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</si>
  <si>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</si>
  <si>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</si>
  <si>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</si>
  <si>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</si>
  <si>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</si>
  <si>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</si>
  <si>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</si>
  <si>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</si>
  <si>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</si>
  <si>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</si>
  <si>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</si>
  <si>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</si>
  <si>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</si>
  <si>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</si>
  <si>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</si>
  <si>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</si>
  <si>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</si>
  <si>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</si>
  <si>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</si>
  <si>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</si>
  <si>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</si>
  <si>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</si>
  <si>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</si>
  <si>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</si>
  <si>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</si>
  <si>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</si>
  <si>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</si>
  <si>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</si>
  <si>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</si>
  <si>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</si>
  <si>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</si>
  <si>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</si>
  <si>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</si>
  <si>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</si>
  <si>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</si>
  <si>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</si>
  <si>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</si>
  <si>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</si>
  <si>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</si>
  <si>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</si>
  <si>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</si>
  <si>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</si>
  <si>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</si>
  <si>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</si>
  <si>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</si>
  <si>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</si>
  <si>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</si>
  <si>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</si>
  <si>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</si>
  <si>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</si>
  <si>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</si>
  <si>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</si>
  <si>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</si>
  <si>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</si>
  <si>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</si>
  <si>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</si>
  <si>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</si>
  <si>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</si>
  <si>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</si>
  <si>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</si>
  <si>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</si>
  <si>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</si>
  <si>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</si>
  <si>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</si>
  <si>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</si>
  <si>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</si>
  <si>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</si>
  <si>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</si>
  <si>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</si>
  <si>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</si>
  <si>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</si>
  <si>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</si>
  <si>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</si>
  <si>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</si>
  <si>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</si>
  <si>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</si>
  <si>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</si>
  <si>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</si>
  <si>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</si>
  <si>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</si>
  <si>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</si>
  <si>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</si>
  <si>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</si>
  <si>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</si>
  <si>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</si>
  <si>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</si>
  <si>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</si>
  <si>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</si>
  <si>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</si>
  <si>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</si>
  <si>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</si>
  <si>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</si>
  <si>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</si>
  <si>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</si>
  <si>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</si>
  <si>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</si>
  <si>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</si>
  <si>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</si>
  <si>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</si>
  <si>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</si>
  <si>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</si>
  <si>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</si>
  <si>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</si>
  <si>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</si>
  <si>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</si>
  <si>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</si>
  <si>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</si>
  <si>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</si>
  <si>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</si>
  <si>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</si>
  <si>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</si>
  <si>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</si>
  <si>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</si>
  <si>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</si>
  <si>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</si>
  <si>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</si>
  <si>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</si>
  <si>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</si>
  <si>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</si>
  <si>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</si>
  <si>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</si>
  <si>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</si>
  <si>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</si>
  <si>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</si>
  <si>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</si>
  <si>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</si>
  <si>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</si>
  <si>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</si>
  <si>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</si>
  <si>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</si>
  <si>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</si>
  <si>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</si>
  <si>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</si>
  <si>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</si>
  <si>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</si>
  <si>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</si>
  <si>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</si>
  <si>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</si>
  <si>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</si>
  <si>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</si>
  <si>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</si>
  <si>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</si>
  <si>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</si>
  <si>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</si>
  <si>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</si>
  <si>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</si>
  <si>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</si>
  <si>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</si>
  <si>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</si>
  <si>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</si>
  <si>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</si>
  <si>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</si>
  <si>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</si>
  <si>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</si>
  <si>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</si>
  <si>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</si>
  <si>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</si>
  <si>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</si>
  <si>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</si>
  <si>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</si>
  <si>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</si>
  <si>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</si>
  <si>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</si>
  <si>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</si>
  <si>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</si>
  <si>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</si>
  <si>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</si>
  <si>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</si>
  <si>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</si>
  <si>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</si>
  <si>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</si>
  <si>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</si>
  <si>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</si>
  <si>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</si>
  <si>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</si>
  <si>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</si>
  <si>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</si>
  <si>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</si>
  <si>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</si>
  <si>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</si>
  <si>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</si>
  <si>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</si>
  <si>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</si>
  <si>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</si>
  <si>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</si>
  <si>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</si>
  <si>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</si>
  <si>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</si>
  <si>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</si>
  <si>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</si>
  <si>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</si>
  <si>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</si>
  <si>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</si>
  <si>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</si>
  <si>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</si>
  <si>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</si>
  <si>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</si>
  <si>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</si>
  <si>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</si>
  <si>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</si>
  <si>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</si>
  <si>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</si>
  <si>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</si>
  <si>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</si>
  <si>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</si>
  <si>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</si>
  <si>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</si>
  <si>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</si>
  <si>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</si>
  <si>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</si>
  <si>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</si>
  <si>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</si>
  <si>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</si>
  <si>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</si>
  <si>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</si>
  <si>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</si>
  <si>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</si>
  <si>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</si>
  <si>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</si>
  <si>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</si>
  <si>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</si>
  <si>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</si>
  <si>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</si>
  <si>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</si>
  <si>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</si>
  <si>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</si>
  <si>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</si>
  <si>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</si>
  <si>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</si>
  <si>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</si>
  <si>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</si>
  <si>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</si>
  <si>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</si>
  <si>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</si>
  <si>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</si>
  <si>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</si>
  <si>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</si>
  <si>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</si>
  <si>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</si>
  <si>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</si>
  <si>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</si>
  <si>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</si>
  <si>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</si>
  <si>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</si>
  <si>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</si>
  <si>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</si>
  <si>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</si>
  <si>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</si>
  <si>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</si>
  <si>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</si>
  <si>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</si>
  <si>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</si>
  <si>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</si>
  <si>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</si>
  <si>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</si>
  <si>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</si>
  <si>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</si>
  <si>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</si>
  <si>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</si>
  <si>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</si>
  <si>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</si>
  <si>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</si>
  <si>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</si>
  <si>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</si>
  <si>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</si>
  <si>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</si>
  <si>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</si>
  <si>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</si>
  <si>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</si>
  <si>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</si>
  <si>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</si>
  <si>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</si>
  <si>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</si>
  <si>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</si>
  <si>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</si>
  <si>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</si>
  <si>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</si>
  <si>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</si>
  <si>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</si>
  <si>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</si>
  <si>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</si>
  <si>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</si>
  <si>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</si>
  <si>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</si>
  <si>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</si>
  <si>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</si>
  <si>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</si>
  <si>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</si>
  <si>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</si>
  <si>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</si>
  <si>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</si>
  <si>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</si>
  <si>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</si>
  <si>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</si>
  <si>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</si>
  <si>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</si>
  <si>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</si>
  <si>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</si>
  <si>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</si>
  <si>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</si>
  <si>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</si>
  <si>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</si>
  <si>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</si>
  <si>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</si>
  <si>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</si>
  <si>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</si>
  <si>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</si>
  <si>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</si>
  <si>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</si>
  <si>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</si>
  <si>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</si>
  <si>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</si>
  <si>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</si>
  <si>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</si>
  <si>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</si>
  <si>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</si>
  <si>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</si>
  <si>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</si>
  <si>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</si>
  <si>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</si>
  <si>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</si>
  <si>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</si>
  <si>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</si>
  <si>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</si>
  <si>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</si>
  <si>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</si>
  <si>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</si>
  <si>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</si>
  <si>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</si>
  <si>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</si>
  <si>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</si>
  <si>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</si>
  <si>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</si>
  <si>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</si>
  <si>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</si>
  <si>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</si>
  <si>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</si>
  <si>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</si>
  <si>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</si>
  <si>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</si>
  <si>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</si>
  <si>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</si>
  <si>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</si>
  <si>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</si>
  <si>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</si>
  <si>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</si>
  <si>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</si>
  <si>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</si>
  <si>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</si>
  <si>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</si>
  <si>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</si>
  <si>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</si>
  <si>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</si>
  <si>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</si>
  <si>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</si>
  <si>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</si>
  <si>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</si>
  <si>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</si>
  <si>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</si>
  <si>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</si>
  <si>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</si>
  <si>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</si>
  <si>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</si>
  <si>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</si>
  <si>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</si>
  <si>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</si>
  <si>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</si>
  <si>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</si>
  <si>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</si>
  <si>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</si>
  <si>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</si>
  <si>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</si>
  <si>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</si>
  <si>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</si>
  <si>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</si>
  <si>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</si>
  <si>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</si>
  <si>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</si>
  <si>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</si>
  <si>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</si>
  <si>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</si>
  <si>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</si>
  <si>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</si>
  <si>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</si>
  <si>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</si>
  <si>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</si>
  <si>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</si>
  <si>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</si>
  <si>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</si>
  <si>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</si>
  <si>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</si>
  <si>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</si>
  <si>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</si>
  <si>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</si>
  <si>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</si>
  <si>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</si>
  <si>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</si>
  <si>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</si>
  <si>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</si>
  <si>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</si>
  <si>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</si>
  <si>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</si>
  <si>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</si>
  <si>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</si>
  <si>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</si>
  <si>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</si>
  <si>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</si>
  <si>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</si>
  <si>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</si>
  <si>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</si>
  <si>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</si>
  <si>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</si>
  <si>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</si>
  <si>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</si>
  <si>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</si>
  <si>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</si>
  <si>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</si>
  <si>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</si>
  <si>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</si>
  <si>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</si>
  <si>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</si>
  <si>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</si>
  <si>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</si>
  <si>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</si>
  <si>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</si>
  <si>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</si>
  <si>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</si>
  <si>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</si>
  <si>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</si>
  <si>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</si>
  <si>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</si>
  <si>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</si>
  <si>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</si>
  <si>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</si>
  <si>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</si>
  <si>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</si>
  <si>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</si>
  <si>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</si>
  <si>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</si>
  <si>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</si>
  <si>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</si>
  <si>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</si>
  <si>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</si>
  <si>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</si>
  <si>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</si>
  <si>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</si>
  <si>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</si>
  <si>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</si>
  <si>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</si>
  <si>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</si>
  <si>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</si>
  <si>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</si>
  <si>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</si>
  <si>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</si>
  <si>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</si>
  <si>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</si>
  <si>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</si>
  <si>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</si>
  <si>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</si>
  <si>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</si>
  <si>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</si>
  <si>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</si>
  <si>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</si>
  <si>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</si>
  <si>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</si>
  <si>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</si>
  <si>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</si>
  <si>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</si>
  <si>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</si>
  <si>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</si>
  <si>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</si>
  <si>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</si>
  <si>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</si>
  <si>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</si>
  <si>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</si>
  <si>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</si>
  <si>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</si>
  <si>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</si>
  <si>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</si>
  <si>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</si>
  <si>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</si>
  <si>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</si>
  <si>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</si>
  <si>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</si>
  <si>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</si>
  <si>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</si>
  <si>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</si>
  <si>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</si>
  <si>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</si>
  <si>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</si>
  <si>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</si>
  <si>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</si>
  <si>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</si>
  <si>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</si>
  <si>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</si>
  <si>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</si>
  <si>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</si>
  <si>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</si>
  <si>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</si>
  <si>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</si>
  <si>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</si>
  <si>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</si>
  <si>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</si>
  <si>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</si>
  <si>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</si>
  <si>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</si>
  <si>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</si>
  <si>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</si>
  <si>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</si>
  <si>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</si>
  <si>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</si>
  <si>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</si>
  <si>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</si>
  <si>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</si>
  <si>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</si>
  <si>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</si>
  <si>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</si>
  <si>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</si>
  <si>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</si>
  <si>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</si>
  <si>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</si>
  <si>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</si>
  <si>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</si>
  <si>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</si>
  <si>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</si>
  <si>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</si>
  <si>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</si>
  <si>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</si>
  <si>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</si>
  <si>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</si>
  <si>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</si>
  <si>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</si>
  <si>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</si>
  <si>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</si>
  <si>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</si>
  <si>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</si>
  <si>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</si>
  <si>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</si>
  <si>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</si>
  <si>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</si>
  <si>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</si>
  <si>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</si>
  <si>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</si>
  <si>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</si>
  <si>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</si>
  <si>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</si>
  <si>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</si>
  <si>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</si>
  <si>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</si>
  <si>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</si>
  <si>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</si>
  <si>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</si>
  <si>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</si>
  <si>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</si>
  <si>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</si>
  <si>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</si>
  <si>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</si>
  <si>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</si>
  <si>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</si>
  <si>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</si>
  <si>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</si>
  <si>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</si>
  <si>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</si>
  <si>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</si>
  <si>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</si>
  <si>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</si>
  <si>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</si>
  <si>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</si>
  <si>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</si>
  <si>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</si>
  <si>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</si>
  <si>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</si>
  <si>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</si>
  <si>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</si>
  <si>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</si>
  <si>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</si>
  <si>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</si>
  <si>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</si>
  <si>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</si>
  <si>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</si>
  <si>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</si>
  <si>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</si>
  <si>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</si>
  <si>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</si>
  <si>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</si>
  <si>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</si>
  <si>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</si>
  <si>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</si>
  <si>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</si>
  <si>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</si>
  <si>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</si>
  <si>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</si>
  <si>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</si>
  <si>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</si>
  <si>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</si>
  <si>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</si>
  <si>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</si>
  <si>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</si>
  <si>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</si>
  <si>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</si>
  <si>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</si>
  <si>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</si>
  <si>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</si>
  <si>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</si>
  <si>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</si>
  <si>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</si>
  <si>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</si>
  <si>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</si>
  <si>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</si>
  <si>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</si>
  <si>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</si>
  <si>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</si>
  <si>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</si>
  <si>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</si>
  <si>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</si>
  <si>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</si>
  <si>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</si>
  <si>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</si>
  <si>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</si>
  <si>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</si>
  <si>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</si>
  <si>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</si>
  <si>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</si>
  <si>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</si>
  <si>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</si>
  <si>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</si>
  <si>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</si>
  <si>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</si>
  <si>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</si>
  <si>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</si>
  <si>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</si>
  <si>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</si>
  <si>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</si>
  <si>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</si>
  <si>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</si>
  <si>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</si>
  <si>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</si>
  <si>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</si>
  <si>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</si>
  <si>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</si>
  <si>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</si>
  <si>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</si>
  <si>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</si>
  <si>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</si>
  <si>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</si>
  <si>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</si>
  <si>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</si>
  <si>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</si>
  <si>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</si>
  <si>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</si>
  <si>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</si>
  <si>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</si>
  <si>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</si>
  <si>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</si>
  <si>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</si>
  <si>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</si>
  <si>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</si>
  <si>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</si>
  <si>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</si>
  <si>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</si>
  <si>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</si>
  <si>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</si>
  <si>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</si>
  <si>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</si>
  <si>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</si>
  <si>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</si>
  <si>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</si>
  <si>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</si>
  <si>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</si>
  <si>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</si>
  <si>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</si>
  <si>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</si>
  <si>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</si>
  <si>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</si>
  <si>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</si>
  <si>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</si>
  <si>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</si>
  <si>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</si>
  <si>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</si>
  <si>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</si>
  <si>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</si>
  <si>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</si>
  <si>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</si>
  <si>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</si>
  <si>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</si>
  <si>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</si>
  <si>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</si>
  <si>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</si>
  <si>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</si>
  <si>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</si>
  <si>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</si>
  <si>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</si>
  <si>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</si>
  <si>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</si>
  <si>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</si>
  <si>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</si>
  <si>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</si>
  <si>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</si>
  <si>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</si>
  <si>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</si>
  <si>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</si>
  <si>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</si>
  <si>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</si>
  <si>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</si>
  <si>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</si>
  <si>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</si>
  <si>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</si>
  <si>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</si>
  <si>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</si>
  <si>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</si>
  <si>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</si>
  <si>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</si>
  <si>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</si>
  <si>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</si>
  <si>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</si>
  <si>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</si>
  <si>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</si>
  <si>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</si>
  <si>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</si>
  <si>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</si>
  <si>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</si>
  <si>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</si>
  <si>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</si>
  <si>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</si>
  <si>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</si>
  <si>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</si>
  <si>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</si>
  <si>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</si>
  <si>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</si>
  <si>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</si>
  <si>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</si>
  <si>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</si>
  <si>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</si>
  <si>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</si>
  <si>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</si>
  <si>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</si>
  <si>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</si>
  <si>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</si>
  <si>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</si>
  <si>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</si>
  <si>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</si>
  <si>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</si>
  <si>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</si>
  <si>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</si>
  <si>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</si>
  <si>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</si>
  <si>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</si>
  <si>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</si>
  <si>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</si>
  <si>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</si>
  <si>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</si>
  <si>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</si>
  <si>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</si>
  <si>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</si>
  <si>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</si>
  <si>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</si>
  <si>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</si>
  <si>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</si>
  <si>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</si>
  <si>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</si>
  <si>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</si>
  <si>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</si>
  <si>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</si>
  <si>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</si>
  <si>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</si>
  <si>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</si>
  <si>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</si>
  <si>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</si>
  <si>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</si>
  <si>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</si>
  <si>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</si>
  <si>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</si>
  <si>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</si>
  <si>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</si>
  <si>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</si>
  <si>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</si>
  <si>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</si>
  <si>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</si>
  <si>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</si>
  <si>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</si>
  <si>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</si>
  <si>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</si>
  <si>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</si>
  <si>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</si>
  <si>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</si>
  <si>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</si>
  <si>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</si>
  <si>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</si>
  <si>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</si>
  <si>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</si>
  <si>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</si>
  <si>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</si>
  <si>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</si>
  <si>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</si>
  <si>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</si>
  <si>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</si>
  <si>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</si>
  <si>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</si>
  <si>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</si>
  <si>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</si>
  <si>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</si>
  <si>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</si>
  <si>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</si>
  <si>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</si>
  <si>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</si>
  <si>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</si>
  <si>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</si>
  <si>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</si>
  <si>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</si>
  <si>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</si>
  <si>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</si>
  <si>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</si>
  <si>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</si>
  <si>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</si>
  <si>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</si>
  <si>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</si>
  <si>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</si>
  <si>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</si>
  <si>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</si>
  <si>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</si>
  <si>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</si>
  <si>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</si>
  <si>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</si>
  <si>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</si>
  <si>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</si>
  <si>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</si>
  <si>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</si>
  <si>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</si>
  <si>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</si>
  <si>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</si>
  <si>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</si>
  <si>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</si>
  <si>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</si>
  <si>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</si>
  <si>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</si>
  <si>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</si>
  <si>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</si>
  <si>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</si>
  <si>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</si>
  <si>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</si>
  <si>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</si>
  <si>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</si>
  <si>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</si>
  <si>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</si>
  <si>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</si>
  <si>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</si>
  <si>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</si>
  <si>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</si>
  <si>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</si>
  <si>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</si>
  <si>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</si>
  <si>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</si>
  <si>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</si>
  <si>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</si>
  <si>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</si>
  <si>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</si>
  <si>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</si>
  <si>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</si>
  <si>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</si>
  <si>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</si>
  <si>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</si>
  <si>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</si>
  <si>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</si>
  <si>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</si>
  <si>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</si>
  <si>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</si>
  <si>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</si>
  <si>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</si>
  <si>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</si>
  <si>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</si>
  <si>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</si>
  <si>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</si>
  <si>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</si>
  <si>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</si>
  <si>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</si>
  <si>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</si>
  <si>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</si>
  <si>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</si>
  <si>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</si>
  <si>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</si>
  <si>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</si>
  <si>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</si>
  <si>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</si>
  <si>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</si>
  <si>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</si>
  <si>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</si>
  <si>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</si>
  <si>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</si>
  <si>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</si>
  <si>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</si>
  <si>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</si>
  <si>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</si>
  <si>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</si>
  <si>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</si>
  <si>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</si>
  <si>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</si>
  <si>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</si>
  <si>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</si>
  <si>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</si>
  <si>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</si>
  <si>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</si>
  <si>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</si>
  <si>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</si>
  <si>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</si>
  <si>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</si>
  <si>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</si>
  <si>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</si>
  <si>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</si>
  <si>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</si>
  <si>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</si>
  <si>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</si>
  <si>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</si>
  <si>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</si>
  <si>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</si>
  <si>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</si>
  <si>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</si>
  <si>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</si>
  <si>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</si>
  <si>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</si>
  <si>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</si>
  <si>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</si>
  <si>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</si>
  <si>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</si>
  <si>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</si>
  <si>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</si>
  <si>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</si>
  <si>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</si>
  <si>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</si>
  <si>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</si>
  <si>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</si>
  <si>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</si>
  <si>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</si>
  <si>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</si>
  <si>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</si>
  <si>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</si>
  <si>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</si>
  <si>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</si>
  <si>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</si>
  <si>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</si>
  <si>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</si>
  <si>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</si>
  <si>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</si>
  <si>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</si>
  <si>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</si>
  <si>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</si>
  <si>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</si>
  <si>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</si>
  <si>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</si>
  <si>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</si>
  <si>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</si>
  <si>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</si>
  <si>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</si>
  <si>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</si>
  <si>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</si>
  <si>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</si>
  <si>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</si>
  <si>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</si>
  <si>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</si>
  <si>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</si>
  <si>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</si>
  <si>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</si>
  <si>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</si>
  <si>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</si>
  <si>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</si>
  <si>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</si>
  <si>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</si>
  <si>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</si>
  <si>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</si>
  <si>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</si>
  <si>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</si>
  <si>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</si>
  <si>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</si>
  <si>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</si>
  <si>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</si>
  <si>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</si>
  <si>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</si>
  <si>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</si>
  <si>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</si>
  <si>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</si>
  <si>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</si>
  <si>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</si>
  <si>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</si>
  <si>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</si>
  <si>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</si>
  <si>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</si>
  <si>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</si>
  <si>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</si>
  <si>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</si>
  <si>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</si>
  <si>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</si>
  <si>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</si>
  <si>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</si>
  <si>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</si>
  <si>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</si>
  <si>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</si>
  <si>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</si>
  <si>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</si>
  <si>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</si>
  <si>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</si>
  <si>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</si>
  <si>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</si>
  <si>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</si>
  <si>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</si>
  <si>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</si>
  <si>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</si>
  <si>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</si>
  <si>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</si>
  <si>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</si>
  <si>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</si>
  <si>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</si>
  <si>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</si>
  <si>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</si>
  <si>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</si>
  <si>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</si>
  <si>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</si>
  <si>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</si>
  <si>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</si>
  <si>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</si>
  <si>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</si>
  <si>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</si>
  <si>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</si>
  <si>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</si>
  <si>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</si>
  <si>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</si>
  <si>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</si>
  <si>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</si>
  <si>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</si>
  <si>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</si>
  <si>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</si>
  <si>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</si>
  <si>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</si>
  <si>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</si>
  <si>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</si>
  <si>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</si>
  <si>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</si>
  <si>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</si>
  <si>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</si>
  <si>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</si>
  <si>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</si>
  <si>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</si>
  <si>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</si>
  <si>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</si>
  <si>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</si>
  <si>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</si>
  <si>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</si>
  <si>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</si>
  <si>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</si>
  <si>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</si>
  <si>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</si>
  <si>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</si>
  <si>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</si>
  <si>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</si>
  <si>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</si>
  <si>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</si>
  <si>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</si>
  <si>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</si>
  <si>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</si>
  <si>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</si>
  <si>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</si>
  <si>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</si>
  <si>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</si>
  <si>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</si>
  <si>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</si>
  <si>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</si>
  <si>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</si>
  <si>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</si>
  <si>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</si>
  <si>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</si>
  <si>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</si>
  <si>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</si>
  <si>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</si>
  <si>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</si>
  <si>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</si>
  <si>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</si>
  <si>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</si>
  <si>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</si>
  <si>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</si>
  <si>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</si>
  <si>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</si>
  <si>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</si>
  <si>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</si>
  <si>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</si>
  <si>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</si>
  <si>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</si>
  <si>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</si>
  <si>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</si>
  <si>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</si>
  <si>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</si>
  <si>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</si>
  <si>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</si>
  <si>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</si>
  <si>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</si>
  <si>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</si>
  <si>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</si>
  <si>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</si>
  <si>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</si>
  <si>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</si>
  <si>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</si>
  <si>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</si>
  <si>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</si>
  <si>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</si>
  <si>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</si>
  <si>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</si>
  <si>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</si>
  <si>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</si>
  <si>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</si>
  <si>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</si>
  <si>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</si>
  <si>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</si>
  <si>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</si>
  <si>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</si>
  <si>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</si>
  <si>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</si>
  <si>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</si>
  <si>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</si>
  <si>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</si>
  <si>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</si>
  <si>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</si>
  <si>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</si>
  <si>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</si>
  <si>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</si>
  <si>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</si>
  <si>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</si>
  <si>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</si>
  <si>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</si>
  <si>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</si>
  <si>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</si>
  <si>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</si>
  <si>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</si>
  <si>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</si>
  <si>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</si>
  <si>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</si>
  <si>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</si>
  <si>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</si>
  <si>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</si>
  <si>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</si>
  <si>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</si>
  <si>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</si>
  <si>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</si>
  <si>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</si>
  <si>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</si>
  <si>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</si>
  <si>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</si>
  <si>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</si>
  <si>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</si>
  <si>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</si>
  <si>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</si>
  <si>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</si>
  <si>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</si>
  <si>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</si>
  <si>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</si>
  <si>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</si>
  <si>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</si>
  <si>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</si>
  <si>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</si>
  <si>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</si>
  <si>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</si>
  <si>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</si>
  <si>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</si>
  <si>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</si>
  <si>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</si>
  <si>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</si>
  <si>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</si>
  <si>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</si>
  <si>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</si>
  <si>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</si>
  <si>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</si>
  <si>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</si>
  <si>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</si>
  <si>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</si>
  <si>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</si>
  <si>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</si>
  <si>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</si>
  <si>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</si>
  <si>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</si>
  <si>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</si>
  <si>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</si>
  <si>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</si>
  <si>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</si>
  <si>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</si>
  <si>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</si>
  <si>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</si>
  <si>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</si>
  <si>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</si>
  <si>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</si>
  <si>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</si>
  <si>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</si>
  <si>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</si>
  <si>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</si>
  <si>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</si>
  <si>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</si>
  <si>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</si>
  <si>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</si>
  <si>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</si>
  <si>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</si>
  <si>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</si>
  <si>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</si>
  <si>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</si>
  <si>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</si>
  <si>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</si>
  <si>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</si>
  <si>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</si>
  <si>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</si>
  <si>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</si>
  <si>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</si>
  <si>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</si>
  <si>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</si>
  <si>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</si>
  <si>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</si>
  <si>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</si>
  <si>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</si>
  <si>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</si>
  <si>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</si>
  <si>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</si>
  <si>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</si>
  <si>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</si>
  <si>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</si>
  <si>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</si>
  <si>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</si>
  <si>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</si>
  <si>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</si>
  <si>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</si>
  <si>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</si>
  <si>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</si>
  <si>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</si>
  <si>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</si>
  <si>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</si>
  <si>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</si>
  <si>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</si>
  <si>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</si>
  <si>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</si>
  <si>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</si>
  <si>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</si>
  <si>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</si>
  <si>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</si>
  <si>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</si>
  <si>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</si>
  <si>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</si>
  <si>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</si>
  <si>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</si>
  <si>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</si>
  <si>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</si>
  <si>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</si>
  <si>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</si>
  <si>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</si>
  <si>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</si>
  <si>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</si>
  <si>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</si>
  <si>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</si>
  <si>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</si>
  <si>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</si>
  <si>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</si>
  <si>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</si>
  <si>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</si>
  <si>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</si>
  <si>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</si>
  <si>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</si>
  <si>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</si>
  <si>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</si>
  <si>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</si>
  <si>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</si>
  <si>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</si>
  <si>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</si>
  <si>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</si>
  <si>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</si>
  <si>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</si>
  <si>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</si>
  <si>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</si>
  <si>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</si>
  <si>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</si>
  <si>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</si>
  <si>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</si>
  <si>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</si>
  <si>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</si>
  <si>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</si>
  <si>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</si>
  <si>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</si>
  <si>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</si>
  <si>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</si>
  <si>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</si>
  <si>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</si>
  <si>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</si>
  <si>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</si>
  <si>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</si>
  <si>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</si>
  <si>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</si>
  <si>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</si>
  <si>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</si>
  <si>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</si>
  <si>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</si>
  <si>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</si>
  <si>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</si>
  <si>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</si>
  <si>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</si>
  <si>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</si>
  <si>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</si>
  <si>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</si>
  <si>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</si>
  <si>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</si>
  <si>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</si>
  <si>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</si>
  <si>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</si>
  <si>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</si>
  <si>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</si>
  <si>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</si>
  <si>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</si>
  <si>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</si>
  <si>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</si>
  <si>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</si>
  <si>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</si>
  <si>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</si>
  <si>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</si>
  <si>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</si>
  <si>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</si>
  <si>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</si>
  <si>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</si>
  <si>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</si>
  <si>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</si>
  <si>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</si>
  <si>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</si>
  <si>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</si>
  <si>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</si>
  <si>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</si>
  <si>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</si>
  <si>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</si>
  <si>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</si>
  <si>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</si>
  <si>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</si>
  <si>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</si>
  <si>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</si>
  <si>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</si>
  <si>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</si>
  <si>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</si>
  <si>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</si>
  <si>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</si>
  <si>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</si>
  <si>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</si>
  <si>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</si>
  <si>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</si>
  <si>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</si>
  <si>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</si>
  <si>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</si>
  <si>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</si>
  <si>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</si>
  <si>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</si>
  <si>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</si>
  <si>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</si>
  <si>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</si>
  <si>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</si>
  <si>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</si>
  <si>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</si>
  <si>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</si>
  <si>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</si>
  <si>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</si>
  <si>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</si>
  <si>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</si>
  <si>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</si>
  <si>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</si>
  <si>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</si>
  <si>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</si>
  <si>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</si>
  <si>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</si>
  <si>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</si>
  <si>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</si>
  <si>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</si>
  <si>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</si>
  <si>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</si>
  <si>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</si>
  <si>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</si>
  <si>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</si>
  <si>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</si>
  <si>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</si>
  <si>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</si>
  <si>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</si>
  <si>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</si>
  <si>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</si>
  <si>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</si>
  <si>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</si>
  <si>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</si>
  <si>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</si>
  <si>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</si>
  <si>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</si>
  <si>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</si>
  <si>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</si>
  <si>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</si>
  <si>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</si>
  <si>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</si>
  <si>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</si>
  <si>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</si>
  <si>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</si>
  <si>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</si>
  <si>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</si>
  <si>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</si>
  <si>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</si>
  <si>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</si>
  <si>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</si>
  <si>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</si>
  <si>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</si>
  <si>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</si>
  <si>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</si>
  <si>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</si>
  <si>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</si>
  <si>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</si>
  <si>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</si>
  <si>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</si>
  <si>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</si>
  <si>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</si>
  <si>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</si>
  <si>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</si>
  <si>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</si>
  <si>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</si>
  <si>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</si>
  <si>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</si>
  <si>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</si>
  <si>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</si>
  <si>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</si>
  <si>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</si>
  <si>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</si>
  <si>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</si>
  <si>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</si>
  <si>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</si>
  <si>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</si>
  <si>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</si>
  <si>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</si>
  <si>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</si>
  <si>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</si>
  <si>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</si>
  <si>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</si>
  <si>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</si>
  <si>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</si>
  <si>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</si>
  <si>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</si>
  <si>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</si>
  <si>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</si>
  <si>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</si>
  <si>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</si>
  <si>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</si>
  <si>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</si>
  <si>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</si>
  <si>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</si>
  <si>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</si>
  <si>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</si>
  <si>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</si>
  <si>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</si>
  <si>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</si>
  <si>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</si>
  <si>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</si>
  <si>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</si>
  <si>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</si>
  <si>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</si>
  <si>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</si>
  <si>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</si>
  <si>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</si>
  <si>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</si>
  <si>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</si>
  <si>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</si>
  <si>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</si>
  <si>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</si>
  <si>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</si>
  <si>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</si>
  <si>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</si>
  <si>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</si>
  <si>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</si>
  <si>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</si>
  <si>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</si>
  <si>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</si>
  <si>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</si>
  <si>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</si>
  <si>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</si>
  <si>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</si>
  <si>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</si>
  <si>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</si>
  <si>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</si>
  <si>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</si>
  <si>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</si>
  <si>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</si>
  <si>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</si>
  <si>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</si>
  <si>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</si>
  <si>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</si>
  <si>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</si>
  <si>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</si>
  <si>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</si>
  <si>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</si>
  <si>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</si>
  <si>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</si>
  <si>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</si>
  <si>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</si>
  <si>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</si>
  <si>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</si>
  <si>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</si>
  <si>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</si>
  <si>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</si>
  <si>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</si>
  <si>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</si>
  <si>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</si>
  <si>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</si>
  <si>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</si>
  <si>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</si>
  <si>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</si>
  <si>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</si>
  <si>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</si>
  <si>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</si>
  <si>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</si>
  <si>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</si>
  <si>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</si>
  <si>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</si>
  <si>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</si>
  <si>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</si>
  <si>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</si>
  <si>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</si>
  <si>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</si>
  <si>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</si>
  <si>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</si>
  <si>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</si>
  <si>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</si>
  <si>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</si>
  <si>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</si>
  <si>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</si>
  <si>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</si>
  <si>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</si>
  <si>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</si>
  <si>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</si>
  <si>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</si>
  <si>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</si>
  <si>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</si>
  <si>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</si>
  <si>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</si>
  <si>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</si>
  <si>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</si>
  <si>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</si>
  <si>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</si>
  <si>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</si>
  <si>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</si>
  <si>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</si>
  <si>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</si>
  <si>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</si>
  <si>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</si>
  <si>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</si>
  <si>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</si>
  <si>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</si>
  <si>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</si>
  <si>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</si>
  <si>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</si>
  <si>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</si>
  <si>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</si>
  <si>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</si>
  <si>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</si>
  <si>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</si>
  <si>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</si>
  <si>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</si>
  <si>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</si>
  <si>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</si>
  <si>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</si>
  <si>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</si>
  <si>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</si>
  <si>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</si>
  <si>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</si>
  <si>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</si>
  <si>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</si>
  <si>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</si>
  <si>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</si>
  <si>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</si>
  <si>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</si>
  <si>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</si>
  <si>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</si>
  <si>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</si>
  <si>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</si>
  <si>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</si>
  <si>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</si>
  <si>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</si>
  <si>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</si>
  <si>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</si>
  <si>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</si>
  <si>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</si>
  <si>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</si>
  <si>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</si>
  <si>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</si>
  <si>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</si>
  <si>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</si>
  <si>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</si>
  <si>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</si>
  <si>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</si>
  <si>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</si>
  <si>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</si>
  <si>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</si>
  <si>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</si>
  <si>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</si>
  <si>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</si>
  <si>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</si>
  <si>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</si>
  <si>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</si>
  <si>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</si>
  <si>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</si>
  <si>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</si>
  <si>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</si>
  <si>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</si>
  <si>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</si>
  <si>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</si>
  <si>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</si>
  <si>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</si>
  <si>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</si>
  <si>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</si>
  <si>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</si>
  <si>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</si>
  <si>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</si>
  <si>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</si>
  <si>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</si>
  <si>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</si>
  <si>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</si>
  <si>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</si>
  <si>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</si>
  <si>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</si>
  <si>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</si>
  <si>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</si>
  <si>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</si>
  <si>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</si>
  <si>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</si>
  <si>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</si>
  <si>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</si>
  <si>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</si>
  <si>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</si>
  <si>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</si>
  <si>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</si>
  <si>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</si>
  <si>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</si>
  <si>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</si>
  <si>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</si>
  <si>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</si>
  <si>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</si>
  <si>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</si>
  <si>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</si>
  <si>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</si>
  <si>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</si>
  <si>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</si>
  <si>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</si>
  <si>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</si>
  <si>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</si>
  <si>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</si>
  <si>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</si>
  <si>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</si>
  <si>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</si>
  <si>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</si>
  <si>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</si>
  <si>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</si>
  <si>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</si>
  <si>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</si>
  <si>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</si>
  <si>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</si>
  <si>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</si>
  <si>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</si>
  <si>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</si>
  <si>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</si>
  <si>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</si>
  <si>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</si>
  <si>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</si>
  <si>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</si>
  <si>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</si>
  <si>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</si>
  <si>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</si>
  <si>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</si>
  <si>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</si>
  <si>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</si>
  <si>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</si>
  <si>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</si>
  <si>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</si>
  <si>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</si>
  <si>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</si>
  <si>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</si>
  <si>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</si>
  <si>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</si>
  <si>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</si>
  <si>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</si>
  <si>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</si>
  <si>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</si>
  <si>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</si>
  <si>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</si>
  <si>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</si>
  <si>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</si>
  <si>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</si>
  <si>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</si>
  <si>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</si>
  <si>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</si>
  <si>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</si>
  <si>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</si>
  <si>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</si>
  <si>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</si>
  <si>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</si>
  <si>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</si>
  <si>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</si>
  <si>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</si>
  <si>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</si>
  <si>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</si>
  <si>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</si>
  <si>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</si>
  <si>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</si>
  <si>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</si>
  <si>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</si>
  <si>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</si>
  <si>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</si>
  <si>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</si>
  <si>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</si>
  <si>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</si>
  <si>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</si>
  <si>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</si>
  <si>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</si>
  <si>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</si>
  <si>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</si>
  <si>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</si>
  <si>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</si>
  <si>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</si>
  <si>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</si>
  <si>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</si>
  <si>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</si>
  <si>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</si>
  <si>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</si>
  <si>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</si>
  <si>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</si>
  <si>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</si>
  <si>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</si>
  <si>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</si>
  <si>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</si>
  <si>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</si>
  <si>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</si>
  <si>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</si>
  <si>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</si>
  <si>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</si>
  <si>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</si>
  <si>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</si>
  <si>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</si>
  <si>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</si>
  <si>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</si>
  <si>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</si>
  <si>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</si>
  <si>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</si>
  <si>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</si>
  <si>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</si>
  <si>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</si>
  <si>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</si>
  <si>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</si>
  <si>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</si>
  <si>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</si>
  <si>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</si>
  <si>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</si>
  <si>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</si>
  <si>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</si>
  <si>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</si>
  <si>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</si>
  <si>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</si>
  <si>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</si>
  <si>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</si>
  <si>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</si>
  <si>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</si>
  <si>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</si>
  <si>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</si>
  <si>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</si>
  <si>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</si>
  <si>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</si>
  <si>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</si>
  <si>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</si>
  <si>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</si>
  <si>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</si>
  <si>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</si>
  <si>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</si>
  <si>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</si>
  <si>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</si>
  <si>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</si>
  <si>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</si>
  <si>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</si>
  <si>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</si>
  <si>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</si>
  <si>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</si>
  <si>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</si>
  <si>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</si>
  <si>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</si>
  <si>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</si>
  <si>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</si>
  <si>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</si>
  <si>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</si>
  <si>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</si>
  <si>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</si>
  <si>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</si>
  <si>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</si>
  <si>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</si>
  <si>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</si>
  <si>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</si>
  <si>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</si>
  <si>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</si>
  <si>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</si>
  <si>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</si>
  <si>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</si>
  <si>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</si>
  <si>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</si>
  <si>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</si>
  <si>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</si>
  <si>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</si>
  <si>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</si>
  <si>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</si>
  <si>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</si>
  <si>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</si>
  <si>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</si>
  <si>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</si>
  <si>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</si>
  <si>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</si>
  <si>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</si>
  <si>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</si>
  <si>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</si>
  <si>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</si>
  <si>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</si>
  <si>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</si>
  <si>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</si>
  <si>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</si>
  <si>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</si>
  <si>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</si>
  <si>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</si>
  <si>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</si>
  <si>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</si>
  <si>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</si>
  <si>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</si>
  <si>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</si>
  <si>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</si>
  <si>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</si>
  <si>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</si>
  <si>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</si>
  <si>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</si>
  <si>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</si>
  <si>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</si>
  <si>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</si>
  <si>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</si>
  <si>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</si>
  <si>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</si>
  <si>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</si>
  <si>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</si>
  <si>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</si>
  <si>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</si>
  <si>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</si>
  <si>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</si>
  <si>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</si>
  <si>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</si>
  <si>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</si>
  <si>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</si>
  <si>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</si>
  <si>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</si>
  <si>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</si>
  <si>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</si>
  <si>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</si>
  <si>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</si>
  <si>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</si>
  <si>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</si>
  <si>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</si>
  <si>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</si>
  <si>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</si>
  <si>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</si>
  <si>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</si>
  <si>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</si>
  <si>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</si>
  <si>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</si>
  <si>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</si>
  <si>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</si>
  <si>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</si>
  <si>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</si>
  <si>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</si>
  <si>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</si>
  <si>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</si>
  <si>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</si>
  <si>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</si>
  <si>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</si>
  <si>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</si>
  <si>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</si>
  <si>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</si>
  <si>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</si>
  <si>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</si>
  <si>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</si>
  <si>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</si>
  <si>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</si>
  <si>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</si>
  <si>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</si>
  <si>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</si>
  <si>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</si>
  <si>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</si>
  <si>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</si>
  <si>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</si>
  <si>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</si>
  <si>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</si>
  <si>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</si>
  <si>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</si>
  <si>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</si>
  <si>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</si>
  <si>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</si>
  <si>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</si>
  <si>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</si>
  <si>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</si>
  <si>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</si>
  <si>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</si>
  <si>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</si>
  <si>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</si>
  <si>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</si>
  <si>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</si>
  <si>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</si>
  <si>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</si>
  <si>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</si>
  <si>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</si>
  <si>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</si>
  <si>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</si>
  <si>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</si>
  <si>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</si>
  <si>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</si>
  <si>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</si>
  <si>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</si>
  <si>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</si>
  <si>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</si>
  <si>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</si>
  <si>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</si>
  <si>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</si>
  <si>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</si>
  <si>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</si>
  <si>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</si>
  <si>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</si>
  <si>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</si>
  <si>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</si>
  <si>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</si>
  <si>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</si>
  <si>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</si>
  <si>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</si>
  <si>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</si>
  <si>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</si>
  <si>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</si>
  <si>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</si>
  <si>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</si>
  <si>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</si>
  <si>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</si>
  <si>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</si>
  <si>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</si>
  <si>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</si>
  <si>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</si>
  <si>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</si>
  <si>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</si>
  <si>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</si>
  <si>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</si>
  <si>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</si>
  <si>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</si>
  <si>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</si>
  <si>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</si>
  <si>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</si>
  <si>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</si>
  <si>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</si>
  <si>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</si>
  <si>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</si>
  <si>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</si>
  <si>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</si>
  <si>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</si>
  <si>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</si>
  <si>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</si>
  <si>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</si>
  <si>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</si>
  <si>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</si>
  <si>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</si>
  <si>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</si>
  <si>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</si>
  <si>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</si>
  <si>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</si>
  <si>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</si>
  <si>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</si>
  <si>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</si>
  <si>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</si>
  <si>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</si>
  <si>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</si>
  <si>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</si>
  <si>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</si>
  <si>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</si>
  <si>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</si>
  <si>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</si>
  <si>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</si>
  <si>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</si>
  <si>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</si>
  <si>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</si>
  <si>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</si>
  <si>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</si>
  <si>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</si>
  <si>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</si>
  <si>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</si>
  <si>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</si>
  <si>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</si>
  <si>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</si>
  <si>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</si>
  <si>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</si>
  <si>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</si>
  <si>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</si>
  <si>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</si>
  <si>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</si>
  <si>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</si>
  <si>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</si>
  <si>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</si>
  <si>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</si>
  <si>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</si>
  <si>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</si>
  <si>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</si>
  <si>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</si>
  <si>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</si>
  <si>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</si>
  <si>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</si>
  <si>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</si>
  <si>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</si>
  <si>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</si>
  <si>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</si>
  <si>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</si>
  <si>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</si>
  <si>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</si>
  <si>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</si>
  <si>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</si>
  <si>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</si>
  <si>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</si>
  <si>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</si>
  <si>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</si>
  <si>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</si>
  <si>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</si>
  <si>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</si>
  <si>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</si>
  <si>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</si>
  <si>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</si>
  <si>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</si>
  <si>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</si>
  <si>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</si>
  <si>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</si>
  <si>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</si>
  <si>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</si>
  <si>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</si>
  <si>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</si>
  <si>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</si>
  <si>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</si>
  <si>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</si>
  <si>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</si>
  <si>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</si>
  <si>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</si>
  <si>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</si>
  <si>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</si>
  <si>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</si>
  <si>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</si>
  <si>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</si>
  <si>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</si>
  <si>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</si>
  <si>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</si>
  <si>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</si>
  <si>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</si>
  <si>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</si>
  <si>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</si>
  <si>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</si>
  <si>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</si>
  <si>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</si>
  <si>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</si>
  <si>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</si>
  <si>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</si>
  <si>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</si>
  <si>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</si>
  <si>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</si>
  <si>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</si>
  <si>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</si>
  <si>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</si>
  <si>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</si>
  <si>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</si>
  <si>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</si>
  <si>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</si>
  <si>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</si>
  <si>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</si>
  <si>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</si>
  <si>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</si>
  <si>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</si>
  <si>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</si>
  <si>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</si>
  <si>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</si>
  <si>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</si>
  <si>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</si>
  <si>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</si>
  <si>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</si>
  <si>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</si>
  <si>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</si>
  <si>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</si>
  <si>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</si>
  <si>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</si>
  <si>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</si>
  <si>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</si>
  <si>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</si>
  <si>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</si>
  <si>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</si>
  <si>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</si>
  <si>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</si>
  <si>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</si>
  <si>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</si>
  <si>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</si>
  <si>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</si>
  <si>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</si>
  <si>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</si>
  <si>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</si>
  <si>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</si>
  <si>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</si>
  <si>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</si>
  <si>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</si>
  <si>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</si>
  <si>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</si>
  <si>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</si>
  <si>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</si>
  <si>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</si>
  <si>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</si>
  <si>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</si>
  <si>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</si>
  <si>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</si>
  <si>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</si>
  <si>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</si>
  <si>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</si>
  <si>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</si>
  <si>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</si>
  <si>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</si>
  <si>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</si>
  <si>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</si>
  <si>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</si>
  <si>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</si>
  <si>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</si>
  <si>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</si>
  <si>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</si>
  <si>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</si>
  <si>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</si>
  <si>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</si>
  <si>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</si>
  <si>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</si>
  <si>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</si>
  <si>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</si>
  <si>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</si>
  <si>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</si>
  <si>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</si>
  <si>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</si>
  <si>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</si>
  <si>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</si>
  <si>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</si>
  <si>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</si>
  <si>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</si>
  <si>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</si>
  <si>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</si>
  <si>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</si>
  <si>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</si>
  <si>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</si>
  <si>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</si>
  <si>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</si>
  <si>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</si>
  <si>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</si>
  <si>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</si>
  <si>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</si>
  <si>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</si>
  <si>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</si>
  <si>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</si>
  <si>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</si>
  <si>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</si>
  <si>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</si>
  <si>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</si>
  <si>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</si>
  <si>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</si>
  <si>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</si>
  <si>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</si>
  <si>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</si>
  <si>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</si>
  <si>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</si>
  <si>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</si>
  <si>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</si>
  <si>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</si>
  <si>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</si>
  <si>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</si>
  <si>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</si>
  <si>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</si>
  <si>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</si>
  <si>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</si>
  <si>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</si>
  <si>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</si>
  <si>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</si>
  <si>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</si>
  <si>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</si>
  <si>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</si>
  <si>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</si>
  <si>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</si>
  <si>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</si>
  <si>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</si>
  <si>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</si>
  <si>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</si>
  <si>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</si>
  <si>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</si>
  <si>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</si>
  <si>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</si>
  <si>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</si>
  <si>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</si>
  <si>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</si>
  <si>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</si>
  <si>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</si>
  <si>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</si>
  <si>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</si>
  <si>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</si>
  <si>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</si>
  <si>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</si>
  <si>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</si>
  <si>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</si>
  <si>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</si>
  <si>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</si>
  <si>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</si>
  <si>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</si>
  <si>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</si>
  <si>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</si>
  <si>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</si>
  <si>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</si>
  <si>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</si>
  <si>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</si>
  <si>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</si>
  <si>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</si>
  <si>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</si>
  <si>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</si>
  <si>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</si>
  <si>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</si>
  <si>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</si>
  <si>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</si>
  <si>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</si>
  <si>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</si>
  <si>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</si>
  <si>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</si>
  <si>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</si>
  <si>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</si>
  <si>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</si>
  <si>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</si>
  <si>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</si>
  <si>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</si>
  <si>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</si>
  <si>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</si>
  <si>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</si>
  <si>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</si>
  <si>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</si>
  <si>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</si>
  <si>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</si>
  <si>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</si>
  <si>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</si>
  <si>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</si>
  <si>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</si>
  <si>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</si>
  <si>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</si>
  <si>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</si>
  <si>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</si>
  <si>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</si>
  <si>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</si>
  <si>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</si>
  <si>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</si>
  <si>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</si>
  <si>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</si>
  <si>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</si>
  <si>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</si>
  <si>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</si>
  <si>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</si>
  <si>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</si>
  <si>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</si>
  <si>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</si>
  <si>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</si>
  <si>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</si>
  <si>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</si>
  <si>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</si>
  <si>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</si>
  <si>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</si>
  <si>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</si>
  <si>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</si>
  <si>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</si>
  <si>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</si>
  <si>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</si>
  <si>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</si>
  <si>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</si>
  <si>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</si>
  <si>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</si>
  <si>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</si>
  <si>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</si>
  <si>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</si>
  <si>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</si>
  <si>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</si>
  <si>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</si>
  <si>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</si>
  <si>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</si>
  <si>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</si>
  <si>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</si>
  <si>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</si>
  <si>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</si>
  <si>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</si>
  <si>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</si>
  <si>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</si>
  <si>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</si>
  <si>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</si>
  <si>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</si>
  <si>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</si>
  <si>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</si>
  <si>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</si>
  <si>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</si>
  <si>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</si>
  <si>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</si>
  <si>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</si>
  <si>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</si>
  <si>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</si>
  <si>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</si>
  <si>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</si>
  <si>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</si>
  <si>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</si>
  <si>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</si>
  <si>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</si>
  <si>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</si>
  <si>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</si>
  <si>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</si>
  <si>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</si>
  <si>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</si>
  <si>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</si>
  <si>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</si>
  <si>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</si>
  <si>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</si>
  <si>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</si>
  <si>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</si>
  <si>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</si>
  <si>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</si>
  <si>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</si>
  <si>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</si>
  <si>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</si>
  <si>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</si>
  <si>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</si>
  <si>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</si>
  <si>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</si>
  <si>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</si>
  <si>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</si>
  <si>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</si>
  <si>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</si>
  <si>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</si>
  <si>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</si>
  <si>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</si>
  <si>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</si>
  <si>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</si>
  <si>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</si>
  <si>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</si>
  <si>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</si>
  <si>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</si>
  <si>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</si>
  <si>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</si>
  <si>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</si>
  <si>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</si>
  <si>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</si>
  <si>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</si>
  <si>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</si>
  <si>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</si>
  <si>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</si>
  <si>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</si>
  <si>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</si>
  <si>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</si>
  <si>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</si>
  <si>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</si>
  <si>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</si>
  <si>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</si>
  <si>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</si>
  <si>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</si>
  <si>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</si>
  <si>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</si>
  <si>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</si>
  <si>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</si>
  <si>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</si>
  <si>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</si>
  <si>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</si>
  <si>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</si>
  <si>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</si>
  <si>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</si>
  <si>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</si>
  <si>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</si>
  <si>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</si>
  <si>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</si>
  <si>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</si>
  <si>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</si>
  <si>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</si>
  <si>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</si>
  <si>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</si>
  <si>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</si>
  <si>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</si>
  <si>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</si>
  <si>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</si>
  <si>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</si>
  <si>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</si>
  <si>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</si>
  <si>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</si>
  <si>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</si>
  <si>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</si>
  <si>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</si>
  <si>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</si>
  <si>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</si>
  <si>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</si>
  <si>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</si>
  <si>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</si>
  <si>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</si>
  <si>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</si>
  <si>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</si>
  <si>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</si>
  <si>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</si>
  <si>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</si>
  <si>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</si>
  <si>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</si>
  <si>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</si>
  <si>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</si>
  <si>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</si>
  <si>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</si>
  <si>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</si>
  <si>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</si>
  <si>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</si>
  <si>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</si>
  <si>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</si>
  <si>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</si>
  <si>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</si>
  <si>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</si>
  <si>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</si>
  <si>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</si>
  <si>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</si>
  <si>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</si>
  <si>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</si>
  <si>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</si>
  <si>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</si>
  <si>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</si>
  <si>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</si>
  <si>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</si>
  <si>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</si>
  <si>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</si>
  <si>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</si>
  <si>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</si>
  <si>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</si>
  <si>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</si>
  <si>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</si>
  <si>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</si>
  <si>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</si>
  <si>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</si>
  <si>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</si>
  <si>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</si>
  <si>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</si>
  <si>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</si>
  <si>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</si>
  <si>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</si>
  <si>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</si>
  <si>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</si>
  <si>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</si>
  <si>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</si>
  <si>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</si>
  <si>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</si>
  <si>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</si>
  <si>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</si>
  <si>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</si>
  <si>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</si>
  <si>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</si>
  <si>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</si>
  <si>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</si>
  <si>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</si>
  <si>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</si>
  <si>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</si>
  <si>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</si>
  <si>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</si>
  <si>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</si>
  <si>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</si>
  <si>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</si>
  <si>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</si>
  <si>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</si>
  <si>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</si>
  <si>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</si>
  <si>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</si>
  <si>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</si>
  <si>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</si>
  <si>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</si>
  <si>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</si>
  <si>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</si>
  <si>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</si>
  <si>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</si>
  <si>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</si>
  <si>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</si>
  <si>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</si>
  <si>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</si>
  <si>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</si>
  <si>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</si>
  <si>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</si>
  <si>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</si>
  <si>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</si>
  <si>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</si>
  <si>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</si>
  <si>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</si>
  <si>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</si>
  <si>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</si>
  <si>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</si>
  <si>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</si>
  <si>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</si>
  <si>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</si>
  <si>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</si>
  <si>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</si>
  <si>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</si>
  <si>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</si>
  <si>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</si>
  <si>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</si>
  <si>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</si>
  <si>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</si>
  <si>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</si>
  <si>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</si>
  <si>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</si>
  <si>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</si>
  <si>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</si>
  <si>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</si>
  <si>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</si>
  <si>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</si>
  <si>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</si>
  <si>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</si>
  <si>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</si>
  <si>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</si>
  <si>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</si>
  <si>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</si>
  <si>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</si>
  <si>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</si>
  <si>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</si>
  <si>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</si>
  <si>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</si>
  <si>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</si>
  <si>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</si>
  <si>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</si>
  <si>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</si>
  <si>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</si>
  <si>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</si>
  <si>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</si>
  <si>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</si>
  <si>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</si>
  <si>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</si>
  <si>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</si>
  <si>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</si>
  <si>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</si>
  <si>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</si>
  <si>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</si>
  <si>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</si>
  <si>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</si>
  <si>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</si>
  <si>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</si>
  <si>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</si>
  <si>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</si>
  <si>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</si>
  <si>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</si>
  <si>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</si>
  <si>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</si>
  <si>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</si>
  <si>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</si>
  <si>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</si>
  <si>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</si>
  <si>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</si>
  <si>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</si>
  <si>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</si>
  <si>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</si>
  <si>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</si>
  <si>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</si>
  <si>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</si>
  <si>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</si>
  <si>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</si>
  <si>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</si>
  <si>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</si>
  <si>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</si>
  <si>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</si>
  <si>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</si>
  <si>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</si>
  <si>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</si>
  <si>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</si>
  <si>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</si>
  <si>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</si>
  <si>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</si>
  <si>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</si>
  <si>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</si>
  <si>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</si>
  <si>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</si>
  <si>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</si>
  <si>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</si>
  <si>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</si>
  <si>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</si>
  <si>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</si>
  <si>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</si>
  <si>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</si>
  <si>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</si>
  <si>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</si>
  <si>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</si>
  <si>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</si>
  <si>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</si>
  <si>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</si>
  <si>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</si>
  <si>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</si>
  <si>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</si>
  <si>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</si>
  <si>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</si>
  <si>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</si>
  <si>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</si>
  <si>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</si>
  <si>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</si>
  <si>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</si>
  <si>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</si>
  <si>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</si>
  <si>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</si>
  <si>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</si>
  <si>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</si>
  <si>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</si>
  <si>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</si>
  <si>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</si>
  <si>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</si>
  <si>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</si>
  <si>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</si>
  <si>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</si>
  <si>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</si>
  <si>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</si>
  <si>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</si>
  <si>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</si>
  <si>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</si>
  <si>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</si>
  <si>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</si>
  <si>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</si>
  <si>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</si>
  <si>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</si>
  <si>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</si>
  <si>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</si>
  <si>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</si>
  <si>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</si>
  <si>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</si>
  <si>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</si>
  <si>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</si>
  <si>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</si>
  <si>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</si>
  <si>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</si>
  <si>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</si>
  <si>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</si>
  <si>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</si>
  <si>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</si>
  <si>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</si>
  <si>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</si>
  <si>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</si>
  <si>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</si>
  <si>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</si>
  <si>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</si>
  <si>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</si>
  <si>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</si>
  <si>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</si>
  <si>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</si>
  <si>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</si>
  <si>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</si>
  <si>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</si>
  <si>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</si>
  <si>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</si>
  <si>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</si>
  <si>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</si>
  <si>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</si>
  <si>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</si>
  <si>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</si>
  <si>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</si>
  <si>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</si>
  <si>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</si>
  <si>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</si>
  <si>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</si>
  <si>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</si>
  <si>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</si>
  <si>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</si>
  <si>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</si>
  <si>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</si>
  <si>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</si>
  <si>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</si>
  <si>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</si>
  <si>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</si>
  <si>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</si>
  <si>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</si>
  <si>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</si>
  <si>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</si>
  <si>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</si>
  <si>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</si>
  <si>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</si>
  <si>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</si>
  <si>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</si>
  <si>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</si>
  <si>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</si>
  <si>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</si>
  <si>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</si>
  <si>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</si>
  <si>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</si>
  <si>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</si>
  <si>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</si>
  <si>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</si>
  <si>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</si>
  <si>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</si>
  <si>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</si>
  <si>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</si>
  <si>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</si>
  <si>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</si>
  <si>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</si>
  <si>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</si>
  <si>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</si>
  <si>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</si>
  <si>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</si>
  <si>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</si>
  <si>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</si>
  <si>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</si>
  <si>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</si>
  <si>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</si>
  <si>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</si>
  <si>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</si>
  <si>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</si>
  <si>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</si>
  <si>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</si>
  <si>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</si>
  <si>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</si>
  <si>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</si>
  <si>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</si>
  <si>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</si>
  <si>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</si>
  <si>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</si>
  <si>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</si>
  <si>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</si>
  <si>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</si>
  <si>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</si>
  <si>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</si>
  <si>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</si>
  <si>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</si>
  <si>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</si>
  <si>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</si>
  <si>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</si>
  <si>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</si>
  <si>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</si>
  <si>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</si>
  <si>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</si>
  <si>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</si>
  <si>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</si>
  <si>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</si>
  <si>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</si>
  <si>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</si>
  <si>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</si>
  <si>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</si>
  <si>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</si>
  <si>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</si>
  <si>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</si>
  <si>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</si>
  <si>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</si>
  <si>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</si>
  <si>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</si>
  <si>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</si>
  <si>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</si>
  <si>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</si>
  <si>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</si>
  <si>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</si>
  <si>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</si>
  <si>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</si>
  <si>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</si>
  <si>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</si>
  <si>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</si>
  <si>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</si>
  <si>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</si>
  <si>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</si>
  <si>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</si>
  <si>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</si>
  <si>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</si>
  <si>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</si>
  <si>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</si>
  <si>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</si>
  <si>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</si>
  <si>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</si>
  <si>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</si>
  <si>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</si>
  <si>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</si>
  <si>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</si>
  <si>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</si>
  <si>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</si>
  <si>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</si>
  <si>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</si>
  <si>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</si>
  <si>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</si>
  <si>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</si>
  <si>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</si>
  <si>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</si>
  <si>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</si>
  <si>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</si>
  <si>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</si>
  <si>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</si>
  <si>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</si>
  <si>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</si>
  <si>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</si>
  <si>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</si>
  <si>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</si>
  <si>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</si>
  <si>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</si>
  <si>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</si>
  <si>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</si>
  <si>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</si>
  <si>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</si>
  <si>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</si>
  <si>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</si>
  <si>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</si>
  <si>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</si>
  <si>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</si>
  <si>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</si>
  <si>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</si>
  <si>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</si>
  <si>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</si>
  <si>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</si>
  <si>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</si>
  <si>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</si>
  <si>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</si>
  <si>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</si>
  <si>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</si>
  <si>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</si>
  <si>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</si>
  <si>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</si>
  <si>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</si>
  <si>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</si>
  <si>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</si>
  <si>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</si>
  <si>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</si>
  <si>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</si>
  <si>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</si>
  <si>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</si>
  <si>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</si>
  <si>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</si>
  <si>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</si>
  <si>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</si>
  <si>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</si>
  <si>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</si>
  <si>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</si>
  <si>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</si>
  <si>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</si>
  <si>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</si>
  <si>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</si>
  <si>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</si>
  <si>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</si>
  <si>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</si>
  <si>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</si>
  <si>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</si>
  <si>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</si>
  <si>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</si>
  <si>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</si>
  <si>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</si>
  <si>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</si>
  <si>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</si>
  <si>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</si>
  <si>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</si>
  <si>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</si>
  <si>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</si>
  <si>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</si>
  <si>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</si>
  <si>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</si>
  <si>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</si>
  <si>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</si>
  <si>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</si>
  <si>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</si>
  <si>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</si>
  <si>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</si>
  <si>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</si>
  <si>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</si>
  <si>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</si>
  <si>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</si>
  <si>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</si>
  <si>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</si>
  <si>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</si>
  <si>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</si>
  <si>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</si>
  <si>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</si>
  <si>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</si>
  <si>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</si>
  <si>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</si>
  <si>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</si>
  <si>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</si>
  <si>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</si>
  <si>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</si>
  <si>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</si>
  <si>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</si>
  <si>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</si>
  <si>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</si>
  <si>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</si>
  <si>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</si>
  <si>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</si>
  <si>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</si>
  <si>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</si>
  <si>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</si>
  <si>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</si>
  <si>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</si>
  <si>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</si>
  <si>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</si>
  <si>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</si>
  <si>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</si>
  <si>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</si>
  <si>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</si>
  <si>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</si>
  <si>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</si>
  <si>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</si>
  <si>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</si>
  <si>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</si>
  <si>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</si>
  <si>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</si>
  <si>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</si>
  <si>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</si>
  <si>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</si>
  <si>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</si>
  <si>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</si>
  <si>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</si>
  <si>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</si>
  <si>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</si>
  <si>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</si>
  <si>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</si>
  <si>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</si>
  <si>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</si>
  <si>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</si>
  <si>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</si>
  <si>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</si>
  <si>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</si>
  <si>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</si>
  <si>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</si>
  <si>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</si>
  <si>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</si>
  <si>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</si>
  <si>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</si>
  <si>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</si>
  <si>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</si>
  <si>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</si>
  <si>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</si>
  <si>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</si>
  <si>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</si>
  <si>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</si>
  <si>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</si>
  <si>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</si>
  <si>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</si>
  <si>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</si>
  <si>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</si>
  <si>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</si>
  <si>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</si>
  <si>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</si>
  <si>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</si>
  <si>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</si>
  <si>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</si>
  <si>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</si>
  <si>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</si>
  <si>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</si>
  <si>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</si>
  <si>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</si>
  <si>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</si>
  <si>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</si>
  <si>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</si>
  <si>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</si>
  <si>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</si>
  <si>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</si>
  <si>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</si>
  <si>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</si>
  <si>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</si>
  <si>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</si>
  <si>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</si>
  <si>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</si>
  <si>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</si>
  <si>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</si>
  <si>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</si>
  <si>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</si>
  <si>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</si>
  <si>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</si>
  <si>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</si>
  <si>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</si>
  <si>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</si>
  <si>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</si>
  <si>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</si>
  <si>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</si>
  <si>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</si>
  <si>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</si>
  <si>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</si>
  <si>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</si>
  <si>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</si>
  <si>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</si>
  <si>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</si>
  <si>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</si>
  <si>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</si>
  <si>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</si>
  <si>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</si>
  <si>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</si>
  <si>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</si>
  <si>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</si>
  <si>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</si>
  <si>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</si>
  <si>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</si>
  <si>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</si>
  <si>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</si>
  <si>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</si>
  <si>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</si>
  <si>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</si>
  <si>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</si>
  <si>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</si>
  <si>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</si>
  <si>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</si>
  <si>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</si>
  <si>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</si>
  <si>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</si>
  <si>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</si>
  <si>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</si>
  <si>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</si>
  <si>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</si>
  <si>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</si>
  <si>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</si>
  <si>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</si>
  <si>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</si>
  <si>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</si>
  <si>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</si>
  <si>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</si>
  <si>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</si>
  <si>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</si>
  <si>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</si>
  <si>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</si>
  <si>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</si>
  <si>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</si>
  <si>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</si>
  <si>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</si>
  <si>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</si>
  <si>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</si>
  <si>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</si>
  <si>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</si>
  <si>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</si>
  <si>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</si>
  <si>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</si>
  <si>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</si>
  <si>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</si>
  <si>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</si>
  <si>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</si>
  <si>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</si>
  <si>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</si>
  <si>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</si>
  <si>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</si>
  <si>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</si>
  <si>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</si>
  <si>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</si>
  <si>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</si>
  <si>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</si>
  <si>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</si>
  <si>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</si>
  <si>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</si>
  <si>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</si>
  <si>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</si>
  <si>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</si>
  <si>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</si>
  <si>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</si>
  <si>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</si>
  <si>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</si>
  <si>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</si>
  <si>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</si>
  <si>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</si>
  <si>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</si>
  <si>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</si>
  <si>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</si>
  <si>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</si>
  <si>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</si>
  <si>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</si>
  <si>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</si>
  <si>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</si>
  <si>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</si>
  <si>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</si>
  <si>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</si>
  <si>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</si>
  <si>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</si>
  <si>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</si>
  <si>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</si>
  <si>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</si>
  <si>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</si>
  <si>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</si>
  <si>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</si>
  <si>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</si>
  <si>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</si>
  <si>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</si>
  <si>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</si>
  <si>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</si>
  <si>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</si>
  <si>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</si>
  <si>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</si>
  <si>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</si>
  <si>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</si>
  <si>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</si>
  <si>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</si>
  <si>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</si>
  <si>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</si>
  <si>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</si>
  <si>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</si>
  <si>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</si>
  <si>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</si>
  <si>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</si>
  <si>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</si>
  <si>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</si>
  <si>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</si>
  <si>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</si>
  <si>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</si>
  <si>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</si>
  <si>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</si>
  <si>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</si>
  <si>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</si>
  <si>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</si>
  <si>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</si>
  <si>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</si>
  <si>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</si>
  <si>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</si>
  <si>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</si>
  <si>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</si>
  <si>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</si>
  <si>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</si>
  <si>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</si>
  <si>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</si>
  <si>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</si>
  <si>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</si>
  <si>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</si>
  <si>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</si>
  <si>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</si>
  <si>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</si>
  <si>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</si>
  <si>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</si>
  <si>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</si>
  <si>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</si>
  <si>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</si>
  <si>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</si>
  <si>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</si>
  <si>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</si>
  <si>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</si>
  <si>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</si>
  <si>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</si>
  <si>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</si>
  <si>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</si>
  <si>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</si>
  <si>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</si>
  <si>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</si>
  <si>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</si>
  <si>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</si>
  <si>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</si>
  <si>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</si>
  <si>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</si>
  <si>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</si>
  <si>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</si>
  <si>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</si>
  <si>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</si>
  <si>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</si>
  <si>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</si>
  <si>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</si>
  <si>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</si>
  <si>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</si>
  <si>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</si>
  <si>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</si>
  <si>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</si>
  <si>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</si>
  <si>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</si>
  <si>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</si>
  <si>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</si>
  <si>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</si>
  <si>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</si>
  <si>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</si>
  <si>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</si>
  <si>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</si>
  <si>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</si>
  <si>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</si>
  <si>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</si>
  <si>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</si>
  <si>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</si>
  <si>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</si>
  <si>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</si>
  <si>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</si>
  <si>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</si>
  <si>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</si>
  <si>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</si>
  <si>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</si>
  <si>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</si>
  <si>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</si>
  <si>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</si>
  <si>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</si>
  <si>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</si>
  <si>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</si>
  <si>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</si>
  <si>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</si>
  <si>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</si>
  <si>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</si>
  <si>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</si>
  <si>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</si>
  <si>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</si>
  <si>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</si>
  <si>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</si>
  <si>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</si>
  <si>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</si>
  <si>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</si>
  <si>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</si>
  <si>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</si>
  <si>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</si>
  <si>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</si>
  <si>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</si>
  <si>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</si>
  <si>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</si>
  <si>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</si>
  <si>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</si>
  <si>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</si>
  <si>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</si>
  <si>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</si>
  <si>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</si>
  <si>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</si>
  <si>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</si>
  <si>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</si>
  <si>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</si>
  <si>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</si>
  <si>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</si>
  <si>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</si>
  <si>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</si>
  <si>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</si>
  <si>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</si>
  <si>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</si>
  <si>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</si>
  <si>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</si>
  <si>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</si>
  <si>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</si>
  <si>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</si>
  <si>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</si>
  <si>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</si>
  <si>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</si>
  <si>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</si>
  <si>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</si>
  <si>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</si>
  <si>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</si>
  <si>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</si>
  <si>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</si>
  <si>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</si>
  <si>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</si>
  <si>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</si>
  <si>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</si>
  <si>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</si>
  <si>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</si>
  <si>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</si>
  <si>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</si>
  <si>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</si>
  <si>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</si>
  <si>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</si>
  <si>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</si>
  <si>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</si>
  <si>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</si>
  <si>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</si>
  <si>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</si>
  <si>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</si>
  <si>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</si>
  <si>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</si>
  <si>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</si>
  <si>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</si>
  <si>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</si>
  <si>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</si>
  <si>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</si>
  <si>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</si>
  <si>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</si>
  <si>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</si>
  <si>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</si>
  <si>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</si>
  <si>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</si>
  <si>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</si>
  <si>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</si>
  <si>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</si>
  <si>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</si>
  <si>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</si>
  <si>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</si>
  <si>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</si>
  <si>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</si>
  <si>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</si>
  <si>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</si>
  <si>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</si>
  <si>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</si>
  <si>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</si>
  <si>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</si>
  <si>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</si>
  <si>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</si>
  <si>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</si>
  <si>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</si>
  <si>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</si>
  <si>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</si>
  <si>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</si>
  <si>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</si>
  <si>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</si>
  <si>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</si>
  <si>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</si>
  <si>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</si>
  <si>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</si>
  <si>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</si>
  <si>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</si>
  <si>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</si>
  <si>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</si>
  <si>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</si>
  <si>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</si>
  <si>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</si>
  <si>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</si>
  <si>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</si>
  <si>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</si>
  <si>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</si>
  <si>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</si>
  <si>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</si>
  <si>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</si>
  <si>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</si>
  <si>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</si>
  <si>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</si>
  <si>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</si>
  <si>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</si>
  <si>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</si>
  <si>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</si>
  <si>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</si>
  <si>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</si>
  <si>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</si>
  <si>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</si>
  <si>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</si>
  <si>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</si>
  <si>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</si>
  <si>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</si>
  <si>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</si>
  <si>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</si>
  <si>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</si>
  <si>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</si>
  <si>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</si>
  <si>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</si>
  <si>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</si>
  <si>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</si>
  <si>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</si>
  <si>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</si>
  <si>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</si>
  <si>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</si>
  <si>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</si>
  <si>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</si>
  <si>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</si>
  <si>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</si>
  <si>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</si>
  <si>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</si>
  <si>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</si>
  <si>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</si>
  <si>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</si>
  <si>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</si>
  <si>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</si>
  <si>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</si>
  <si>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</si>
  <si>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</si>
  <si>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</si>
  <si>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</si>
  <si>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</si>
  <si>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</si>
  <si>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</si>
  <si>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</si>
  <si>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</si>
  <si>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</si>
  <si>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</si>
  <si>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</si>
  <si>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</si>
  <si>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</si>
  <si>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</si>
  <si>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</si>
  <si>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</si>
  <si>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</si>
  <si>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</si>
  <si>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</si>
  <si>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</si>
  <si>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</si>
  <si>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</si>
  <si>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</si>
  <si>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</si>
  <si>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</si>
  <si>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</si>
  <si>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</si>
  <si>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</si>
  <si>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</si>
  <si>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</si>
  <si>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</si>
  <si>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</si>
  <si>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</si>
  <si>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</si>
  <si>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</si>
  <si>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</si>
  <si>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</si>
  <si>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</si>
  <si>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</si>
  <si>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</si>
  <si>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</si>
  <si>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</si>
  <si>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</si>
  <si>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</si>
  <si>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</si>
  <si>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</si>
  <si>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</si>
  <si>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</si>
  <si>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</si>
  <si>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</si>
  <si>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</si>
  <si>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</si>
  <si>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</si>
  <si>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</si>
  <si>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</si>
  <si>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</si>
  <si>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</si>
  <si>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</si>
  <si>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</si>
  <si>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</si>
  <si>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</si>
  <si>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</si>
  <si>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</si>
  <si>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</si>
  <si>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</si>
  <si>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</si>
  <si>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</si>
  <si>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</si>
  <si>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</si>
  <si>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</si>
  <si>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</si>
  <si>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</si>
  <si>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</si>
  <si>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</si>
  <si>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</si>
  <si>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</si>
  <si>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</si>
  <si>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</si>
  <si>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</si>
  <si>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</si>
  <si>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</si>
  <si>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</si>
  <si>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</si>
  <si>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</si>
  <si>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</si>
  <si>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</si>
  <si>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</si>
  <si>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</si>
  <si>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</si>
  <si>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</si>
  <si>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</si>
  <si>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</si>
  <si>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</si>
  <si>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</si>
  <si>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</si>
  <si>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</si>
  <si>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</si>
  <si>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</si>
  <si>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</si>
  <si>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</si>
  <si>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</si>
  <si>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</si>
  <si>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</si>
  <si>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</si>
  <si>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</si>
  <si>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</si>
  <si>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</si>
  <si>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</si>
  <si>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</si>
  <si>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</si>
  <si>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</si>
  <si>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</si>
  <si>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</si>
  <si>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</si>
  <si>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</si>
  <si>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</si>
  <si>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</si>
  <si>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</si>
  <si>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</si>
  <si>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</si>
  <si>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</si>
  <si>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</si>
  <si>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</si>
  <si>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</si>
  <si>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</si>
  <si>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</si>
  <si>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</si>
  <si>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</si>
  <si>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</si>
  <si>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</si>
  <si>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</si>
  <si>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</si>
  <si>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</si>
  <si>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</si>
  <si>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</si>
  <si>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</si>
  <si>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</si>
  <si>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</si>
  <si>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</si>
  <si>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</si>
  <si>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</si>
  <si>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</si>
  <si>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</si>
  <si>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</si>
  <si>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</si>
  <si>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</si>
  <si>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</si>
  <si>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</si>
  <si>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</si>
  <si>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</si>
  <si>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</si>
  <si>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</si>
  <si>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</si>
  <si>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</si>
  <si>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</si>
  <si>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</si>
  <si>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</si>
  <si>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</si>
  <si>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</si>
  <si>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</si>
  <si>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</si>
  <si>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</si>
  <si>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</si>
  <si>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</si>
  <si>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</si>
  <si>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</si>
  <si>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</si>
  <si>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</si>
  <si>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</si>
  <si>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</si>
  <si>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</si>
  <si>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</si>
  <si>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</si>
  <si>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</si>
  <si>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</si>
  <si>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</si>
  <si>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</si>
  <si>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</si>
  <si>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</si>
  <si>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</si>
  <si>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</si>
  <si>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</si>
  <si>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</si>
  <si>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</si>
  <si>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</si>
  <si>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</si>
  <si>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</si>
  <si>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</si>
  <si>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</si>
  <si>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</si>
  <si>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</si>
  <si>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</si>
  <si>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</si>
  <si>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</si>
  <si>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</si>
  <si>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</si>
  <si>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</si>
  <si>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</si>
  <si>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</si>
  <si>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</si>
  <si>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</si>
  <si>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</si>
  <si>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</si>
  <si>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</si>
  <si>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</si>
  <si>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</si>
  <si>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</si>
  <si>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</si>
  <si>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</si>
  <si>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</si>
  <si>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</si>
  <si>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</si>
  <si>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</si>
  <si>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</si>
  <si>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</si>
  <si>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</si>
  <si>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</si>
  <si>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</si>
  <si>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</si>
  <si>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</si>
  <si>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</si>
  <si>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</si>
  <si>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</si>
  <si>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</si>
  <si>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</si>
  <si>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</si>
  <si>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</si>
  <si>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</si>
  <si>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</si>
  <si>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</si>
  <si>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</si>
  <si>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</si>
  <si>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</si>
  <si>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</si>
  <si>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</si>
  <si>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</si>
  <si>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</si>
  <si>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</si>
  <si>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</si>
  <si>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</si>
  <si>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</si>
  <si>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</si>
  <si>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</si>
  <si>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</si>
  <si>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</si>
  <si>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</si>
  <si>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</si>
  <si>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</si>
  <si>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</si>
  <si>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</si>
  <si>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</si>
  <si>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</si>
  <si>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</si>
  <si>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</si>
  <si>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</si>
  <si>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</si>
  <si>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</si>
  <si>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</si>
  <si>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</si>
  <si>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</si>
  <si>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</si>
  <si>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</si>
  <si>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</si>
  <si>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</si>
  <si>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</si>
  <si>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</si>
  <si>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</si>
  <si>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</si>
  <si>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</si>
  <si>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</si>
  <si>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</si>
  <si>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</si>
  <si>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</si>
  <si>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</si>
  <si>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</si>
  <si>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</si>
  <si>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</si>
  <si>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</si>
  <si>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</si>
  <si>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</si>
  <si>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</si>
  <si>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</si>
  <si>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</si>
  <si>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</si>
  <si>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</si>
  <si>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</si>
  <si>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</si>
  <si>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</si>
  <si>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</si>
  <si>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</si>
  <si>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</si>
  <si>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</si>
  <si>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</si>
  <si>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</si>
  <si>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</si>
  <si>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</si>
  <si>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</si>
  <si>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</si>
  <si>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</si>
  <si>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</si>
  <si>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</si>
  <si>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</si>
  <si>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</si>
  <si>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</si>
  <si>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</si>
  <si>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</si>
  <si>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</si>
  <si>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</si>
  <si>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</si>
  <si>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</si>
  <si>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</si>
  <si>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</si>
  <si>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</si>
  <si>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</si>
  <si>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</si>
  <si>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</si>
  <si>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</si>
  <si>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</si>
  <si>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</si>
  <si>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</si>
  <si>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</si>
  <si>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</si>
  <si>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</si>
  <si>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</si>
  <si>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</si>
  <si>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</si>
  <si>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</si>
  <si>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</si>
  <si>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</si>
  <si>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</si>
  <si>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</si>
  <si>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</si>
  <si>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</si>
  <si>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</si>
  <si>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</si>
  <si>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</si>
  <si>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</si>
  <si>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</si>
  <si>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</si>
  <si>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</si>
  <si>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</si>
  <si>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</si>
  <si>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</si>
  <si>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</si>
  <si>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</si>
  <si>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</si>
  <si>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</si>
  <si>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</si>
  <si>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</si>
  <si>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</si>
  <si>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</si>
  <si>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</si>
  <si>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</si>
  <si>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</si>
  <si>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</si>
  <si>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</si>
  <si>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</si>
  <si>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</si>
  <si>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</si>
  <si>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</si>
  <si>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</si>
  <si>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</si>
  <si>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</si>
  <si>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</si>
  <si>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</si>
  <si>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</si>
  <si>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</si>
  <si>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</si>
  <si>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</si>
  <si>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</si>
  <si>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</si>
  <si>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</si>
  <si>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</si>
  <si>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</si>
  <si>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</si>
  <si>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</si>
  <si>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</si>
  <si>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</si>
  <si>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</si>
  <si>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</si>
  <si>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</si>
  <si>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</si>
  <si>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</si>
  <si>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</si>
  <si>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</si>
  <si>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</si>
  <si>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</si>
  <si>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</si>
  <si>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</si>
  <si>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</si>
  <si>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</si>
  <si>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</si>
  <si>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</si>
  <si>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</si>
  <si>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</si>
  <si>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</si>
  <si>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</si>
  <si>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</si>
  <si>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</si>
  <si>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</si>
  <si>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</si>
  <si>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</si>
  <si>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</si>
  <si>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</si>
  <si>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</si>
  <si>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</si>
  <si>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</si>
  <si>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</si>
  <si>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</si>
  <si>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</si>
  <si>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</si>
  <si>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</si>
  <si>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</si>
  <si>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</si>
  <si>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</si>
  <si>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</si>
  <si>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</si>
  <si>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</si>
  <si>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</si>
  <si>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</si>
  <si>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</si>
  <si>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</si>
  <si>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</si>
  <si>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</si>
  <si>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</si>
  <si>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</si>
  <si>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</si>
  <si>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</si>
  <si>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</si>
  <si>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</si>
  <si>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</si>
  <si>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</si>
  <si>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</si>
  <si>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</si>
  <si>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</si>
  <si>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</si>
  <si>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</si>
  <si>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</si>
  <si>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</si>
  <si>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</si>
  <si>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</si>
  <si>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</si>
  <si>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</si>
  <si>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</si>
  <si>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</si>
  <si>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</si>
  <si>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</si>
  <si>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</si>
  <si>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</si>
  <si>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</si>
  <si>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</si>
  <si>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</si>
  <si>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</si>
  <si>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</si>
  <si>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</si>
  <si>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</si>
  <si>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</si>
  <si>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</si>
  <si>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</si>
  <si>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</si>
  <si>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</si>
  <si>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</si>
  <si>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</si>
  <si>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</si>
  <si>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</si>
  <si>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</si>
  <si>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</si>
  <si>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</si>
  <si>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</si>
  <si>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</si>
  <si>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</si>
  <si>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</si>
  <si>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</si>
  <si>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</si>
  <si>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</si>
  <si>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</si>
  <si>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</si>
  <si>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</si>
  <si>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</si>
  <si>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</si>
  <si>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</si>
  <si>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</si>
  <si>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</si>
  <si>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</si>
  <si>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</si>
  <si>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</si>
  <si>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</si>
  <si>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</si>
  <si>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</si>
  <si>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</si>
  <si>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</si>
  <si>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</si>
  <si>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</si>
  <si>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</si>
  <si>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</si>
  <si>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</si>
  <si>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</si>
  <si>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</si>
  <si>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</si>
  <si>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</si>
  <si>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</si>
  <si>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</si>
  <si>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</si>
  <si>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</si>
  <si>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</si>
  <si>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</si>
  <si>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</si>
  <si>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</si>
  <si>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</si>
  <si>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</si>
  <si>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</si>
  <si>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</si>
  <si>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</si>
  <si>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</si>
  <si>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</si>
  <si>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</si>
  <si>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</si>
  <si>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</si>
  <si>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</si>
  <si>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</si>
  <si>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</si>
  <si>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</si>
  <si>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</si>
  <si>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</si>
  <si>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</si>
  <si>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</si>
  <si>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</si>
  <si>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</si>
  <si>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</si>
  <si>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</si>
  <si>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</si>
  <si>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</si>
  <si>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</si>
  <si>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</si>
  <si>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</si>
  <si>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</si>
  <si>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</si>
  <si>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</si>
  <si>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</si>
  <si>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</si>
  <si>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</si>
  <si>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</si>
  <si>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</si>
  <si>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</si>
  <si>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</si>
  <si>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</si>
  <si>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</si>
  <si>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</si>
  <si>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</si>
  <si>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</si>
  <si>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</si>
  <si>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</si>
  <si>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</si>
  <si>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</si>
  <si>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</si>
  <si>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</si>
  <si>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</si>
  <si>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</si>
  <si>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</si>
  <si>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</si>
  <si>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</si>
  <si>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</si>
  <si>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</si>
  <si>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</si>
  <si>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</si>
  <si>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</si>
  <si>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</si>
  <si>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</si>
  <si>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</si>
  <si>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</si>
  <si>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</si>
  <si>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</si>
  <si>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</si>
  <si>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</si>
  <si>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</si>
  <si>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</si>
  <si>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</si>
  <si>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</si>
  <si>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</si>
  <si>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</si>
  <si>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</si>
  <si>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</si>
  <si>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</si>
  <si>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</si>
  <si>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</si>
  <si>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</si>
  <si>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</si>
  <si>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</si>
  <si>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</si>
  <si>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</si>
  <si>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</si>
  <si>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</si>
  <si>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</si>
  <si>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</si>
  <si>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</si>
  <si>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</si>
  <si>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</si>
  <si>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</si>
  <si>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</si>
  <si>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</si>
  <si>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</si>
  <si>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</si>
  <si>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</si>
  <si>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</si>
  <si>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</si>
  <si>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</si>
  <si>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</si>
  <si>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</si>
  <si>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</si>
  <si>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</si>
  <si>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</si>
  <si>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</si>
  <si>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</si>
  <si>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</si>
  <si>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</si>
  <si>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</si>
  <si>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</si>
  <si>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</si>
  <si>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</si>
  <si>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</si>
  <si>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</si>
  <si>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</si>
  <si>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</si>
  <si>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</si>
  <si>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</si>
  <si>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</si>
  <si>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</si>
  <si>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</si>
  <si>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</si>
  <si>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</si>
  <si>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</si>
  <si>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</si>
  <si>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</si>
  <si>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</si>
  <si>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</si>
  <si>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</si>
  <si>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</si>
  <si>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</si>
  <si>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</si>
  <si>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</si>
  <si>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</si>
  <si>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</si>
  <si>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</si>
  <si>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</si>
  <si>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</si>
  <si>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</si>
  <si>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</si>
  <si>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</si>
  <si>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</si>
  <si>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</si>
  <si>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</si>
  <si>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</si>
  <si>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</si>
  <si>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</si>
  <si>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</si>
  <si>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</si>
  <si>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</si>
  <si>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</si>
  <si>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</si>
  <si>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</si>
  <si>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</si>
  <si>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</si>
  <si>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</si>
  <si>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</si>
  <si>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</si>
  <si>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</si>
  <si>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</si>
  <si>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</si>
  <si>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</si>
  <si>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</si>
  <si>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</si>
  <si>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</si>
  <si>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</si>
  <si>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</si>
  <si>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</si>
  <si>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</si>
  <si>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</si>
  <si>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</si>
  <si>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</si>
  <si>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</si>
  <si>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</si>
  <si>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</si>
  <si>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</si>
  <si>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</si>
  <si>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</si>
  <si>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</si>
  <si>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</si>
  <si>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</si>
  <si>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</si>
  <si>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</si>
  <si>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</si>
  <si>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</si>
  <si>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</si>
  <si>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</si>
  <si>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</si>
  <si>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</si>
  <si>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</si>
  <si>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</si>
  <si>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</si>
  <si>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</si>
  <si>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</si>
  <si>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</si>
  <si>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</si>
  <si>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</si>
  <si>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</si>
  <si>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</si>
  <si>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</si>
  <si>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</si>
  <si>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</si>
  <si>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</si>
  <si>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</si>
  <si>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</si>
  <si>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</si>
  <si>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</si>
  <si>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</si>
  <si>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</si>
  <si>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</si>
  <si>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</si>
  <si>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</si>
  <si>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</si>
  <si>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</si>
  <si>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</si>
  <si>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</si>
  <si>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</si>
  <si>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</si>
  <si>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</si>
  <si>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</si>
  <si>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</si>
  <si>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</si>
  <si>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</si>
  <si>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</si>
  <si>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</si>
  <si>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</si>
  <si>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</si>
  <si>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</si>
  <si>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</si>
  <si>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</si>
  <si>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</si>
  <si>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</si>
  <si>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</si>
  <si>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</si>
  <si>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</si>
  <si>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</si>
  <si>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</si>
  <si>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</si>
  <si>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</si>
  <si>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</si>
  <si>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</si>
  <si>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</si>
  <si>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</si>
  <si>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</si>
  <si>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</si>
  <si>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</si>
  <si>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</si>
  <si>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</si>
  <si>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</si>
  <si>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</si>
  <si>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</si>
  <si>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</si>
  <si>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</si>
  <si>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</si>
  <si>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</si>
  <si>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</si>
  <si>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</si>
  <si>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</si>
  <si>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</si>
  <si>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</si>
  <si>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</si>
  <si>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</si>
  <si>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</si>
  <si>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</si>
  <si>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</si>
  <si>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</si>
  <si>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</si>
  <si>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</si>
  <si>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</si>
  <si>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</si>
  <si>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</si>
  <si>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</si>
  <si>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</si>
  <si>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</si>
  <si>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</si>
  <si>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</si>
  <si>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</si>
  <si>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</si>
  <si>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</si>
  <si>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</si>
  <si>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</si>
  <si>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</si>
  <si>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</si>
  <si>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</si>
  <si>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</si>
  <si>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</si>
  <si>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</si>
  <si>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</si>
  <si>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</si>
  <si>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</si>
  <si>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</si>
  <si>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</si>
  <si>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</si>
  <si>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</si>
  <si>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</si>
  <si>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</si>
  <si>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</si>
  <si>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</si>
  <si>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</si>
  <si>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</si>
  <si>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</si>
  <si>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</si>
  <si>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</si>
  <si>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</si>
  <si>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</si>
  <si>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</si>
  <si>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</si>
  <si>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</si>
  <si>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</si>
  <si>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</si>
  <si>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</si>
  <si>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</si>
  <si>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</si>
  <si>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</si>
  <si>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</si>
  <si>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</si>
  <si>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</si>
  <si>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</si>
  <si>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</si>
  <si>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</si>
  <si>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</si>
  <si>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</si>
  <si>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</si>
  <si>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</si>
  <si>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</si>
  <si>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</si>
  <si>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</si>
  <si>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</si>
  <si>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</si>
  <si>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</si>
  <si>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</si>
  <si>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</si>
  <si>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</si>
  <si>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</si>
  <si>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</si>
  <si>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</si>
  <si>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</si>
  <si>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</si>
  <si>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</si>
  <si>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</si>
  <si>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</si>
  <si>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</si>
  <si>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</si>
  <si>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</si>
  <si>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</si>
  <si>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</si>
  <si>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</si>
  <si>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</si>
  <si>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</si>
  <si>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</si>
  <si>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</si>
  <si>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</si>
  <si>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</si>
  <si>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</si>
  <si>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</si>
  <si>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</si>
  <si>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</si>
  <si>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</si>
  <si>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</si>
  <si>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</si>
  <si>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</si>
  <si>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</si>
  <si>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</si>
  <si>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</si>
  <si>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</si>
  <si>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</si>
  <si>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</si>
  <si>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</si>
  <si>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</si>
  <si>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</si>
  <si>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</si>
  <si>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</si>
  <si>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</si>
  <si>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</si>
  <si>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</si>
  <si>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</si>
  <si>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</si>
  <si>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</si>
  <si>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</si>
  <si>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</si>
  <si>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</si>
  <si>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</si>
  <si>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</si>
  <si>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</si>
  <si>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</si>
  <si>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</si>
  <si>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</si>
  <si>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</si>
  <si>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</si>
  <si>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</si>
  <si>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</si>
  <si>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</si>
  <si>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</si>
  <si>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</si>
  <si>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</si>
  <si>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</si>
  <si>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</si>
  <si>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</si>
  <si>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</si>
  <si>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</si>
  <si>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</si>
  <si>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</si>
  <si>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</si>
  <si>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</si>
  <si>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</si>
  <si>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</si>
  <si>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</si>
  <si>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</si>
  <si>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</si>
  <si>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</si>
  <si>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</si>
  <si>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</si>
  <si>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</si>
  <si>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</si>
  <si>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</si>
  <si>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</si>
  <si>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</si>
  <si>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</si>
  <si>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</si>
  <si>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</si>
  <si>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</si>
  <si>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</si>
  <si>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</si>
  <si>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</si>
  <si>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</si>
  <si>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</si>
  <si>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</si>
  <si>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</si>
  <si>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</si>
  <si>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</si>
  <si>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</si>
  <si>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</si>
  <si>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</si>
  <si>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</si>
  <si>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</si>
  <si>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</si>
  <si>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</si>
  <si>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</si>
  <si>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</si>
  <si>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</si>
  <si>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</si>
  <si>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</si>
  <si>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</si>
  <si>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</si>
  <si>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</si>
  <si>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</si>
  <si>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</si>
  <si>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</si>
  <si>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</si>
  <si>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</si>
  <si>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</si>
  <si>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</si>
  <si>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</si>
  <si>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</si>
  <si>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</si>
  <si>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</si>
  <si>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</si>
  <si>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</si>
  <si>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</si>
  <si>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</si>
  <si>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</si>
  <si>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</si>
  <si>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</si>
  <si>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</si>
  <si>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</si>
  <si>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</si>
  <si>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</si>
  <si>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</si>
  <si>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</si>
  <si>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</si>
  <si>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</si>
  <si>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</si>
  <si>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</si>
  <si>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</si>
  <si>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</si>
  <si>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</si>
  <si>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</si>
  <si>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</si>
  <si>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</si>
  <si>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</si>
  <si>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</si>
  <si>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</si>
  <si>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</si>
  <si>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</si>
  <si>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</si>
  <si>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</si>
  <si>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</si>
  <si>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</si>
  <si>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</si>
  <si>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</si>
  <si>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</si>
  <si>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</si>
  <si>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</si>
  <si>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</si>
  <si>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</si>
  <si>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</si>
  <si>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</si>
  <si>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</si>
  <si>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</si>
  <si>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</si>
  <si>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</si>
  <si>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</si>
  <si>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</si>
  <si>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</si>
  <si>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</si>
  <si>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</si>
  <si>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</si>
  <si>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</si>
  <si>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</si>
  <si>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</si>
  <si>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</si>
  <si>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</si>
  <si>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</si>
  <si>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</si>
  <si>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</si>
  <si>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</si>
  <si>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</si>
  <si>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</si>
  <si>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</si>
  <si>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</si>
  <si>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</si>
  <si>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</si>
  <si>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</si>
  <si>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</si>
  <si>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</si>
  <si>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</si>
  <si>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</si>
  <si>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</si>
  <si>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</si>
  <si>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</si>
  <si>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</si>
  <si>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</si>
  <si>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</si>
  <si>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</si>
  <si>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</si>
  <si>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</si>
  <si>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</si>
  <si>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</si>
  <si>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</si>
  <si>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</si>
  <si>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</si>
  <si>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</si>
  <si>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</si>
  <si>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</si>
  <si>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</si>
  <si>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</si>
  <si>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</si>
  <si>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</si>
  <si>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</si>
  <si>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</si>
  <si>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</si>
  <si>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</si>
  <si>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</si>
  <si>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</si>
  <si>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</si>
  <si>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</si>
  <si>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</si>
  <si>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</si>
  <si>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</si>
  <si>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</si>
  <si>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</si>
  <si>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</si>
  <si>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</si>
  <si>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</si>
  <si>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</si>
  <si>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</si>
  <si>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</si>
  <si>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</si>
  <si>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</si>
  <si>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</si>
  <si>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</si>
  <si>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</si>
  <si>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</si>
  <si>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</si>
  <si>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</si>
  <si>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</si>
  <si>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</si>
  <si>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</si>
  <si>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</si>
  <si>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</si>
  <si>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</si>
  <si>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</si>
  <si>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</si>
  <si>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</si>
  <si>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</si>
  <si>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</si>
  <si>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</si>
  <si>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</si>
  <si>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</si>
  <si>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</si>
  <si>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</si>
  <si>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</si>
  <si>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</si>
  <si>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</si>
  <si>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</si>
  <si>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</si>
  <si>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</si>
  <si>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</si>
  <si>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</si>
  <si>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</si>
  <si>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</si>
  <si>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</si>
  <si>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</si>
  <si>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</si>
  <si>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</si>
  <si>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</si>
  <si>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</si>
  <si>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</si>
  <si>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</si>
  <si>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</si>
  <si>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</si>
  <si>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</si>
  <si>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</si>
  <si>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</si>
  <si>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</si>
  <si>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</si>
  <si>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</si>
  <si>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</si>
  <si>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</si>
  <si>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</si>
  <si>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</si>
  <si>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</si>
  <si>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</si>
  <si>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</si>
  <si>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</si>
  <si>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</si>
  <si>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</si>
  <si>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</si>
  <si>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</si>
  <si>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</si>
  <si>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</si>
  <si>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</si>
  <si>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</si>
  <si>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</si>
  <si>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</si>
  <si>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</si>
  <si>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</si>
  <si>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</si>
  <si>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</si>
  <si>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</si>
  <si>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</si>
  <si>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</si>
  <si>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</si>
  <si>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</si>
  <si>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</si>
  <si>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</si>
  <si>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</si>
  <si>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</si>
  <si>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</si>
  <si>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</si>
  <si>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</si>
  <si>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</si>
  <si>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</si>
  <si>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</si>
  <si>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</si>
  <si>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</si>
  <si>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</si>
  <si>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</si>
  <si>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</si>
  <si>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</si>
  <si>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</si>
  <si>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</si>
  <si>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</si>
  <si>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</si>
  <si>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</si>
  <si>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</si>
  <si>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</si>
  <si>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</si>
  <si>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</si>
  <si>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</si>
  <si>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</si>
  <si>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</si>
  <si>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</si>
  <si>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</si>
  <si>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</si>
  <si>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</si>
  <si>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</si>
  <si>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</si>
  <si>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</si>
  <si>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</si>
  <si>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</si>
  <si>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</si>
  <si>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</si>
  <si>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</si>
  <si>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</si>
  <si>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</si>
  <si>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</si>
  <si>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</si>
  <si>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</si>
  <si>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</si>
  <si>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</si>
  <si>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</si>
  <si>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</si>
  <si>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</si>
  <si>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</si>
  <si>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</si>
  <si>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</si>
  <si>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</si>
  <si>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</si>
  <si>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</si>
  <si>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</si>
  <si>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</si>
  <si>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</si>
  <si>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</si>
  <si>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</si>
  <si>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</si>
  <si>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</si>
  <si>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</si>
  <si>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</si>
  <si>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</si>
  <si>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</si>
  <si>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</si>
  <si>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</si>
  <si>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</si>
  <si>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</si>
  <si>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</si>
  <si>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</si>
  <si>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</si>
  <si>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</si>
  <si>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</si>
  <si>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</si>
  <si>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</si>
  <si>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</si>
  <si>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</si>
  <si>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</si>
  <si>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</si>
  <si>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</si>
  <si>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</si>
  <si>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</si>
  <si>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</si>
  <si>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</si>
  <si>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</si>
  <si>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</si>
  <si>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</si>
  <si>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</si>
  <si>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</si>
  <si>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</si>
  <si>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</si>
  <si>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</si>
  <si>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</si>
  <si>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</si>
  <si>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</si>
  <si>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</si>
  <si>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</si>
  <si>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</si>
  <si>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</si>
  <si>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</si>
  <si>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</si>
  <si>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</si>
  <si>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</si>
  <si>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</si>
  <si>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</si>
  <si>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</si>
  <si>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</si>
  <si>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</si>
  <si>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</si>
  <si>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</si>
  <si>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</si>
  <si>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</si>
  <si>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</si>
  <si>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</si>
  <si>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</si>
  <si>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</si>
  <si>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</si>
  <si>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</si>
  <si>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</si>
  <si>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</si>
  <si>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</si>
  <si>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</si>
  <si>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</si>
  <si>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</si>
  <si>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</si>
  <si>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</si>
  <si>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</si>
  <si>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</si>
  <si>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</si>
  <si>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</si>
  <si>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</si>
  <si>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</si>
  <si>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</si>
  <si>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</si>
  <si>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</si>
  <si>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</si>
  <si>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</si>
  <si>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</si>
  <si>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</si>
  <si>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</si>
  <si>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</si>
  <si>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</si>
  <si>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</si>
  <si>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</si>
  <si>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</si>
  <si>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</si>
  <si>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</si>
  <si>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</si>
  <si>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</si>
  <si>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</si>
  <si>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</si>
  <si>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</si>
  <si>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</si>
  <si>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</si>
  <si>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</si>
  <si>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</si>
  <si>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</si>
  <si>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</si>
  <si>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</si>
  <si>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</si>
  <si>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</si>
  <si>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</si>
  <si>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</si>
  <si>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</si>
  <si>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</si>
  <si>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</si>
  <si>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</si>
  <si>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</si>
  <si>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</si>
  <si>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</si>
  <si>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</si>
  <si>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</si>
  <si>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</si>
  <si>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</si>
  <si>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</si>
  <si>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</si>
  <si>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</si>
  <si>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</si>
  <si>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</si>
  <si>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</si>
  <si>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</si>
  <si>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</si>
  <si>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</si>
  <si>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</si>
  <si>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</si>
  <si>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</si>
  <si>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</si>
  <si>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</si>
  <si>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</si>
  <si>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</si>
  <si>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</si>
  <si>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</si>
  <si>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</si>
  <si>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</si>
  <si>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</si>
  <si>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</si>
  <si>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</si>
  <si>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</si>
  <si>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</si>
  <si>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</si>
  <si>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</si>
  <si>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</si>
  <si>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</si>
  <si>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</si>
  <si>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</si>
  <si>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</si>
  <si>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</si>
  <si>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</si>
  <si>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</si>
  <si>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</si>
  <si>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</si>
  <si>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</si>
  <si>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</si>
  <si>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</si>
  <si>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</si>
  <si>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</si>
  <si>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</si>
  <si>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</si>
  <si>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</si>
  <si>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</si>
  <si>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</si>
  <si>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</si>
  <si>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</si>
  <si>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</si>
  <si>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</si>
  <si>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</si>
  <si>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</si>
  <si>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</si>
  <si>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</si>
  <si>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</si>
  <si>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</si>
  <si>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</si>
  <si>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</si>
  <si>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</si>
  <si>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</si>
  <si>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</si>
  <si>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</si>
  <si>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</si>
  <si>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</si>
  <si>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</si>
  <si>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</si>
  <si>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</si>
  <si>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</si>
  <si>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</si>
  <si>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</si>
  <si>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</si>
  <si>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</si>
  <si>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</si>
  <si>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</si>
  <si>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</si>
  <si>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</si>
  <si>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</si>
  <si>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</si>
  <si>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</si>
  <si>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</si>
  <si>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</si>
  <si>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</si>
  <si>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</si>
  <si>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</si>
  <si>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</si>
  <si>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</si>
  <si>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</si>
  <si>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</si>
  <si>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</si>
  <si>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</si>
  <si>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</si>
  <si>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</si>
  <si>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</si>
  <si>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</si>
  <si>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</si>
  <si>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</si>
  <si>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</si>
  <si>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</si>
  <si>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</si>
  <si>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</si>
  <si>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</si>
  <si>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</si>
  <si>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</si>
  <si>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</si>
  <si>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</si>
  <si>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</si>
  <si>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</si>
  <si>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</si>
  <si>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</si>
  <si>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</si>
  <si>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</si>
  <si>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</si>
  <si>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</si>
  <si>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</si>
  <si>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</si>
  <si>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</si>
  <si>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</si>
  <si>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</si>
  <si>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</si>
  <si>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</si>
  <si>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</si>
  <si>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</si>
  <si>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</si>
  <si>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</si>
  <si>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</si>
  <si>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</si>
  <si>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</si>
  <si>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</si>
  <si>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</si>
  <si>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</si>
  <si>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</si>
  <si>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</si>
  <si>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</si>
  <si>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</si>
  <si>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</si>
  <si>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</si>
  <si>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</si>
  <si>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</si>
  <si>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</si>
  <si>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</si>
  <si>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</si>
  <si>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</si>
  <si>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</si>
  <si>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</si>
  <si>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</si>
  <si>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</si>
  <si>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</si>
  <si>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</si>
  <si>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</si>
  <si>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</si>
  <si>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</si>
  <si>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</si>
  <si>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</si>
  <si>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</si>
  <si>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</si>
  <si>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</si>
  <si>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</si>
  <si>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</si>
  <si>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</si>
  <si>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</si>
  <si>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</si>
  <si>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</si>
  <si>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</si>
  <si>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</si>
  <si>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</si>
  <si>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</si>
  <si>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</si>
  <si>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</si>
  <si>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</si>
  <si>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</si>
  <si>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</si>
  <si>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</si>
  <si>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</si>
  <si>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</si>
  <si>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</si>
  <si>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</si>
  <si>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</si>
  <si>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</si>
  <si>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</si>
  <si>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</si>
  <si>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</si>
  <si>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</si>
  <si>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</si>
  <si>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</si>
  <si>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</si>
  <si>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</si>
  <si>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</si>
  <si>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</si>
  <si>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</si>
  <si>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</si>
  <si>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</si>
  <si>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</si>
  <si>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</si>
  <si>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</si>
  <si>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</si>
  <si>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</si>
  <si>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</si>
  <si>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</si>
  <si>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</si>
  <si>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</si>
  <si>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</si>
  <si>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</si>
  <si>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</si>
  <si>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</si>
  <si>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</si>
  <si>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</si>
  <si>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</si>
  <si>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</si>
  <si>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</si>
  <si>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</si>
  <si>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</si>
  <si>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</si>
  <si>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</si>
  <si>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</si>
  <si>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</si>
  <si>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</si>
  <si>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</si>
  <si>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</si>
  <si>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</si>
  <si>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</si>
  <si>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</si>
  <si>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</si>
  <si>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</si>
  <si>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</si>
  <si>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</si>
  <si>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</si>
  <si>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</si>
  <si>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</si>
  <si>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</si>
  <si>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</si>
  <si>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</si>
  <si>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</si>
  <si>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</si>
  <si>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</si>
  <si>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</si>
  <si>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</si>
  <si>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</si>
  <si>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</si>
  <si>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</si>
  <si>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</si>
  <si>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</si>
  <si>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</si>
  <si>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</si>
  <si>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</si>
  <si>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</si>
  <si>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</si>
  <si>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</si>
  <si>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</si>
  <si>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</si>
  <si>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</si>
  <si>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</si>
  <si>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</si>
  <si>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</si>
  <si>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</si>
  <si>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</si>
  <si>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</si>
  <si>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</si>
  <si>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</si>
  <si>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</si>
  <si>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</si>
  <si>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</si>
  <si>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</si>
  <si>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</si>
  <si>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</si>
  <si>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</si>
  <si>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</si>
  <si>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</si>
  <si>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</si>
  <si>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</si>
  <si>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</si>
  <si>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</si>
  <si>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</si>
  <si>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</si>
  <si>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</si>
  <si>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</si>
  <si>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</si>
  <si>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</si>
  <si>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</si>
  <si>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</si>
  <si>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</si>
  <si>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</si>
  <si>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</si>
  <si>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</si>
  <si>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</si>
  <si>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</si>
  <si>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</si>
  <si>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</si>
  <si>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</si>
  <si>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</si>
  <si>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</si>
  <si>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</si>
  <si>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</si>
  <si>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</si>
  <si>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</si>
  <si>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</si>
  <si>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</si>
  <si>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</si>
  <si>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</si>
  <si>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</si>
  <si>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</si>
  <si>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</si>
  <si>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</si>
  <si>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</si>
  <si>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</si>
  <si>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</si>
  <si>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</si>
  <si>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</si>
  <si>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</si>
  <si>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</si>
  <si>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</si>
  <si>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</si>
  <si>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</si>
  <si>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</si>
  <si>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</si>
  <si>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</si>
  <si>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</si>
  <si>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</si>
  <si>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</si>
  <si>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</si>
  <si>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</si>
  <si>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</si>
  <si>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</si>
  <si>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</si>
  <si>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</si>
  <si>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</si>
  <si>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</si>
  <si>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</si>
  <si>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</si>
  <si>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</si>
  <si>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</si>
  <si>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</si>
  <si>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</si>
  <si>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</si>
  <si>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</si>
  <si>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</si>
  <si>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</si>
  <si>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</si>
  <si>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</si>
  <si>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</si>
  <si>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</si>
  <si>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</si>
  <si>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</si>
  <si>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</si>
  <si>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</si>
  <si>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</si>
  <si>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</si>
  <si>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</si>
  <si>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</si>
  <si>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</si>
  <si>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</si>
  <si>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</si>
  <si>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</si>
  <si>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</si>
  <si>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</si>
  <si>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</si>
  <si>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</si>
  <si>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</si>
  <si>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</si>
  <si>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</si>
  <si>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</si>
  <si>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</si>
  <si>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</si>
  <si>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</si>
  <si>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</si>
  <si>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</si>
  <si>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</si>
  <si>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</si>
  <si>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</si>
  <si>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</si>
  <si>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</si>
  <si>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</si>
  <si>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</si>
  <si>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</si>
  <si>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</si>
  <si>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</si>
  <si>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</si>
  <si>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</si>
  <si>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</si>
  <si>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</si>
  <si>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</si>
  <si>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</si>
  <si>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</si>
  <si>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</si>
  <si>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</si>
  <si>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</si>
  <si>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</si>
  <si>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</si>
  <si>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</si>
  <si>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</si>
  <si>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</si>
  <si>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</si>
  <si>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</si>
  <si>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</si>
  <si>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</si>
  <si>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</si>
  <si>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</si>
  <si>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</si>
  <si>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</si>
  <si>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</si>
  <si>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</si>
  <si>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</si>
  <si>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</si>
  <si>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</si>
  <si>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</si>
  <si>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</si>
  <si>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</si>
  <si>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</si>
  <si>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</si>
  <si>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</si>
  <si>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</si>
  <si>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</si>
  <si>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</si>
  <si>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</si>
  <si>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</si>
  <si>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</si>
  <si>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</si>
  <si>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</si>
  <si>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</si>
  <si>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</si>
  <si>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</si>
  <si>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</si>
  <si>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</si>
  <si>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</si>
  <si>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</si>
  <si>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</si>
  <si>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</si>
  <si>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</si>
  <si>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</si>
  <si>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</si>
  <si>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</si>
  <si>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</si>
  <si>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</si>
  <si>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</si>
  <si>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</si>
  <si>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</si>
  <si>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</si>
  <si>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</si>
  <si>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</si>
  <si>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</si>
  <si>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</si>
  <si>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</si>
  <si>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</si>
  <si>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</si>
  <si>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</si>
  <si>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</si>
  <si>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</si>
  <si>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</si>
  <si>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</si>
  <si>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</si>
  <si>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</si>
  <si>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</si>
  <si>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</si>
  <si>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</si>
  <si>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</si>
  <si>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</si>
  <si>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</si>
  <si>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</si>
  <si>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</si>
  <si>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</si>
  <si>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</si>
  <si>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</si>
  <si>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</si>
  <si>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</si>
  <si>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</si>
  <si>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</si>
  <si>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</si>
  <si>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</si>
  <si>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</si>
  <si>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</si>
  <si>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</si>
  <si>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</si>
  <si>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</si>
  <si>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</si>
  <si>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</si>
  <si>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</si>
  <si>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</si>
  <si>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</si>
  <si>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</si>
  <si>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</si>
  <si>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</si>
  <si>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</si>
  <si>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</si>
  <si>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</si>
  <si>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</si>
  <si>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</si>
  <si>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</si>
  <si>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</si>
  <si>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</si>
  <si>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</si>
  <si>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</si>
  <si>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</si>
  <si>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</si>
  <si>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</si>
  <si>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</si>
  <si>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</si>
  <si>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</si>
  <si>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</si>
  <si>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</si>
  <si>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</si>
  <si>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</si>
  <si>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</si>
  <si>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</si>
  <si>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</si>
  <si>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</si>
  <si>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</si>
  <si>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</si>
  <si>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</si>
  <si>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</si>
  <si>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</si>
  <si>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</si>
  <si>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</si>
  <si>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</si>
  <si>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</si>
  <si>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</si>
  <si>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</si>
  <si>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</si>
  <si>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</si>
  <si>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</si>
  <si>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</si>
  <si>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</si>
  <si>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</si>
  <si>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</si>
  <si>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</si>
  <si>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</si>
  <si>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</si>
  <si>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</si>
  <si>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</si>
  <si>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</si>
  <si>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</si>
  <si>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</si>
  <si>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</si>
  <si>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</si>
  <si>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</si>
  <si>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</si>
  <si>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</si>
  <si>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</si>
  <si>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</si>
  <si>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</si>
  <si>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</si>
  <si>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</si>
  <si>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</si>
  <si>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</si>
  <si>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</si>
  <si>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</si>
  <si>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</si>
  <si>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</si>
  <si>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</si>
  <si>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</si>
  <si>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</si>
  <si>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</si>
  <si>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</si>
  <si>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</si>
  <si>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</si>
  <si>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</si>
  <si>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</si>
  <si>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</si>
  <si>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</si>
  <si>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</si>
  <si>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</si>
  <si>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</si>
  <si>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</si>
  <si>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</si>
  <si>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</si>
  <si>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</si>
  <si>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</si>
  <si>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</si>
  <si>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</si>
  <si>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</si>
  <si>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</si>
  <si>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</si>
  <si>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</si>
  <si>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</si>
  <si>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</si>
  <si>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</si>
  <si>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</si>
  <si>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</si>
  <si>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</si>
  <si>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</si>
  <si>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</si>
  <si>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</si>
  <si>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</si>
  <si>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</si>
  <si>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</si>
  <si>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</si>
  <si>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</si>
  <si>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</si>
  <si>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</si>
  <si>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</si>
  <si>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</si>
  <si>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</si>
  <si>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</si>
  <si>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</si>
  <si>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</si>
  <si>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</si>
  <si>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</si>
  <si>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</si>
  <si>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</si>
  <si>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</si>
  <si>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</si>
  <si>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</si>
  <si>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</si>
  <si>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</si>
  <si>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</si>
  <si>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</si>
  <si>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</si>
  <si>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</si>
  <si>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</si>
  <si>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</si>
  <si>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</si>
  <si>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</si>
  <si>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</si>
  <si>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</si>
  <si>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</si>
  <si>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</si>
  <si>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</si>
  <si>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</si>
  <si>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</si>
  <si>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</si>
  <si>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</si>
  <si>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</si>
  <si>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</si>
  <si>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</si>
  <si>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</si>
  <si>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</si>
  <si>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</si>
  <si>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</si>
  <si>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</si>
  <si>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</si>
  <si>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</si>
  <si>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</si>
  <si>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</si>
  <si>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</si>
  <si>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</si>
  <si>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</si>
  <si>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</si>
  <si>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</si>
  <si>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</si>
  <si>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</si>
  <si>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</si>
  <si>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</si>
  <si>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</si>
  <si>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</si>
  <si>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</si>
  <si>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</si>
  <si>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</si>
  <si>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</si>
  <si>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</si>
  <si>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</si>
  <si>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</si>
  <si>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</si>
  <si>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</si>
  <si>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</si>
  <si>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</si>
  <si>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</si>
  <si>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</si>
  <si>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</si>
  <si>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</si>
  <si>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</si>
  <si>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</si>
  <si>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</si>
  <si>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</si>
  <si>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</si>
  <si>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</si>
  <si>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</si>
  <si>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</si>
  <si>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</si>
  <si>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</si>
  <si>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</si>
  <si>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</si>
  <si>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</si>
  <si>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</si>
  <si>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</si>
  <si>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</si>
  <si>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</si>
  <si>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</si>
  <si>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</si>
  <si>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</si>
  <si>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</si>
  <si>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</si>
  <si>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</si>
  <si>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</si>
  <si>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</si>
  <si>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</si>
  <si>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</si>
  <si>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</si>
  <si>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</si>
  <si>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</si>
  <si>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</si>
  <si>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</si>
  <si>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</si>
  <si>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</si>
  <si>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</si>
  <si>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</si>
  <si>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</si>
  <si>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</si>
  <si>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</si>
  <si>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</si>
  <si>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</si>
  <si>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</si>
  <si>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</si>
  <si>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</si>
  <si>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</si>
  <si>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</si>
  <si>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</si>
  <si>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</si>
  <si>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</si>
  <si>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</si>
  <si>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</si>
  <si>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</si>
  <si>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</si>
  <si>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</si>
  <si>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</si>
  <si>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</si>
  <si>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</si>
  <si>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</si>
  <si>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</si>
  <si>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</si>
  <si>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</si>
  <si>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</si>
  <si>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</si>
  <si>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</si>
  <si>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</si>
  <si>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</si>
  <si>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</si>
  <si>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</si>
  <si>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</si>
  <si>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</si>
  <si>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</si>
  <si>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</si>
  <si>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</si>
  <si>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</si>
  <si>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</si>
  <si>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</si>
  <si>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</si>
  <si>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</si>
  <si>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</si>
  <si>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</si>
  <si>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</si>
  <si>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</si>
  <si>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</si>
  <si>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</si>
  <si>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</si>
  <si>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</si>
  <si>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</si>
  <si>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</si>
  <si>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</si>
  <si>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</si>
  <si>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</si>
  <si>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</si>
  <si>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</si>
  <si>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</si>
  <si>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</si>
  <si>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</si>
  <si>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</si>
  <si>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</si>
  <si>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</si>
  <si>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</si>
  <si>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</si>
  <si>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</si>
  <si>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</si>
  <si>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</si>
  <si>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</si>
  <si>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</si>
  <si>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</si>
  <si>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</si>
  <si>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</si>
  <si>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</si>
  <si>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</si>
  <si>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</si>
  <si>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</si>
  <si>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</si>
  <si>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</si>
  <si>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</si>
  <si>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</si>
  <si>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</si>
  <si>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</si>
  <si>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</si>
  <si>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</si>
  <si>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</si>
  <si>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</si>
  <si>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</si>
  <si>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</si>
  <si>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</si>
  <si>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</si>
  <si>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</si>
  <si>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</si>
  <si>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</si>
  <si>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</si>
  <si>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</si>
  <si>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</si>
  <si>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</si>
  <si>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</si>
  <si>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</si>
  <si>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</si>
  <si>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</si>
  <si>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</si>
  <si>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</si>
  <si>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</si>
  <si>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</si>
  <si>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</si>
  <si>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</si>
  <si>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</si>
  <si>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</si>
  <si>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</si>
  <si>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</si>
  <si>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</si>
  <si>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</si>
  <si>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</si>
  <si>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</si>
  <si>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</si>
  <si>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</si>
  <si>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</si>
  <si>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</si>
  <si>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</si>
  <si>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</si>
  <si>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</si>
  <si>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</si>
  <si>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</si>
  <si>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</si>
  <si>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</si>
  <si>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</si>
  <si>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</si>
  <si>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</si>
  <si>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</si>
  <si>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</si>
  <si>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</si>
  <si>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</si>
  <si>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</si>
  <si>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</si>
  <si>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</si>
  <si>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</si>
  <si>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</si>
  <si>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</si>
  <si>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</si>
  <si>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</si>
  <si>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</si>
  <si>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</si>
  <si>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</si>
  <si>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</si>
  <si>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</si>
  <si>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</si>
  <si>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</si>
  <si>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</si>
  <si>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</si>
  <si>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</si>
  <si>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</si>
  <si>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</si>
  <si>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</si>
  <si>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</si>
  <si>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</si>
  <si>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</si>
  <si>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</si>
  <si>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</si>
  <si>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</si>
  <si>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</si>
  <si>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</si>
  <si>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</si>
  <si>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</si>
  <si>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</si>
  <si>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</si>
  <si>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</si>
  <si>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</si>
  <si>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</si>
  <si>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</si>
  <si>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</si>
  <si>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</si>
  <si>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</si>
  <si>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</si>
  <si>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</si>
  <si>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</si>
  <si>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</si>
  <si>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</si>
  <si>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</si>
  <si>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</si>
  <si>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</si>
  <si>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</si>
  <si>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</si>
  <si>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</si>
  <si>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</si>
  <si>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</si>
  <si>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</si>
  <si>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</si>
  <si>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</si>
  <si>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</si>
  <si>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</si>
  <si>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</si>
  <si>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</si>
  <si>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</si>
  <si>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</si>
  <si>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</si>
  <si>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</si>
  <si>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</si>
  <si>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</si>
  <si>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</si>
  <si>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</si>
  <si>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</si>
  <si>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</si>
  <si>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</si>
  <si>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</si>
  <si>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</si>
  <si>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</si>
  <si>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</si>
  <si>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</si>
  <si>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</si>
  <si>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</si>
  <si>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</si>
  <si>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</si>
  <si>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</si>
  <si>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</si>
  <si>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</si>
  <si>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</si>
  <si>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</si>
  <si>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</si>
  <si>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</si>
  <si>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</si>
  <si>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</si>
  <si>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</si>
  <si>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</si>
  <si>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</si>
  <si>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</si>
  <si>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</si>
  <si>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</si>
  <si>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</si>
  <si>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</si>
  <si>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</si>
  <si>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</si>
  <si>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</si>
  <si>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</si>
  <si>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</si>
  <si>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</si>
  <si>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</si>
  <si>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</si>
  <si>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</si>
  <si>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</si>
  <si>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</si>
  <si>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</si>
  <si>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</si>
  <si>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</si>
  <si>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</si>
  <si>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</si>
  <si>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</si>
  <si>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</si>
  <si>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</si>
  <si>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</si>
  <si>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</si>
  <si>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</si>
  <si>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</si>
  <si>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</si>
  <si>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</si>
  <si>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</si>
  <si>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</si>
  <si>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</si>
  <si>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</si>
  <si>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</si>
  <si>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</si>
  <si>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</si>
  <si>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</si>
  <si>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</si>
  <si>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</si>
  <si>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</si>
  <si>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</si>
  <si>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</si>
  <si>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</si>
  <si>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</si>
  <si>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</si>
  <si>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</si>
  <si>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</si>
  <si>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</si>
  <si>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</si>
  <si>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</si>
  <si>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</si>
  <si>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</si>
  <si>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</si>
  <si>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</si>
  <si>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</si>
  <si>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</si>
  <si>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</si>
  <si>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</si>
  <si>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</si>
  <si>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</si>
  <si>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</si>
  <si>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</si>
  <si>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</si>
  <si>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</si>
  <si>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</si>
  <si>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</si>
  <si>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</si>
  <si>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</si>
  <si>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</si>
  <si>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</si>
  <si>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</si>
  <si>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</si>
  <si>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</si>
  <si>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</si>
  <si>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</si>
  <si>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</si>
  <si>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</si>
  <si>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</si>
  <si>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</si>
  <si>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</si>
  <si>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</si>
  <si>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</si>
  <si>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</si>
  <si>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</si>
  <si>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</si>
  <si>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</si>
  <si>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</si>
  <si>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</si>
  <si>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</si>
  <si>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</si>
  <si>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</si>
  <si>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</si>
  <si>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</si>
  <si>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</si>
  <si>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</si>
  <si>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</si>
  <si>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</si>
  <si>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</si>
  <si>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</si>
  <si>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</si>
  <si>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</si>
  <si>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</si>
  <si>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</si>
  <si>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</si>
  <si>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</si>
  <si>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</si>
  <si>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</si>
  <si>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</si>
  <si>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</si>
  <si>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</si>
  <si>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</si>
  <si>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</si>
  <si>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</si>
  <si>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</si>
  <si>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</si>
  <si>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</si>
  <si>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</si>
  <si>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</si>
  <si>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</si>
  <si>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</si>
  <si>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</si>
  <si>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</si>
  <si>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</si>
  <si>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</si>
  <si>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</si>
  <si>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</si>
  <si>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</si>
  <si>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</si>
  <si>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</si>
  <si>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</si>
  <si>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</si>
  <si>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</si>
  <si>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</si>
  <si>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</si>
  <si>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</si>
  <si>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</si>
  <si>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</si>
  <si>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</si>
  <si>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</si>
  <si>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</si>
  <si>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</si>
  <si>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</si>
  <si>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</si>
  <si>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</si>
  <si>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</si>
  <si>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</si>
  <si>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</si>
  <si>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</si>
  <si>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</si>
  <si>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</si>
  <si>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</si>
  <si>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</si>
  <si>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</si>
  <si>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</si>
  <si>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</si>
  <si>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</si>
  <si>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</si>
  <si>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</si>
  <si>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</si>
  <si>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</si>
  <si>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</si>
  <si>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</si>
  <si>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</si>
  <si>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</si>
  <si>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</si>
  <si>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</si>
  <si>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</si>
  <si>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</si>
  <si>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</si>
  <si>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</si>
  <si>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</si>
  <si>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</si>
  <si>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</si>
  <si>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</si>
  <si>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</si>
  <si>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</si>
  <si>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</si>
  <si>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</si>
  <si>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</si>
  <si>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</si>
  <si>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</si>
  <si>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</si>
  <si>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</si>
  <si>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</si>
  <si>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</si>
  <si>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</si>
  <si>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</si>
  <si>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</si>
  <si>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</si>
  <si>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</si>
  <si>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</si>
  <si>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</si>
  <si>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</si>
  <si>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</si>
  <si>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</si>
  <si>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</si>
  <si>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</si>
  <si>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</si>
  <si>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</si>
  <si>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</si>
  <si>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</si>
  <si>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</si>
  <si>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</si>
  <si>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</si>
  <si>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</si>
  <si>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</si>
  <si>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</si>
  <si>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</si>
  <si>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</si>
  <si>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</si>
  <si>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</si>
  <si>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</si>
  <si>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</si>
  <si>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</si>
  <si>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</si>
  <si>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</si>
  <si>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</si>
  <si>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</si>
  <si>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</si>
  <si>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</si>
  <si>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</si>
  <si>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</si>
  <si>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</si>
  <si>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</si>
  <si>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</si>
  <si>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</si>
  <si>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</si>
  <si>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</si>
  <si>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</si>
  <si>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</si>
  <si>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</si>
  <si>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</si>
  <si>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</si>
  <si>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</si>
  <si>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</si>
  <si>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</si>
  <si>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</si>
  <si>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</si>
  <si>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</si>
  <si>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</si>
  <si>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</si>
  <si>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</si>
  <si>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</si>
  <si>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</si>
  <si>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</si>
  <si>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</si>
  <si>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</si>
  <si>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</si>
  <si>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</si>
  <si>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</si>
  <si>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</si>
  <si>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</si>
  <si>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</si>
  <si>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</si>
  <si>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</si>
  <si>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</si>
  <si>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</si>
  <si>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</si>
  <si>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</si>
  <si>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</si>
  <si>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</si>
  <si>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</si>
  <si>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</si>
  <si>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</si>
  <si>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</si>
  <si>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</si>
  <si>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</si>
  <si>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</si>
  <si>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</si>
  <si>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</si>
  <si>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</si>
  <si>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</si>
  <si>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</si>
  <si>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</si>
  <si>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</si>
  <si>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</si>
  <si>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</si>
  <si>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</si>
  <si>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</si>
  <si>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</si>
  <si>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</si>
  <si>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</si>
  <si>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</si>
  <si>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</si>
  <si>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</si>
  <si>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</si>
  <si>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</si>
  <si>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</si>
  <si>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</si>
  <si>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</si>
  <si>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</si>
  <si>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</si>
  <si>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</si>
  <si>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</si>
  <si>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</si>
  <si>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</si>
  <si>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</si>
  <si>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</si>
  <si>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</si>
  <si>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</si>
  <si>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</si>
  <si>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</si>
  <si>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</si>
  <si>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</si>
  <si>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</si>
  <si>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</si>
  <si>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</si>
  <si>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</si>
  <si>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</si>
  <si>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</si>
  <si>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</si>
  <si>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</si>
  <si>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</si>
  <si>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</si>
  <si>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</si>
  <si>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</si>
  <si>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</si>
  <si>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</si>
  <si>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</si>
  <si>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</si>
  <si>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</si>
  <si>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</si>
  <si>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</si>
  <si>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</si>
  <si>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</si>
  <si>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</si>
  <si>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</si>
  <si>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</si>
  <si>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</si>
  <si>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</si>
  <si>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</si>
  <si>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</si>
  <si>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</si>
  <si>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</si>
  <si>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</si>
  <si>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</si>
  <si>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</si>
  <si>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</si>
  <si>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</si>
  <si>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</si>
  <si>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</si>
  <si>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</si>
  <si>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</si>
  <si>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</si>
  <si>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</si>
  <si>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</si>
  <si>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</si>
  <si>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</si>
  <si>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</si>
  <si>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</si>
  <si>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</si>
  <si>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</si>
  <si>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</si>
  <si>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</si>
  <si>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</si>
  <si>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</si>
  <si>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</si>
  <si>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</si>
  <si>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</si>
  <si>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</si>
  <si>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</si>
  <si>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</si>
  <si>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</si>
  <si>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</si>
  <si>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</si>
  <si>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</si>
  <si>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</si>
  <si>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</si>
  <si>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</si>
  <si>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</si>
  <si>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</si>
  <si>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</si>
  <si>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</si>
  <si>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</si>
  <si>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</si>
  <si>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</si>
  <si>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</si>
  <si>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</si>
  <si>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</si>
  <si>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</si>
  <si>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</si>
  <si>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</si>
  <si>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</si>
  <si>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</si>
  <si>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</si>
  <si>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</si>
  <si>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</si>
  <si>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</si>
  <si>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</si>
  <si>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</si>
  <si>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</si>
  <si>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</si>
  <si>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</si>
  <si>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</si>
  <si>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</si>
  <si>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</si>
  <si>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</si>
  <si>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</si>
  <si>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</si>
  <si>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</si>
  <si>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</si>
  <si>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</si>
  <si>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</si>
  <si>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</si>
  <si>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</si>
  <si>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</si>
  <si>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</si>
  <si>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</si>
  <si>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</si>
  <si>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</si>
  <si>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</si>
  <si>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</si>
  <si>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</si>
  <si>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</si>
  <si>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</si>
  <si>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</si>
  <si>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</si>
  <si>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</si>
  <si>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</si>
  <si>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</si>
  <si>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</si>
  <si>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</si>
  <si>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</si>
  <si>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</si>
  <si>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</si>
  <si>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</si>
  <si>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</si>
  <si>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</si>
  <si>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</si>
  <si>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</si>
  <si>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</si>
  <si>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</si>
  <si>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</si>
  <si>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</si>
  <si>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</si>
  <si>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</si>
  <si>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</si>
  <si>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</si>
  <si>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</si>
  <si>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</si>
  <si>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</si>
  <si>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</si>
  <si>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</si>
  <si>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</si>
  <si>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</si>
  <si>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</si>
  <si>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</si>
  <si>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</si>
  <si>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</si>
  <si>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</si>
  <si>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</si>
  <si>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</si>
  <si>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</si>
  <si>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</si>
  <si>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</si>
  <si>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</si>
  <si>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</si>
  <si>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</si>
  <si>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</si>
  <si>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</si>
  <si>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</si>
  <si>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</si>
  <si>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</si>
  <si>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</si>
  <si>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</si>
  <si>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</si>
  <si>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</si>
  <si>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</si>
  <si>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</si>
  <si>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</si>
  <si>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</si>
  <si>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</si>
  <si>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</si>
  <si>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</si>
  <si>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</si>
  <si>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</si>
  <si>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</si>
  <si>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</si>
  <si>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</si>
  <si>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</si>
  <si>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</si>
  <si>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</si>
  <si>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</si>
  <si>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</si>
  <si>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</si>
  <si>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</si>
  <si>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</si>
  <si>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</si>
  <si>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</si>
  <si>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</si>
  <si>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</si>
  <si>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</si>
  <si>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</si>
  <si>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</si>
  <si>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</si>
  <si>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</si>
  <si>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</si>
  <si>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</si>
  <si>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</si>
  <si>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</si>
  <si>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</si>
  <si>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</si>
  <si>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</si>
  <si>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</si>
  <si>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</si>
  <si>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</si>
  <si>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</si>
  <si>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</si>
  <si>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</si>
  <si>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</si>
  <si>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</si>
  <si>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</si>
  <si>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</si>
  <si>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</si>
  <si>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</si>
  <si>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</si>
  <si>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</si>
  <si>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</si>
  <si>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</si>
  <si>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</si>
  <si>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</si>
  <si>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</si>
  <si>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</si>
  <si>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</si>
  <si>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</si>
  <si>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</si>
  <si>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</si>
  <si>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</si>
  <si>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</si>
  <si>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</si>
  <si>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</si>
  <si>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</si>
  <si>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</si>
  <si>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</si>
  <si>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</si>
  <si>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</si>
  <si>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</si>
  <si>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</si>
  <si>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</si>
  <si>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</si>
  <si>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</si>
  <si>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</si>
  <si>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</si>
  <si>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</si>
  <si>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</si>
  <si>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</si>
  <si>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</si>
  <si>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</si>
  <si>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</si>
  <si>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</si>
  <si>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</si>
  <si>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</si>
  <si>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</si>
  <si>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</si>
  <si>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</si>
  <si>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</si>
  <si>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</si>
  <si>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</si>
  <si>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</si>
  <si>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</si>
  <si>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</si>
  <si>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</si>
  <si>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</si>
  <si>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</si>
  <si>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</si>
  <si>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</si>
  <si>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</si>
  <si>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</si>
  <si>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</si>
  <si>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</si>
  <si>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</si>
  <si>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</si>
  <si>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</si>
  <si>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</si>
  <si>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</si>
  <si>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</si>
  <si>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</si>
  <si>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</si>
  <si>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</si>
  <si>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</si>
  <si>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</si>
  <si>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</si>
  <si>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</si>
  <si>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</si>
  <si>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</si>
  <si>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</si>
  <si>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</si>
  <si>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</si>
  <si>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</si>
  <si>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</si>
  <si>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</si>
  <si>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</si>
  <si>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</si>
  <si>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</si>
  <si>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</si>
  <si>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</si>
  <si>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</si>
  <si>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</si>
  <si>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</si>
  <si>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</si>
  <si>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</si>
  <si>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</si>
  <si>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</si>
  <si>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</si>
  <si>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</si>
  <si>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</si>
  <si>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</si>
  <si>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</si>
  <si>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</si>
  <si>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</si>
  <si>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</si>
  <si>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</si>
  <si>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</si>
  <si>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</si>
  <si>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</si>
  <si>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</si>
  <si>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</si>
  <si>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</si>
  <si>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</si>
  <si>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</si>
  <si>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</si>
  <si>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</si>
  <si>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</si>
  <si>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</si>
  <si>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</si>
  <si>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</si>
  <si>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</si>
  <si>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</si>
  <si>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</si>
  <si>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</si>
  <si>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</si>
  <si>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</si>
  <si>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</si>
  <si>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</si>
  <si>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</si>
  <si>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</si>
  <si>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</si>
  <si>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</si>
  <si>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</si>
  <si>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</si>
  <si>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</si>
  <si>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</si>
  <si>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</si>
  <si>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</si>
  <si>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</si>
  <si>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</si>
  <si>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</si>
  <si>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</si>
  <si>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</si>
  <si>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</si>
  <si>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</si>
  <si>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</si>
  <si>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</si>
  <si>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</si>
  <si>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</si>
  <si>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</si>
  <si>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</si>
  <si>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</si>
  <si>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</si>
  <si>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</si>
  <si>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</si>
  <si>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</si>
  <si>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</si>
  <si>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</si>
  <si>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</si>
  <si>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</si>
  <si>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</si>
  <si>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</si>
  <si>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</si>
  <si>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</si>
  <si>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</si>
  <si>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</si>
  <si>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</si>
  <si>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</si>
  <si>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</si>
  <si>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</si>
  <si>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</si>
  <si>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</si>
  <si>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</si>
  <si>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</si>
  <si>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</si>
  <si>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</si>
  <si>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</si>
  <si>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</si>
  <si>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</si>
  <si>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</si>
  <si>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</si>
  <si>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</si>
  <si>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</si>
  <si>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</si>
  <si>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</si>
  <si>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</si>
  <si>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</si>
  <si>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</si>
  <si>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</si>
  <si>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</si>
  <si>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</si>
  <si>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</si>
  <si>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</si>
  <si>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</si>
  <si>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</si>
  <si>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</si>
  <si>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</si>
  <si>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</si>
  <si>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</si>
  <si>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</si>
  <si>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</si>
  <si>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</si>
  <si>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</si>
  <si>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</si>
  <si>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</si>
  <si>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</si>
  <si>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</si>
  <si>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</si>
  <si>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</si>
  <si>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</si>
  <si>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</si>
  <si>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</si>
  <si>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</si>
  <si>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</si>
  <si>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</si>
  <si>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</si>
  <si>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</si>
  <si>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</si>
  <si>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</si>
  <si>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</si>
  <si>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</si>
  <si>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</si>
  <si>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</si>
  <si>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</si>
  <si>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</si>
  <si>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</si>
  <si>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</si>
  <si>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</si>
  <si>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</si>
  <si>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</si>
  <si>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</si>
  <si>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</si>
  <si>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</si>
  <si>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</si>
  <si>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</si>
  <si>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</si>
  <si>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</si>
  <si>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</si>
  <si>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</si>
  <si>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</si>
  <si>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</si>
  <si>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</si>
  <si>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</si>
  <si>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</si>
  <si>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</si>
  <si>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</si>
  <si>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</si>
  <si>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</si>
  <si>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</si>
  <si>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</si>
  <si>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</si>
  <si>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</si>
  <si>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</si>
  <si>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</si>
  <si>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</si>
  <si>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</si>
  <si>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</si>
  <si>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</si>
  <si>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</si>
  <si>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</si>
  <si>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</si>
  <si>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</si>
  <si>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</si>
  <si>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</si>
  <si>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</si>
  <si>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</si>
  <si>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</si>
  <si>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</si>
  <si>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</si>
  <si>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</si>
  <si>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</si>
  <si>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</si>
  <si>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</si>
  <si>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</si>
  <si>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</si>
  <si>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</si>
  <si>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</si>
  <si>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</si>
  <si>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</si>
  <si>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</si>
  <si>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</si>
  <si>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</si>
  <si>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</si>
  <si>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</si>
  <si>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</si>
  <si>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</si>
  <si>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</si>
  <si>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</si>
  <si>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</si>
  <si>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</si>
  <si>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</si>
  <si>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</si>
  <si>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</si>
  <si>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</si>
  <si>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</si>
  <si>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</si>
  <si>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</si>
  <si>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</si>
  <si>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</si>
  <si>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</si>
  <si>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</si>
  <si>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</si>
  <si>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</si>
  <si>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</si>
  <si>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</si>
  <si>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</si>
  <si>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</si>
  <si>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</si>
  <si>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</si>
  <si>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</si>
  <si>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</si>
  <si>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</si>
  <si>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</si>
  <si>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</si>
  <si>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</si>
  <si>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</si>
  <si>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</si>
  <si>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</si>
  <si>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</si>
  <si>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</si>
  <si>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</si>
  <si>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</si>
  <si>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</si>
  <si>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</si>
  <si>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</si>
  <si>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</si>
  <si>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</si>
  <si>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</si>
  <si>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</si>
  <si>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</si>
  <si>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</si>
  <si>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</si>
  <si>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</si>
  <si>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</si>
  <si>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</si>
  <si>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</si>
  <si>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</si>
  <si>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</si>
  <si>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</si>
  <si>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</si>
  <si>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</si>
  <si>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</si>
  <si>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</si>
  <si>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</si>
  <si>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</si>
  <si>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</si>
  <si>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</si>
  <si>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</si>
  <si>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</si>
  <si>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</si>
  <si>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</si>
  <si>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</si>
  <si>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</si>
  <si>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</si>
  <si>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</si>
  <si>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</si>
  <si>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</si>
  <si>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</si>
  <si>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</si>
  <si>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</si>
  <si>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</si>
  <si>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</si>
  <si>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</si>
  <si>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</si>
  <si>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</si>
  <si>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</si>
  <si>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</si>
  <si>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</si>
  <si>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</si>
  <si>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</si>
  <si>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</si>
  <si>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</si>
  <si>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</si>
  <si>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</si>
  <si>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</si>
  <si>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</si>
  <si>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</si>
  <si>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</si>
  <si>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</si>
  <si>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</si>
  <si>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</si>
  <si>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</si>
  <si>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</si>
  <si>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</si>
  <si>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</si>
  <si>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</si>
  <si>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</si>
  <si>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</si>
  <si>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</si>
  <si>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</si>
  <si>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</si>
  <si>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</si>
  <si>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</si>
  <si>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</si>
  <si>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</si>
  <si>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</si>
  <si>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</si>
  <si>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</si>
  <si>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</si>
  <si>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</si>
  <si>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</si>
  <si>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</si>
  <si>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</si>
  <si>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</si>
  <si>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</si>
  <si>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</si>
  <si>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</si>
  <si>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</si>
  <si>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</si>
  <si>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</si>
  <si>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</si>
  <si>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</si>
  <si>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</si>
  <si>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</si>
  <si>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</si>
  <si>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</si>
  <si>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</si>
  <si>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</si>
  <si>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</si>
  <si>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</si>
  <si>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</si>
  <si>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</si>
  <si>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</si>
  <si>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</si>
  <si>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</si>
  <si>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</si>
  <si>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</si>
  <si>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</si>
  <si>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</si>
  <si>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</si>
  <si>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</si>
  <si>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</si>
  <si>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</si>
  <si>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</si>
  <si>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</si>
  <si>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</si>
  <si>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</si>
  <si>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</si>
  <si>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</si>
  <si>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</si>
  <si>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</si>
  <si>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</si>
  <si>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</si>
  <si>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</si>
  <si>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</si>
  <si>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</si>
  <si>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</si>
  <si>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</si>
  <si>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</si>
  <si>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</si>
  <si>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</si>
  <si>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</si>
  <si>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</si>
  <si>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</si>
  <si>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</si>
  <si>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</si>
  <si>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</si>
  <si>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</si>
  <si>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</si>
  <si>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</si>
  <si>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</si>
  <si>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</si>
  <si>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</si>
  <si>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</si>
  <si>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</si>
  <si>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</si>
  <si>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</si>
  <si>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</si>
  <si>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</si>
  <si>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</si>
  <si>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</si>
  <si>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</si>
  <si>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</si>
  <si>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</si>
  <si>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</si>
  <si>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</si>
  <si>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</si>
  <si>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</si>
  <si>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</si>
  <si>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</si>
  <si>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</si>
  <si>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</si>
  <si>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</si>
  <si>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</si>
  <si>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</si>
  <si>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</si>
  <si>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</si>
  <si>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</si>
  <si>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</si>
  <si>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</si>
  <si>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</si>
  <si>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</si>
  <si>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</si>
  <si>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</si>
  <si>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</si>
  <si>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</si>
  <si>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</si>
  <si>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</si>
  <si>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</si>
  <si>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</si>
  <si>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</si>
  <si>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</si>
  <si>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</si>
  <si>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</si>
  <si>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</si>
  <si>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</si>
  <si>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</si>
  <si>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</si>
  <si>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</si>
  <si>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</si>
  <si>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</si>
  <si>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</si>
  <si>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</si>
  <si>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</si>
  <si>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</si>
  <si>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</si>
  <si>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</si>
  <si>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</si>
  <si>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</si>
  <si>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</si>
  <si>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</si>
  <si>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</si>
  <si>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</si>
  <si>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</si>
  <si>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</si>
  <si>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</si>
  <si>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</si>
  <si>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</si>
  <si>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</si>
  <si>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</si>
  <si>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</si>
  <si>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</si>
  <si>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</si>
  <si>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</si>
  <si>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</si>
  <si>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</si>
  <si>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</si>
  <si>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</si>
  <si>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</si>
  <si>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</si>
  <si>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</si>
  <si>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</si>
  <si>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</si>
  <si>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</si>
  <si>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</si>
  <si>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</si>
  <si>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</si>
  <si>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</si>
  <si>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</si>
  <si>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</si>
  <si>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</si>
  <si>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</si>
  <si>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</si>
  <si>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</si>
  <si>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</si>
  <si>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</si>
  <si>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</si>
  <si>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</si>
  <si>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</si>
  <si>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</si>
  <si>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</si>
  <si>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</si>
  <si>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</si>
  <si>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</si>
  <si>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</si>
  <si>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</si>
  <si>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</si>
  <si>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</si>
  <si>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</si>
  <si>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</si>
  <si>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</si>
  <si>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</si>
  <si>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</si>
  <si>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</si>
  <si>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</si>
  <si>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</si>
  <si>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</si>
  <si>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</si>
  <si>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</si>
  <si>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</si>
  <si>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</si>
  <si>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</si>
  <si>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</si>
  <si>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</si>
  <si>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</si>
  <si>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</si>
  <si>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</si>
  <si>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</si>
  <si>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</si>
  <si>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</si>
  <si>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</si>
  <si>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</si>
  <si>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</si>
  <si>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</si>
  <si>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</si>
  <si>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</si>
  <si>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</si>
  <si>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</si>
  <si>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</si>
  <si>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</si>
  <si>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</si>
  <si>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</si>
  <si>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</si>
  <si>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</si>
  <si>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</si>
  <si>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</si>
  <si>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</si>
  <si>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</si>
  <si>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</si>
  <si>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</si>
  <si>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</si>
  <si>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</si>
  <si>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</si>
  <si>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</si>
  <si>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</si>
  <si>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</si>
  <si>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</si>
  <si>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</si>
  <si>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</si>
  <si>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</si>
  <si>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</si>
  <si>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</si>
  <si>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</si>
  <si>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</si>
  <si>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</si>
  <si>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</si>
  <si>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</si>
  <si>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</si>
  <si>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</si>
  <si>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</si>
  <si>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</si>
  <si>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</si>
  <si>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</si>
  <si>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</si>
  <si>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</si>
  <si>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</si>
  <si>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</si>
  <si>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</si>
  <si>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</si>
  <si>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</si>
  <si>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</si>
  <si>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</si>
  <si>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</si>
  <si>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</si>
  <si>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</si>
  <si>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</si>
  <si>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</si>
  <si>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</si>
  <si>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</si>
  <si>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</si>
  <si>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</si>
  <si>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</si>
  <si>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</si>
  <si>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</si>
  <si>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</si>
  <si>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</si>
  <si>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</si>
  <si>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</si>
  <si>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</si>
  <si>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</si>
  <si>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</si>
  <si>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</si>
  <si>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</si>
  <si>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</si>
  <si>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</si>
  <si>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</si>
  <si>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</si>
  <si>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</si>
  <si>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</si>
  <si>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</si>
  <si>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</si>
  <si>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</si>
  <si>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</si>
  <si>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</si>
  <si>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</si>
  <si>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</si>
  <si>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</si>
  <si>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</si>
  <si>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</si>
  <si>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</si>
  <si>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</si>
  <si>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</si>
  <si>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</si>
  <si>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</si>
  <si>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</si>
  <si>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</si>
  <si>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</si>
  <si>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</si>
  <si>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</si>
  <si>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</si>
  <si>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</si>
  <si>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</si>
  <si>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</si>
  <si>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</si>
  <si>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</si>
  <si>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</si>
  <si>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</si>
  <si>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</si>
  <si>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</si>
  <si>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</si>
  <si>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</si>
  <si>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</si>
  <si>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</si>
  <si>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</si>
  <si>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</si>
  <si>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</si>
  <si>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</si>
  <si>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</si>
  <si>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</si>
  <si>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</si>
  <si>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</si>
  <si>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</si>
  <si>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</si>
  <si>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</si>
  <si>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</si>
  <si>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</si>
  <si>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</si>
  <si>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</si>
  <si>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</si>
  <si>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</si>
  <si>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</si>
  <si>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</si>
  <si>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</si>
  <si>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</si>
  <si>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</si>
  <si>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</si>
  <si>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</si>
  <si>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</si>
  <si>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</si>
  <si>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</si>
  <si>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</si>
  <si>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</si>
  <si>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</si>
  <si>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</si>
  <si>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</si>
  <si>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</si>
  <si>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</si>
  <si>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</si>
  <si>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</si>
  <si>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</si>
  <si>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</si>
  <si>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</si>
  <si>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</si>
  <si>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</si>
  <si>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</si>
  <si>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</si>
  <si>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</si>
  <si>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</si>
  <si>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</si>
  <si>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</si>
  <si>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</si>
  <si>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</si>
  <si>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</si>
  <si>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</si>
  <si>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</si>
  <si>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</si>
  <si>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</si>
  <si>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</si>
  <si>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</si>
  <si>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</si>
  <si>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</si>
  <si>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</si>
  <si>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</si>
  <si>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</si>
  <si>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</si>
  <si>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</si>
  <si>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</si>
  <si>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</si>
  <si>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</si>
  <si>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</si>
  <si>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</si>
  <si>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</si>
  <si>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</si>
  <si>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</si>
  <si>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</si>
  <si>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</si>
  <si>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</si>
  <si>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</si>
  <si>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</si>
  <si>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</si>
  <si>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</si>
  <si>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</si>
  <si>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</si>
  <si>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</si>
  <si>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</si>
  <si>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</si>
  <si>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</si>
  <si>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</si>
  <si>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</si>
  <si>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</si>
  <si>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</si>
  <si>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</si>
  <si>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</si>
  <si>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</si>
  <si>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</si>
  <si>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</si>
  <si>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</si>
  <si>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</si>
  <si>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</si>
  <si>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</si>
  <si>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</si>
  <si>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</si>
  <si>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</si>
  <si>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</si>
  <si>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</si>
  <si>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</si>
  <si>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</si>
  <si>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</si>
  <si>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</si>
  <si>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</si>
  <si>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</si>
  <si>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</si>
  <si>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</si>
  <si>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</si>
  <si>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</si>
  <si>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</si>
  <si>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</si>
  <si>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</si>
  <si>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</si>
  <si>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</si>
  <si>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</si>
  <si>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</si>
  <si>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</si>
  <si>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</si>
  <si>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</si>
  <si>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</si>
  <si>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</si>
  <si>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</si>
  <si>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</si>
  <si>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</si>
  <si>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</si>
  <si>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</si>
  <si>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</si>
  <si>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</si>
  <si>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</si>
  <si>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</si>
  <si>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</si>
  <si>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</si>
  <si>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</si>
  <si>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</si>
  <si>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</si>
  <si>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</si>
  <si>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</si>
  <si>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</si>
  <si>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</si>
  <si>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</si>
  <si>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</si>
  <si>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</si>
  <si>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</si>
  <si>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</si>
  <si>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</si>
  <si>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</si>
  <si>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</si>
  <si>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</si>
  <si>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</si>
  <si>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</si>
  <si>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</si>
  <si>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</si>
  <si>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</si>
  <si>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</si>
  <si>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</si>
  <si>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</si>
  <si>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</si>
  <si>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</si>
  <si>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</si>
  <si>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</si>
  <si>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</si>
  <si>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</si>
  <si>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</si>
  <si>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</si>
  <si>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</si>
  <si>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</si>
  <si>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</si>
  <si>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</si>
  <si>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</si>
  <si>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</si>
  <si>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</si>
  <si>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</si>
  <si>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</si>
  <si>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</si>
  <si>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</si>
  <si>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</si>
  <si>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</si>
  <si>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</si>
  <si>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</si>
  <si>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</si>
  <si>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</si>
  <si>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</si>
  <si>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</si>
  <si>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</si>
  <si>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</si>
  <si>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</si>
  <si>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</si>
  <si>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</si>
  <si>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</si>
  <si>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</si>
  <si>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</si>
  <si>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</si>
  <si>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</si>
  <si>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</si>
  <si>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</si>
  <si>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</si>
  <si>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</si>
  <si>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</si>
  <si>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</si>
  <si>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</si>
  <si>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</si>
  <si>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</si>
  <si>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</si>
  <si>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</si>
  <si>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</si>
  <si>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</si>
  <si>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</si>
  <si>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</si>
  <si>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</si>
  <si>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</si>
  <si>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</si>
  <si>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</si>
  <si>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</si>
  <si>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</si>
  <si>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</si>
  <si>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</si>
  <si>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</si>
  <si>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</si>
  <si>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</si>
  <si>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</si>
  <si>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</si>
  <si>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</si>
  <si>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</si>
  <si>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</si>
  <si>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</si>
  <si>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</si>
  <si>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</si>
  <si>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</si>
  <si>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</si>
  <si>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</si>
  <si>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</si>
  <si>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</si>
  <si>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</si>
  <si>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</si>
  <si>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</si>
  <si>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</si>
  <si>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</si>
  <si>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</si>
  <si>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</si>
  <si>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</si>
  <si>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</si>
  <si>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</si>
  <si>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</si>
  <si>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</si>
  <si>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</si>
  <si>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</si>
  <si>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</si>
  <si>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</si>
  <si>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</si>
  <si>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</si>
  <si>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</si>
  <si>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</si>
  <si>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</si>
  <si>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</si>
  <si>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</si>
  <si>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</si>
  <si>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</si>
  <si>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</si>
  <si>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</si>
  <si>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</si>
  <si>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</si>
  <si>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</si>
  <si>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</si>
  <si>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</si>
  <si>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</si>
  <si>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</si>
  <si>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</si>
  <si>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</si>
  <si>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</si>
  <si>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</si>
  <si>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</si>
  <si>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</si>
  <si>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</si>
  <si>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</si>
  <si>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</si>
  <si>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</si>
  <si>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</si>
  <si>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</si>
  <si>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</si>
  <si>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</si>
  <si>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</si>
  <si>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</si>
  <si>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</si>
  <si>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</si>
  <si>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</si>
  <si>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</si>
  <si>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</si>
  <si>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</si>
  <si>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</si>
  <si>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</si>
  <si>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</si>
  <si>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</si>
  <si>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</si>
  <si>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</si>
  <si>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</si>
  <si>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</si>
  <si>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</si>
  <si>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</si>
  <si>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</si>
  <si>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</si>
  <si>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</si>
  <si>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</si>
  <si>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</si>
  <si>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</si>
  <si>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</si>
  <si>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</si>
  <si>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</si>
  <si>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</si>
  <si>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</si>
  <si>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</si>
  <si>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</si>
  <si>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</si>
  <si>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</si>
  <si>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</si>
  <si>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</si>
  <si>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</si>
  <si>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</si>
  <si>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</si>
  <si>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</si>
  <si>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</si>
  <si>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</si>
  <si>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</si>
  <si>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</si>
  <si>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</si>
  <si>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</si>
  <si>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</si>
  <si>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</si>
  <si>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</si>
  <si>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</si>
  <si>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</si>
  <si>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</si>
  <si>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</si>
  <si>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</si>
  <si>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</si>
  <si>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</si>
  <si>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</si>
  <si>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</si>
  <si>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</si>
  <si>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</si>
  <si>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</si>
  <si>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</si>
  <si>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</si>
  <si>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</si>
  <si>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</si>
  <si>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</si>
  <si>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</si>
  <si>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</si>
  <si>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</si>
  <si>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</si>
  <si>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</si>
  <si>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</si>
  <si>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</si>
  <si>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</si>
  <si>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</si>
  <si>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</si>
  <si>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</si>
  <si>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</si>
  <si>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</si>
  <si>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</si>
  <si>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</si>
  <si>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</si>
  <si>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</si>
  <si>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</si>
  <si>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</si>
  <si>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</si>
  <si>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</si>
  <si>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</si>
  <si>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</si>
  <si>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</si>
  <si>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</si>
  <si>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</si>
  <si>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</si>
  <si>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</si>
  <si>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</si>
  <si>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</si>
  <si>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</si>
  <si>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</si>
  <si>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</si>
  <si>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</si>
  <si>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</si>
  <si>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</si>
  <si>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</si>
  <si>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</si>
  <si>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</si>
  <si>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</si>
  <si>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</si>
  <si>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</si>
  <si>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</si>
  <si>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</si>
  <si>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</si>
  <si>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</si>
  <si>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</si>
  <si>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</si>
  <si>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</si>
  <si>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</si>
  <si>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</si>
  <si>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</si>
  <si>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</si>
  <si>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</si>
  <si>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</si>
  <si>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</si>
  <si>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</si>
  <si>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</si>
  <si>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</si>
  <si>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</si>
  <si>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</si>
  <si>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</si>
  <si>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</si>
  <si>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</si>
  <si>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</si>
  <si>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</si>
  <si>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</si>
  <si>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</si>
  <si>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</si>
  <si>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</si>
  <si>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</si>
  <si>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</si>
  <si>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</si>
  <si>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</si>
  <si>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</si>
  <si>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</si>
  <si>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</si>
  <si>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</si>
  <si>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</si>
  <si>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</si>
  <si>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</si>
  <si>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</si>
  <si>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</si>
  <si>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</si>
  <si>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</si>
  <si>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</si>
  <si>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</si>
  <si>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</si>
  <si>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</si>
  <si>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</si>
  <si>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</si>
  <si>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</si>
  <si>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</si>
  <si>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</si>
  <si>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</si>
  <si>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</si>
  <si>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</si>
  <si>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</si>
  <si>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</si>
  <si>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</si>
  <si>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</si>
  <si>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</si>
  <si>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</si>
  <si>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</si>
  <si>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</si>
  <si>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</si>
  <si>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</si>
  <si>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</si>
  <si>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</si>
  <si>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</si>
  <si>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</si>
  <si>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</si>
  <si>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</si>
  <si>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</si>
  <si>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</si>
  <si>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</si>
  <si>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</si>
  <si>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</si>
  <si>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</si>
  <si>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</si>
  <si>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</si>
  <si>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</si>
  <si>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</si>
  <si>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</si>
  <si>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</si>
  <si>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</si>
  <si>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</si>
  <si>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</si>
  <si>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</si>
  <si>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</si>
  <si>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</si>
  <si>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</si>
  <si>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</si>
  <si>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</si>
  <si>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</si>
  <si>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</si>
  <si>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</si>
  <si>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</si>
  <si>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</si>
  <si>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</si>
  <si>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</si>
  <si>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</si>
  <si>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</si>
  <si>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</si>
  <si>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</si>
  <si>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</si>
  <si>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</si>
  <si>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</si>
  <si>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</si>
  <si>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</si>
  <si>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</si>
  <si>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</si>
  <si>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</si>
  <si>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</si>
  <si>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</si>
  <si>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</si>
  <si>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</si>
  <si>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</si>
  <si>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</si>
  <si>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</si>
  <si>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</si>
  <si>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</si>
  <si>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</si>
  <si>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</si>
  <si>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</si>
  <si>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</si>
  <si>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</si>
  <si>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</si>
  <si>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</si>
  <si>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</si>
  <si>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</si>
  <si>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</si>
  <si>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</si>
  <si>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</si>
  <si>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</si>
  <si>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</si>
  <si>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</si>
  <si>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</si>
  <si>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</si>
  <si>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</si>
  <si>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</si>
  <si>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</si>
  <si>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</si>
  <si>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</si>
  <si>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</si>
  <si>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</si>
  <si>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</si>
  <si>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</si>
  <si>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</si>
  <si>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</si>
  <si>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</si>
  <si>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</si>
  <si>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</si>
  <si>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</si>
  <si>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</si>
  <si>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</si>
  <si>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</si>
  <si>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</si>
  <si>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</si>
  <si>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</si>
  <si>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</si>
  <si>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</si>
  <si>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</si>
  <si>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</si>
  <si>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</si>
  <si>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</si>
  <si>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</si>
  <si>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</si>
  <si>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</si>
  <si>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</si>
  <si>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</si>
  <si>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</si>
  <si>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</si>
  <si>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</si>
  <si>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</si>
  <si>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</si>
  <si>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</si>
  <si>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</si>
  <si>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</si>
  <si>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</si>
  <si>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</si>
  <si>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</si>
  <si>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</si>
  <si>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</si>
  <si>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</si>
  <si>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</si>
  <si>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</si>
  <si>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</si>
  <si>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</si>
  <si>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</si>
  <si>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</si>
  <si>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</si>
  <si>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</si>
  <si>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</si>
  <si>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</si>
  <si>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</si>
  <si>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</si>
  <si>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</si>
  <si>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</si>
  <si>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</si>
  <si>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</si>
  <si>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</si>
  <si>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</si>
  <si>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</si>
  <si>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</si>
  <si>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</si>
  <si>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</si>
  <si>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</si>
  <si>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</si>
  <si>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</si>
  <si>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</si>
  <si>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</si>
  <si>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</si>
  <si>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</si>
  <si>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</si>
  <si>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</si>
  <si>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</si>
  <si>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</si>
  <si>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</si>
  <si>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</si>
  <si>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</si>
  <si>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</si>
  <si>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</si>
  <si>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</si>
  <si>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</si>
  <si>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</si>
  <si>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</si>
  <si>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</si>
  <si>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</si>
  <si>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</si>
  <si>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</si>
  <si>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</si>
  <si>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</si>
  <si>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</si>
  <si>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</si>
  <si>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</si>
  <si>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</si>
  <si>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</si>
  <si>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</si>
  <si>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</si>
  <si>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</si>
  <si>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</si>
  <si>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</si>
  <si>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</si>
  <si>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</si>
  <si>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</si>
  <si>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</si>
  <si>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</si>
  <si>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</si>
  <si>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</si>
  <si>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</si>
  <si>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</si>
  <si>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</si>
  <si>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</si>
  <si>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</si>
  <si>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</si>
  <si>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</si>
  <si>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</si>
  <si>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</si>
  <si>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</si>
  <si>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</si>
  <si>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</si>
  <si>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</si>
  <si>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</si>
  <si>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</si>
  <si>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</si>
  <si>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</si>
  <si>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</si>
  <si>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</si>
  <si>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</si>
  <si>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</si>
  <si>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</si>
  <si>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</si>
  <si>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</si>
  <si>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</si>
  <si>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</si>
  <si>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</si>
  <si>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</si>
  <si>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</si>
  <si>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</si>
  <si>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</si>
  <si>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</si>
  <si>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</si>
  <si>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</si>
  <si>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</si>
  <si>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</si>
  <si>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</si>
  <si>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</si>
  <si>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</si>
  <si>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</si>
  <si>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</si>
  <si>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</si>
  <si>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</si>
  <si>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</si>
  <si>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</si>
  <si>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</si>
  <si>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</si>
  <si>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</si>
  <si>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</si>
  <si>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</si>
  <si>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</si>
  <si>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</si>
  <si>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</si>
  <si>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</si>
  <si>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</si>
  <si>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</si>
  <si>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</si>
  <si>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</si>
  <si>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</si>
  <si>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</si>
  <si>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</si>
  <si>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</si>
  <si>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</si>
  <si>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</si>
  <si>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</si>
  <si>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</si>
  <si>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</si>
  <si>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</si>
  <si>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</si>
  <si>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</si>
  <si>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</si>
  <si>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</si>
  <si>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</si>
  <si>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</si>
  <si>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</si>
  <si>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</si>
  <si>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</si>
  <si>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</si>
  <si>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</si>
  <si>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</si>
  <si>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</si>
  <si>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</si>
  <si>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</si>
  <si>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</si>
  <si>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</si>
  <si>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</si>
  <si>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</si>
  <si>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</si>
  <si>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</si>
  <si>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</si>
  <si>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</si>
  <si>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</si>
  <si>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</si>
  <si>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</si>
  <si>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</si>
  <si>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</si>
  <si>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</si>
  <si>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</si>
  <si>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</si>
  <si>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</si>
  <si>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</si>
  <si>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</si>
  <si>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</si>
  <si>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</si>
  <si>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</si>
  <si>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</si>
  <si>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</si>
  <si>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</si>
  <si>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</si>
  <si>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</si>
  <si>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</si>
  <si>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</si>
  <si>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</si>
  <si>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</si>
  <si>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</si>
  <si>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</si>
  <si>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</si>
  <si>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</si>
  <si>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</si>
  <si>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</si>
  <si>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</si>
  <si>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</si>
  <si>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</si>
  <si>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</si>
  <si>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</si>
  <si>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</si>
  <si>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</si>
  <si>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</si>
  <si>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</si>
  <si>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</si>
  <si>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</si>
  <si>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</si>
  <si>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</si>
  <si>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</si>
  <si>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</si>
  <si>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</si>
  <si>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</si>
  <si>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</si>
  <si>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</si>
  <si>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</si>
  <si>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</si>
  <si>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</si>
  <si>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</si>
  <si>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</si>
  <si>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</si>
  <si>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</si>
  <si>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</si>
  <si>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</si>
  <si>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</si>
  <si>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</si>
  <si>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</si>
  <si>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</si>
  <si>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</si>
  <si>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</si>
  <si>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</si>
  <si>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</si>
  <si>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</si>
  <si>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</si>
  <si>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</si>
  <si>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</si>
  <si>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</si>
  <si>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</si>
  <si>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</si>
  <si>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</si>
  <si>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</si>
  <si>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</si>
  <si>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</si>
  <si>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</si>
  <si>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</si>
  <si>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</si>
  <si>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</si>
  <si>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</si>
  <si>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</si>
  <si>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</si>
  <si>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</si>
  <si>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</si>
  <si>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</si>
  <si>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</si>
  <si>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</si>
  <si>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</si>
  <si>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</si>
  <si>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</si>
  <si>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</si>
  <si>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</si>
  <si>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</si>
  <si>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</si>
  <si>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</si>
  <si>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</si>
  <si>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</si>
  <si>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</si>
  <si>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</si>
  <si>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</si>
  <si>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</si>
  <si>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</si>
  <si>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</si>
  <si>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</si>
  <si>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</si>
  <si>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</si>
  <si>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</si>
  <si>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</si>
  <si>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</si>
  <si>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</si>
  <si>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</si>
  <si>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</si>
  <si>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</si>
  <si>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</si>
  <si>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</si>
  <si>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</si>
  <si>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</si>
  <si>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</si>
  <si>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</si>
  <si>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</si>
  <si>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</si>
  <si>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</si>
  <si>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</si>
  <si>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</si>
  <si>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</si>
  <si>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</si>
  <si>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</si>
  <si>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</si>
  <si>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</si>
  <si>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</si>
  <si>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</si>
  <si>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</si>
  <si>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</si>
  <si>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</si>
  <si>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</si>
  <si>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</si>
  <si>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</si>
  <si>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</si>
  <si>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</si>
  <si>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</si>
  <si>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</si>
  <si>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</si>
  <si>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</si>
  <si>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</si>
  <si>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</si>
  <si>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</si>
  <si>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</si>
  <si>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</si>
  <si>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</si>
  <si>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</si>
  <si>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</si>
  <si>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</si>
  <si>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</si>
  <si>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</si>
  <si>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</si>
  <si>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</si>
  <si>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</si>
  <si>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</si>
  <si>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</si>
  <si>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</si>
  <si>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</si>
  <si>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</si>
  <si>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</si>
  <si>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</si>
  <si>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</si>
  <si>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</si>
  <si>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</si>
  <si>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</si>
  <si>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</si>
  <si>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</si>
  <si>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</si>
  <si>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</si>
  <si>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</si>
  <si>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</si>
  <si>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</si>
  <si>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</si>
  <si>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</si>
  <si>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</si>
  <si>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</si>
  <si>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</si>
  <si>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</si>
  <si>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</si>
  <si>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</si>
  <si>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</si>
  <si>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</si>
  <si>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</si>
  <si>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</si>
  <si>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</si>
  <si>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</si>
  <si>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</si>
  <si>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</si>
  <si>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</si>
  <si>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</si>
  <si>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</si>
  <si>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</si>
  <si>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</si>
  <si>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</si>
  <si>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</si>
  <si>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</si>
  <si>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</si>
  <si>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</si>
  <si>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</si>
  <si>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</si>
  <si>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</si>
  <si>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</si>
  <si>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</si>
  <si>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</si>
  <si>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</si>
  <si>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</si>
  <si>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</si>
  <si>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</si>
  <si>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</si>
  <si>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</si>
  <si>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</si>
  <si>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</si>
  <si>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</si>
  <si>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</si>
  <si>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</si>
  <si>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</si>
  <si>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</si>
  <si>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</si>
  <si>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</si>
  <si>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</si>
  <si>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</si>
  <si>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</si>
  <si>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</si>
  <si>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</si>
  <si>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</si>
  <si>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</si>
  <si>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</si>
  <si>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</si>
  <si>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</si>
  <si>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</si>
  <si>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</si>
  <si>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</si>
  <si>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</si>
  <si>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</si>
  <si>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</si>
  <si>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</si>
  <si>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</si>
  <si>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</si>
  <si>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</si>
  <si>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</si>
  <si>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</si>
  <si>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</si>
  <si>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</si>
  <si>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</si>
  <si>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</si>
  <si>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</si>
  <si>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</si>
  <si>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</si>
  <si>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</si>
  <si>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</si>
  <si>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</si>
  <si>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</si>
  <si>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</si>
  <si>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</si>
  <si>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</si>
  <si>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</si>
  <si>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</si>
  <si>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</si>
  <si>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</si>
  <si>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</si>
  <si>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</si>
  <si>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</si>
  <si>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</si>
  <si>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</si>
  <si>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</si>
  <si>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</si>
  <si>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</si>
  <si>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</si>
  <si>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</si>
  <si>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</si>
  <si>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</si>
  <si>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</si>
  <si>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</si>
  <si>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</si>
  <si>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</si>
  <si>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</si>
  <si>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</si>
  <si>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</si>
  <si>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</si>
  <si>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</si>
  <si>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</si>
  <si>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</si>
  <si>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</si>
  <si>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</si>
  <si>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</si>
  <si>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</si>
  <si>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</si>
  <si>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</si>
  <si>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</si>
  <si>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</si>
  <si>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</si>
  <si>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</si>
  <si>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</si>
  <si>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</si>
  <si>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</si>
  <si>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</si>
  <si>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</si>
  <si>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</si>
  <si>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</si>
  <si>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</si>
  <si>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</si>
  <si>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</si>
  <si>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</si>
  <si>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</si>
  <si>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</si>
  <si>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</si>
  <si>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</si>
  <si>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</si>
  <si>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</si>
  <si>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</si>
  <si>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</si>
  <si>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</si>
  <si>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</si>
  <si>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</si>
  <si>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</si>
  <si>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</si>
  <si>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</si>
  <si>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</si>
  <si>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</si>
  <si>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</si>
  <si>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</si>
  <si>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</si>
  <si>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</si>
  <si>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</si>
  <si>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</si>
  <si>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</si>
  <si>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</si>
  <si>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</si>
  <si>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</si>
  <si>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</si>
  <si>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</si>
  <si>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</si>
  <si>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</si>
  <si>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</si>
  <si>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</si>
  <si>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</si>
  <si>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</si>
  <si>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</si>
  <si>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</si>
  <si>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</si>
  <si>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</si>
  <si>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</si>
  <si>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</si>
  <si>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</si>
  <si>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</si>
  <si>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</si>
  <si>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</si>
  <si>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</si>
  <si>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</si>
  <si>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</si>
  <si>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</si>
  <si>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</si>
  <si>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</si>
  <si>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</si>
  <si>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</si>
  <si>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</si>
  <si>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</si>
  <si>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</si>
  <si>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</si>
  <si>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</si>
  <si>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</si>
  <si>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</si>
  <si>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</si>
  <si>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</si>
  <si>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</si>
  <si>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</si>
  <si>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</si>
  <si>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</si>
  <si>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</si>
  <si>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</si>
  <si>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</si>
  <si>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</si>
  <si>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</si>
  <si>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</si>
  <si>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</si>
  <si>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</si>
  <si>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</si>
  <si>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</si>
  <si>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</si>
  <si>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</si>
  <si>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</si>
  <si>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</si>
  <si>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</si>
  <si>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</si>
  <si>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</si>
  <si>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</si>
  <si>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</si>
  <si>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</si>
  <si>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</si>
  <si>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</si>
  <si>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</si>
  <si>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</si>
  <si>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</si>
  <si>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</si>
  <si>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</si>
  <si>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</si>
  <si>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</si>
  <si>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</si>
  <si>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</si>
  <si>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</si>
  <si>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</si>
  <si>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</si>
  <si>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</si>
  <si>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</si>
  <si>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</si>
  <si>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</si>
  <si>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</si>
  <si>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</si>
  <si>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</si>
  <si>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</si>
  <si>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</si>
  <si>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</si>
  <si>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</si>
  <si>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</si>
  <si>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</si>
  <si>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</si>
  <si>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</si>
  <si>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</si>
  <si>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</si>
  <si>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</si>
  <si>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</si>
  <si>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</si>
  <si>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</si>
  <si>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</si>
  <si>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</si>
  <si>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</si>
  <si>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</si>
  <si>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</si>
  <si>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</si>
  <si>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</si>
  <si>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</si>
  <si>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</si>
  <si>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</si>
  <si>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</si>
  <si>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</si>
  <si>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</si>
  <si>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</si>
  <si>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</si>
  <si>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</si>
  <si>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</si>
  <si>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</si>
  <si>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</si>
  <si>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</si>
  <si>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</si>
  <si>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</si>
  <si>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</si>
  <si>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</si>
  <si>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</si>
  <si>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</si>
  <si>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</si>
  <si>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</si>
  <si>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</si>
  <si>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</si>
  <si>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</si>
  <si>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</si>
  <si>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</si>
  <si>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</si>
  <si>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</si>
  <si>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</si>
  <si>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</si>
  <si>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</si>
  <si>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</si>
  <si>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</si>
  <si>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</si>
  <si>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</si>
  <si>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</si>
  <si>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</si>
  <si>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</si>
  <si>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</si>
  <si>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</si>
  <si>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</si>
  <si>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</si>
  <si>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</si>
  <si>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</si>
  <si>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</si>
  <si>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</si>
  <si>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</si>
  <si>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</si>
  <si>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</si>
  <si>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</si>
  <si>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</si>
  <si>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</si>
  <si>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</si>
  <si>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</si>
  <si>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</si>
  <si>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</si>
  <si>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</si>
  <si>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</si>
  <si>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</si>
  <si>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</si>
  <si>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</si>
  <si>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</si>
  <si>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</si>
  <si>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</si>
  <si>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</si>
  <si>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</si>
  <si>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</si>
  <si>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</si>
  <si>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</si>
  <si>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</si>
  <si>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</si>
  <si>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</si>
  <si>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</si>
  <si>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</si>
  <si>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</si>
  <si>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</si>
  <si>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</si>
  <si>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</si>
  <si>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</si>
  <si>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</si>
  <si>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</si>
  <si>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</si>
  <si>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</si>
  <si>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</si>
  <si>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</si>
  <si>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</si>
  <si>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</si>
  <si>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</si>
  <si>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</si>
  <si>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</si>
  <si>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</si>
  <si>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</si>
  <si>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</si>
  <si>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</si>
  <si>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</si>
  <si>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</si>
  <si>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</si>
  <si>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</si>
  <si>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</si>
  <si>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</si>
  <si>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</si>
  <si>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</si>
  <si>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</si>
  <si>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</si>
  <si>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</si>
  <si>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</si>
  <si>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</si>
  <si>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</si>
  <si>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</si>
  <si>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</si>
  <si>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</si>
  <si>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</si>
  <si>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</si>
  <si>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</si>
  <si>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</si>
  <si>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</si>
  <si>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</si>
  <si>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</si>
  <si>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</si>
  <si>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</si>
  <si>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</si>
  <si>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</si>
  <si>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</si>
  <si>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</si>
  <si>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</si>
  <si>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</si>
  <si>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</si>
  <si>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</si>
  <si>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</si>
  <si>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</si>
  <si>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</si>
  <si>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</si>
  <si>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</si>
  <si>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</si>
  <si>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</si>
  <si>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</si>
  <si>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</si>
  <si>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</si>
  <si>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</si>
  <si>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</si>
  <si>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</si>
  <si>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</si>
  <si>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</si>
  <si>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</si>
  <si>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</si>
  <si>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</si>
  <si>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</si>
  <si>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</si>
  <si>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</si>
  <si>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</si>
  <si>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</si>
  <si>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</si>
  <si>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</si>
  <si>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</si>
  <si>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</si>
  <si>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</si>
  <si>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</si>
  <si>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</si>
  <si>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</si>
  <si>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</si>
  <si>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</si>
  <si>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</si>
  <si>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</si>
  <si>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</si>
  <si>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</si>
  <si>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</si>
  <si>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</si>
  <si>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</si>
  <si>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</si>
  <si>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</si>
  <si>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</si>
  <si>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</si>
  <si>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</si>
  <si>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</si>
  <si>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</si>
  <si>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</si>
  <si>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</si>
  <si>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</si>
  <si>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</si>
  <si>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</si>
  <si>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</si>
  <si>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</si>
  <si>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</si>
  <si>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</si>
  <si>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</si>
  <si>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</si>
  <si>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</si>
  <si>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</si>
  <si>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</si>
  <si>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</si>
  <si>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</si>
  <si>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</si>
  <si>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</si>
  <si>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</si>
  <si>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</si>
  <si>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</si>
  <si>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</si>
  <si>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</si>
  <si>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</si>
  <si>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</si>
  <si>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</si>
  <si>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</si>
  <si>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</si>
  <si>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</si>
  <si>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</si>
  <si>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</si>
  <si>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</si>
  <si>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</si>
  <si>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</si>
  <si>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</si>
  <si>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</si>
  <si>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</si>
  <si>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</si>
  <si>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</si>
  <si>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</si>
  <si>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</si>
  <si>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</si>
  <si>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</si>
  <si>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</si>
  <si>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</si>
  <si>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</si>
  <si>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</si>
  <si>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</si>
  <si>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</si>
  <si>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</si>
  <si>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</si>
  <si>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</si>
  <si>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</si>
  <si>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</si>
  <si>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</si>
  <si>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</si>
  <si>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</si>
  <si>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</si>
  <si>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</si>
  <si>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</si>
  <si>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</si>
  <si>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</si>
  <si>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</si>
  <si>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</si>
  <si>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</si>
  <si>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</si>
  <si>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</si>
  <si>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</si>
  <si>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</si>
  <si>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</si>
  <si>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</si>
  <si>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</si>
  <si>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</si>
  <si>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</si>
  <si>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</si>
  <si>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</si>
  <si>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</si>
  <si>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</si>
  <si>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</si>
  <si>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</si>
  <si>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</si>
  <si>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</si>
  <si>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</si>
  <si>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</si>
  <si>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</si>
  <si>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</si>
  <si>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</si>
  <si>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</si>
  <si>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</si>
  <si>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</si>
  <si>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</si>
  <si>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</si>
  <si>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</si>
  <si>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</si>
  <si>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</si>
  <si>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</si>
  <si>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</si>
  <si>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</si>
  <si>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</si>
  <si>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</si>
  <si>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</si>
  <si>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</si>
  <si>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</si>
  <si>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</si>
  <si>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</si>
  <si>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</si>
  <si>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</si>
  <si>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</si>
  <si>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</si>
  <si>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</si>
  <si>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</si>
  <si>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</si>
  <si>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</si>
  <si>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</si>
  <si>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</si>
  <si>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</si>
  <si>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</si>
  <si>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</si>
  <si>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</si>
  <si>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</si>
  <si>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</si>
  <si>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</si>
  <si>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</si>
  <si>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</si>
  <si>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</si>
  <si>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</si>
  <si>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</si>
  <si>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</si>
  <si>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</si>
  <si>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</si>
  <si>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</si>
  <si>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</si>
  <si>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</si>
  <si>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</si>
  <si>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</si>
  <si>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</si>
  <si>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</si>
  <si>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</si>
  <si>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</si>
  <si>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</si>
  <si>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</si>
  <si>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</si>
  <si>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</si>
  <si>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</si>
  <si>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</si>
  <si>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</si>
  <si>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</si>
  <si>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</si>
  <si>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</si>
  <si>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</si>
  <si>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</si>
  <si>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</si>
  <si>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</si>
  <si>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</si>
  <si>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</si>
  <si>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</si>
  <si>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</si>
  <si>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</si>
  <si>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</si>
  <si>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</si>
  <si>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</si>
  <si>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</si>
  <si>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</si>
  <si>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</si>
  <si>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</si>
  <si>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</si>
  <si>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</si>
  <si>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</si>
  <si>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</si>
  <si>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</si>
  <si>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</si>
  <si>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</si>
  <si>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</si>
  <si>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</si>
  <si>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</si>
  <si>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</si>
  <si>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</si>
  <si>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</si>
  <si>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</si>
  <si>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</si>
  <si>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</si>
  <si>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</si>
  <si>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</si>
  <si>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</si>
  <si>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</si>
  <si>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</si>
  <si>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</si>
  <si>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</si>
  <si>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</si>
  <si>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</si>
  <si>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</si>
  <si>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</si>
  <si>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</si>
  <si>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</si>
  <si>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</si>
  <si>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</si>
  <si>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</si>
  <si>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</si>
  <si>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</si>
  <si>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</si>
  <si>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</si>
  <si>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</si>
  <si>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</si>
  <si>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</si>
  <si>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</si>
  <si>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</si>
  <si>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</si>
  <si>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</si>
  <si>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</si>
  <si>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</si>
  <si>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</si>
  <si>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</si>
  <si>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</si>
  <si>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</si>
  <si>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</si>
  <si>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</si>
  <si>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</si>
  <si>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</si>
  <si>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</si>
  <si>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</si>
  <si>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</si>
  <si>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</si>
  <si>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</si>
  <si>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</si>
  <si>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</si>
  <si>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</si>
  <si>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</si>
  <si>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</si>
  <si>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</si>
  <si>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</si>
  <si>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</si>
  <si>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</si>
  <si>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</si>
  <si>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</si>
  <si>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</si>
  <si>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</si>
  <si>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</si>
  <si>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</si>
  <si>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</si>
  <si>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</si>
  <si>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</si>
  <si>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</si>
  <si>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</si>
  <si>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</si>
  <si>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</si>
  <si>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</si>
  <si>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</si>
  <si>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</si>
  <si>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</si>
  <si>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</si>
  <si>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</si>
  <si>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</si>
  <si>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</si>
  <si>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</si>
  <si>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</si>
  <si>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</si>
  <si>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</si>
  <si>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</si>
  <si>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</si>
  <si>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</si>
  <si>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</si>
  <si>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</si>
  <si>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</si>
  <si>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</si>
  <si>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</si>
  <si>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</si>
  <si>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</si>
  <si>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</si>
  <si>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</si>
  <si>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</si>
  <si>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</si>
  <si>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</si>
  <si>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</si>
  <si>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</si>
  <si>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</si>
  <si>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</si>
  <si>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</si>
  <si>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</si>
  <si>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</si>
  <si>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</si>
  <si>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</si>
  <si>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</si>
  <si>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</si>
  <si>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</si>
  <si>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</si>
  <si>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</si>
  <si>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</si>
  <si>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</si>
  <si>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</si>
  <si>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</si>
  <si>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</si>
  <si>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</si>
  <si>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</si>
  <si>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</si>
  <si>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</si>
  <si>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</si>
  <si>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</si>
  <si>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</si>
  <si>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</si>
  <si>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</si>
  <si>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</si>
  <si>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</si>
  <si>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</si>
  <si>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</si>
  <si>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</si>
  <si>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</si>
  <si>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</si>
  <si>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</si>
  <si>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</si>
  <si>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</si>
  <si>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</si>
  <si>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</si>
  <si>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</si>
  <si>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</si>
  <si>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</si>
  <si>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</si>
  <si>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</si>
  <si>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</si>
  <si>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</si>
  <si>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</si>
  <si>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</si>
  <si>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</si>
  <si>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</si>
  <si>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</si>
  <si>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</si>
  <si>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</si>
  <si>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</si>
  <si>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</si>
  <si>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</si>
  <si>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</si>
  <si>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</si>
  <si>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</si>
  <si>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</si>
  <si>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</si>
  <si>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</si>
  <si>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</si>
  <si>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</si>
  <si>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</si>
  <si>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</si>
  <si>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</si>
  <si>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</si>
  <si>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</si>
  <si>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</si>
  <si>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</si>
  <si>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</si>
  <si>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</si>
  <si>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</si>
  <si>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</si>
  <si>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</si>
  <si>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</si>
  <si>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</si>
  <si>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</si>
  <si>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</si>
  <si>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</si>
  <si>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</si>
  <si>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</si>
  <si>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</si>
  <si>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</si>
  <si>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</si>
  <si>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</si>
  <si>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</si>
  <si>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</si>
  <si>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</si>
  <si>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</si>
  <si>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</si>
  <si>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</si>
  <si>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</si>
  <si>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</si>
  <si>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</si>
  <si>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</si>
  <si>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</si>
  <si>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</si>
  <si>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</si>
  <si>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</si>
  <si>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</si>
  <si>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</si>
  <si>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</si>
  <si>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</si>
  <si>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</si>
  <si>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</si>
  <si>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</si>
  <si>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</si>
  <si>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</si>
  <si>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</si>
  <si>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</si>
  <si>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</si>
  <si>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</si>
  <si>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</si>
  <si>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</si>
  <si>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</si>
  <si>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</si>
  <si>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</si>
  <si>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</si>
  <si>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</si>
  <si>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</si>
  <si>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</si>
  <si>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</si>
  <si>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</si>
  <si>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</si>
  <si>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</si>
  <si>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</si>
  <si>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</si>
  <si>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</si>
  <si>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</si>
  <si>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</si>
  <si>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</si>
  <si>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</si>
  <si>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</si>
  <si>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</si>
  <si>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</si>
  <si>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</si>
  <si>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</si>
  <si>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</si>
  <si>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</si>
  <si>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</si>
  <si>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</si>
  <si>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</si>
  <si>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</si>
  <si>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</si>
  <si>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</si>
  <si>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</si>
  <si>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</si>
  <si>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</si>
  <si>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</si>
  <si>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</si>
  <si>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</si>
  <si>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</si>
  <si>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</si>
  <si>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</si>
  <si>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</si>
  <si>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</si>
  <si>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</si>
  <si>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</si>
  <si>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</si>
  <si>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</si>
  <si>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</si>
  <si>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</si>
  <si>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</si>
  <si>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</si>
  <si>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</si>
  <si>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</si>
  <si>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</si>
  <si>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</si>
  <si>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</si>
  <si>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</si>
  <si>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</si>
  <si>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</si>
  <si>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</si>
  <si>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</si>
  <si>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</si>
  <si>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</si>
  <si>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</si>
  <si>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</si>
  <si>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</si>
  <si>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</si>
  <si>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</si>
  <si>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</si>
  <si>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</si>
  <si>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</si>
  <si>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</si>
  <si>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</si>
  <si>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</si>
  <si>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</si>
  <si>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</si>
  <si>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</si>
  <si>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</si>
  <si>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</si>
  <si>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</si>
  <si>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</si>
  <si>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</si>
  <si>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</si>
  <si>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</si>
  <si>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</si>
  <si>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</si>
  <si>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</si>
  <si>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</si>
  <si>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</si>
  <si>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</si>
  <si>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</si>
  <si>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</si>
  <si>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</si>
  <si>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</si>
  <si>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</si>
  <si>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</si>
  <si>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</si>
  <si>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</si>
  <si>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</si>
  <si>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</si>
  <si>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</si>
  <si>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</si>
  <si>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</si>
  <si>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</si>
  <si>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</si>
  <si>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</si>
  <si>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</si>
  <si>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</si>
  <si>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</si>
  <si>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</si>
  <si>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</si>
  <si>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</si>
  <si>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</si>
  <si>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</si>
  <si>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</si>
  <si>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</si>
  <si>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</si>
  <si>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</si>
  <si>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</si>
  <si>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</si>
  <si>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</si>
  <si>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</si>
  <si>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</si>
  <si>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</si>
  <si>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</si>
  <si>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</si>
  <si>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</si>
  <si>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</si>
  <si>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</si>
  <si>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</si>
  <si>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</si>
  <si>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</si>
  <si>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</si>
  <si>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</si>
  <si>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</si>
  <si>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</si>
  <si>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</si>
  <si>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</si>
  <si>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</si>
  <si>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</si>
  <si>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</si>
  <si>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</si>
  <si>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</si>
  <si>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</si>
  <si>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</si>
  <si>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</si>
  <si>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</si>
  <si>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</si>
  <si>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</si>
  <si>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</si>
  <si>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</si>
  <si>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</si>
  <si>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</si>
  <si>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</si>
  <si>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</si>
  <si>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</si>
  <si>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</si>
  <si>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</si>
  <si>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</si>
  <si>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</si>
  <si>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</si>
  <si>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</si>
  <si>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</si>
  <si>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</si>
  <si>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</si>
  <si>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</si>
  <si>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</si>
  <si>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</si>
  <si>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</si>
  <si>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</si>
  <si>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</si>
  <si>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</si>
  <si>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</si>
  <si>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</si>
  <si>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</si>
  <si>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</si>
  <si>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</si>
  <si>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</si>
  <si>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</si>
  <si>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</si>
  <si>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</si>
  <si>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</si>
  <si>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</si>
  <si>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</si>
  <si>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</si>
  <si>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</si>
  <si>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</si>
  <si>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</si>
  <si>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</si>
  <si>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</si>
  <si>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</si>
  <si>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</si>
  <si>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</si>
  <si>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</si>
  <si>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</si>
  <si>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</si>
  <si>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</si>
  <si>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</si>
  <si>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</si>
  <si>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</si>
  <si>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</si>
  <si>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</si>
  <si>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</si>
  <si>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</si>
  <si>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</si>
  <si>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</si>
  <si>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</si>
  <si>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</si>
  <si>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</si>
  <si>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</si>
  <si>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</si>
  <si>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</si>
  <si>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</si>
  <si>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</si>
  <si>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</si>
  <si>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</si>
  <si>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</si>
  <si>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</si>
  <si>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</si>
  <si>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</si>
  <si>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</si>
  <si>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</si>
  <si>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</si>
  <si>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</si>
  <si>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</si>
  <si>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</si>
  <si>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</si>
  <si>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</si>
  <si>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</si>
  <si>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</si>
  <si>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</si>
  <si>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</si>
  <si>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</si>
  <si>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</si>
  <si>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</si>
  <si>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</si>
  <si>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</si>
  <si>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</si>
  <si>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</si>
  <si>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</si>
  <si>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</si>
  <si>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</si>
  <si>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</si>
  <si>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</si>
  <si>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</si>
  <si>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</si>
  <si>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</si>
  <si>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</si>
  <si>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</si>
  <si>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</si>
  <si>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</si>
  <si>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</si>
  <si>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</si>
  <si>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</si>
  <si>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</si>
  <si>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</si>
  <si>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</si>
  <si>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</si>
  <si>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</si>
  <si>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</si>
  <si>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</si>
  <si>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</si>
  <si>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</si>
  <si>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</si>
  <si>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</si>
  <si>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</si>
  <si>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</si>
  <si>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</si>
  <si>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</si>
  <si>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</si>
  <si>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</si>
  <si>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</si>
  <si>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</si>
  <si>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</si>
  <si>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</si>
  <si>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</si>
  <si>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</si>
  <si>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</si>
  <si>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</si>
  <si>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</si>
  <si>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</si>
  <si>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</si>
  <si>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</si>
  <si>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</si>
  <si>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</si>
  <si>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</si>
  <si>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</si>
  <si>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</si>
  <si>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</si>
  <si>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</si>
  <si>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</si>
  <si>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</si>
  <si>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</si>
  <si>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</si>
  <si>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</si>
  <si>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</si>
  <si>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</si>
  <si>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</si>
  <si>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</si>
  <si>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</si>
  <si>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</si>
  <si>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</si>
  <si>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</si>
  <si>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</si>
  <si>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</si>
  <si>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</si>
  <si>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</si>
  <si>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</si>
  <si>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</si>
  <si>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</si>
  <si>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</si>
  <si>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</si>
  <si>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</si>
  <si>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</si>
  <si>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</si>
  <si>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</si>
  <si>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</si>
  <si>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</si>
  <si>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</si>
  <si>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</si>
  <si>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</si>
  <si>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</si>
  <si>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</si>
  <si>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</si>
  <si>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</si>
  <si>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</si>
  <si>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</si>
  <si>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</si>
  <si>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</si>
  <si>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</si>
  <si>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</si>
  <si>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</si>
  <si>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</si>
  <si>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</si>
  <si>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</si>
  <si>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</si>
  <si>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</si>
  <si>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</si>
  <si>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</si>
  <si>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</si>
  <si>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</si>
  <si>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</si>
  <si>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</si>
  <si>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</si>
  <si>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</si>
  <si>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</si>
  <si>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</si>
  <si>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</si>
  <si>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</si>
  <si>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</si>
  <si>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</si>
  <si>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</si>
  <si>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</si>
  <si>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</si>
  <si>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</si>
  <si>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</si>
  <si>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</si>
  <si>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</si>
  <si>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</si>
  <si>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</si>
  <si>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</si>
  <si>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</si>
  <si>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</si>
  <si>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</si>
  <si>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</si>
  <si>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</si>
  <si>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</si>
  <si>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</si>
  <si>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</si>
  <si>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</si>
  <si>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</si>
  <si>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</si>
  <si>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</si>
  <si>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</si>
  <si>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</si>
  <si>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</si>
  <si>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</si>
  <si>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</si>
  <si>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</si>
  <si>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</si>
  <si>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</si>
  <si>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</si>
  <si>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</si>
  <si>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</si>
  <si>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</si>
  <si>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</si>
  <si>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</si>
  <si>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</si>
  <si>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</si>
  <si>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</si>
  <si>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</si>
  <si>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</si>
  <si>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</si>
  <si>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</si>
  <si>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</si>
  <si>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</si>
  <si>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</si>
  <si>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</si>
  <si>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</si>
  <si>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</si>
  <si>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</si>
  <si>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</si>
  <si>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</si>
  <si>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</si>
  <si>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</si>
  <si>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</si>
  <si>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</si>
  <si>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</si>
  <si>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</si>
  <si>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</si>
  <si>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</si>
  <si>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</si>
  <si>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</si>
  <si>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</si>
  <si>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</si>
  <si>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</si>
  <si>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</si>
  <si>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</si>
  <si>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</si>
  <si>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</si>
  <si>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</si>
  <si>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</si>
  <si>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</si>
  <si>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</si>
  <si>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</si>
  <si>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</si>
  <si>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</si>
  <si>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</si>
  <si>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</si>
  <si>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</si>
  <si>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</si>
  <si>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</si>
  <si>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</si>
  <si>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</si>
  <si>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</si>
  <si>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</si>
  <si>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</si>
  <si>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</si>
  <si>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</si>
  <si>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</si>
  <si>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</si>
  <si>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</si>
  <si>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</si>
  <si>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</si>
  <si>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</si>
  <si>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</si>
  <si>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</si>
  <si>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</si>
  <si>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</si>
  <si>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</si>
  <si>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</si>
  <si>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</si>
  <si>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</si>
  <si>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</si>
  <si>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</si>
  <si>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</si>
  <si>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</si>
  <si>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</si>
  <si>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</si>
  <si>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</si>
  <si>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</si>
  <si>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</si>
  <si>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</si>
  <si>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</si>
  <si>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</si>
  <si>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</si>
  <si>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</si>
  <si>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</si>
  <si>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</si>
  <si>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</si>
  <si>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</si>
  <si>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</si>
  <si>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</si>
  <si>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</si>
  <si>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</si>
  <si>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</si>
  <si>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</si>
  <si>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</si>
  <si>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</si>
  <si>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</si>
  <si>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</si>
  <si>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</si>
  <si>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</si>
  <si>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</si>
  <si>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</si>
  <si>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</si>
  <si>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</si>
  <si>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</si>
  <si>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</si>
  <si>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</si>
  <si>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</si>
  <si>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</si>
  <si>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</si>
  <si>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</si>
  <si>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</si>
  <si>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</si>
  <si>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</si>
  <si>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</si>
  <si>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</si>
  <si>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</si>
  <si>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</si>
  <si>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</si>
  <si>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</si>
  <si>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</si>
  <si>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</si>
  <si>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</si>
  <si>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</si>
  <si>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</si>
  <si>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</si>
  <si>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</si>
  <si>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</si>
  <si>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</si>
  <si>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</si>
  <si>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</si>
  <si>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</si>
  <si>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</si>
  <si>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</si>
  <si>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</si>
  <si>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</si>
  <si>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</si>
  <si>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</si>
  <si>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</si>
  <si>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</si>
  <si>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</si>
  <si>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</si>
  <si>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</si>
  <si>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</si>
  <si>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</si>
  <si>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</si>
  <si>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</si>
  <si>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</si>
  <si>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</si>
  <si>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</si>
  <si>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</si>
  <si>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</si>
  <si>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</si>
  <si>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</si>
  <si>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</si>
  <si>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</si>
  <si>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</si>
  <si>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</si>
  <si>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</si>
  <si>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</si>
  <si>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</si>
  <si>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</si>
  <si>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</si>
  <si>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</si>
  <si>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</si>
  <si>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</si>
  <si>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</si>
  <si>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</si>
  <si>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</si>
  <si>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</si>
  <si>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</si>
  <si>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</si>
  <si>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</si>
  <si>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</si>
  <si>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</si>
  <si>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</si>
  <si>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</si>
  <si>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</si>
  <si>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</si>
  <si>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</si>
  <si>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</si>
  <si>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</si>
  <si>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</si>
  <si>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</si>
  <si>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</si>
  <si>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</si>
  <si>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</si>
  <si>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</si>
  <si>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</si>
  <si>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</si>
  <si>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</si>
  <si>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</si>
  <si>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</si>
  <si>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</si>
  <si>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</si>
  <si>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</si>
  <si>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</si>
  <si>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</si>
  <si>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</si>
  <si>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</si>
  <si>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</si>
  <si>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</si>
  <si>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</si>
  <si>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</si>
  <si>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</si>
  <si>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</si>
  <si>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</si>
  <si>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</si>
  <si>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</si>
  <si>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</si>
  <si>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</si>
  <si>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</si>
  <si>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</si>
  <si>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</si>
  <si>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</si>
  <si>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</si>
  <si>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</si>
  <si>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</si>
  <si>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</si>
  <si>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</si>
  <si>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</si>
  <si>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</si>
  <si>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</si>
  <si>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</si>
  <si>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</si>
  <si>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</si>
  <si>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</si>
  <si>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</si>
  <si>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</si>
  <si>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</si>
  <si>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</si>
  <si>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</si>
  <si>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</si>
  <si>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</si>
  <si>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</si>
  <si>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</si>
  <si>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</si>
  <si>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</si>
  <si>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</si>
  <si>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</si>
  <si>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</si>
  <si>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</si>
  <si>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</si>
  <si>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</si>
  <si>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</si>
  <si>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</si>
  <si>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</si>
  <si>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</si>
  <si>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</si>
  <si>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</si>
  <si>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</si>
  <si>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</si>
  <si>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</si>
  <si>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</si>
  <si>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</si>
  <si>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</si>
  <si>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</si>
  <si>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</si>
  <si>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</si>
  <si>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</si>
  <si>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</si>
  <si>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</si>
  <si>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</si>
  <si>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</si>
  <si>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</si>
  <si>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</si>
  <si>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</si>
  <si>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</si>
  <si>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</si>
  <si>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</si>
  <si>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</si>
  <si>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</si>
  <si>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</si>
  <si>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</si>
  <si>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</si>
  <si>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</si>
  <si>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</si>
  <si>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</si>
  <si>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</si>
  <si>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</si>
  <si>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</si>
  <si>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</si>
  <si>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</si>
  <si>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</si>
  <si>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</si>
  <si>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</si>
  <si>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</si>
  <si>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</si>
  <si>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</si>
  <si>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</si>
  <si>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</si>
  <si>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</si>
  <si>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</si>
  <si>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</si>
  <si>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</si>
  <si>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</si>
  <si>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</si>
  <si>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</si>
  <si>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</si>
  <si>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</si>
  <si>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</si>
  <si>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</si>
  <si>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</si>
  <si>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</si>
  <si>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</si>
  <si>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</si>
  <si>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</si>
  <si>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</si>
  <si>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</si>
  <si>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</si>
  <si>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</si>
  <si>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</si>
  <si>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</si>
  <si>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</si>
  <si>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</si>
  <si>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</si>
  <si>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</si>
  <si>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</si>
  <si>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</si>
  <si>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</si>
  <si>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</si>
  <si>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</si>
  <si>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</si>
  <si>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</si>
  <si>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</si>
  <si>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</si>
  <si>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</si>
  <si>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</si>
  <si>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</si>
  <si>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</si>
  <si>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</si>
  <si>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</si>
  <si>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</si>
  <si>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</si>
  <si>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</si>
  <si>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</si>
  <si>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</si>
  <si>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</si>
  <si>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</si>
  <si>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</si>
  <si>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</si>
  <si>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</si>
  <si>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</si>
  <si>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</si>
  <si>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</si>
  <si>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</si>
  <si>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</si>
  <si>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</si>
  <si>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</si>
  <si>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</si>
  <si>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</si>
  <si>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</si>
  <si>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</si>
  <si>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</si>
  <si>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</si>
  <si>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</si>
  <si>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</si>
  <si>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</si>
  <si>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</si>
  <si>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</si>
  <si>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</si>
  <si>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</si>
  <si>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</si>
  <si>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</si>
  <si>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</si>
  <si>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</si>
  <si>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</si>
  <si>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</si>
  <si>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</si>
  <si>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</si>
  <si>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</si>
  <si>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</si>
  <si>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</si>
  <si>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</si>
  <si>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</si>
  <si>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</si>
  <si>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</si>
  <si>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</si>
  <si>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</si>
  <si>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</si>
  <si>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</si>
  <si>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</si>
  <si>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</si>
  <si>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</si>
  <si>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</si>
  <si>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</si>
  <si>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</si>
  <si>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</si>
  <si>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</si>
  <si>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</si>
  <si>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</si>
  <si>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</si>
  <si>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</si>
  <si>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</si>
  <si>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</si>
  <si>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</si>
  <si>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</si>
  <si>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</si>
  <si>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</si>
  <si>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</si>
  <si>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</si>
  <si>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</si>
  <si>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</si>
  <si>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</si>
  <si>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</si>
  <si>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</si>
  <si>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</si>
  <si>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</si>
  <si>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</si>
  <si>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</si>
  <si>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</si>
  <si>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</si>
  <si>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</si>
  <si>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</si>
  <si>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</si>
  <si>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</si>
  <si>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</si>
  <si>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</si>
  <si>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</si>
  <si>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</si>
  <si>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</si>
  <si>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</si>
  <si>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</si>
  <si>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</si>
  <si>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</si>
  <si>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</si>
  <si>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</si>
  <si>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</si>
  <si>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</si>
  <si>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</si>
  <si>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</si>
  <si>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</si>
  <si>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</si>
  <si>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</si>
  <si>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</si>
  <si>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</si>
  <si>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</si>
  <si>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</si>
  <si>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</si>
  <si>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</si>
  <si>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</si>
  <si>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</si>
  <si>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</si>
  <si>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</si>
  <si>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</si>
  <si>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</si>
  <si>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</si>
  <si>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</si>
  <si>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</si>
  <si>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</si>
  <si>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</si>
  <si>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</si>
  <si>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</si>
  <si>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</si>
  <si>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</si>
  <si>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</si>
  <si>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</si>
  <si>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</si>
  <si>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</si>
  <si>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</si>
  <si>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</si>
  <si>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</si>
  <si>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</si>
  <si>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</si>
  <si>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</si>
  <si>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</si>
  <si>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</si>
  <si>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</si>
  <si>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</si>
  <si>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</si>
  <si>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</si>
  <si>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</si>
  <si>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</si>
  <si>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</si>
  <si>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</si>
  <si>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</si>
  <si>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</si>
  <si>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</si>
  <si>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</si>
  <si>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</si>
  <si>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</si>
  <si>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</si>
  <si>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</si>
  <si>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</si>
  <si>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</si>
  <si>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</si>
  <si>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</si>
  <si>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</si>
  <si>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</si>
  <si>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</si>
  <si>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</si>
  <si>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</si>
  <si>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</si>
  <si>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</si>
  <si>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</si>
  <si>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</si>
  <si>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</si>
  <si>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</si>
  <si>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</si>
  <si>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</si>
  <si>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</si>
  <si>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</si>
  <si>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</si>
  <si>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</si>
  <si>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</si>
  <si>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</si>
  <si>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</si>
  <si>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</si>
  <si>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</si>
  <si>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</si>
  <si>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</si>
  <si>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</si>
  <si>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</si>
  <si>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</si>
  <si>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</si>
  <si>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</si>
  <si>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</si>
  <si>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</si>
  <si>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</si>
  <si>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</si>
  <si>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</si>
  <si>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</si>
  <si>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</si>
  <si>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</si>
  <si>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</si>
  <si>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</si>
  <si>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</si>
  <si>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</si>
  <si>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</si>
  <si>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</si>
  <si>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</si>
  <si>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</si>
  <si>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</si>
  <si>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</si>
  <si>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</si>
  <si>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</si>
  <si>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</si>
  <si>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</si>
  <si>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</si>
  <si>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</si>
  <si>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</si>
  <si>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</si>
  <si>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</si>
  <si>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</si>
  <si>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</si>
  <si>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</si>
  <si>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</si>
  <si>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</si>
  <si>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</si>
  <si>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</si>
  <si>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</si>
  <si>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</si>
  <si>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</si>
  <si>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</si>
  <si>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</si>
  <si>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</si>
  <si>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</si>
  <si>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</si>
  <si>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</si>
  <si>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</si>
  <si>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</si>
  <si>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</si>
  <si>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</si>
  <si>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</si>
  <si>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</si>
  <si>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</si>
  <si>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</si>
  <si>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</si>
  <si>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</si>
  <si>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</si>
  <si>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</si>
  <si>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</si>
  <si>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</si>
  <si>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</si>
  <si>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</si>
  <si>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</si>
  <si>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</si>
  <si>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</si>
  <si>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</si>
  <si>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</si>
  <si>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</si>
  <si>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</si>
  <si>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</si>
  <si>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</si>
  <si>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</si>
  <si>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</si>
  <si>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</si>
  <si>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</si>
  <si>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</si>
  <si>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</si>
  <si>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</si>
  <si>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</si>
  <si>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</si>
  <si>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</si>
  <si>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</si>
  <si>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</si>
  <si>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</si>
  <si>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</si>
  <si>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</si>
  <si>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</si>
  <si>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</si>
  <si>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</si>
  <si>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</si>
  <si>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</si>
  <si>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</si>
  <si>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</si>
  <si>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</si>
  <si>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</si>
  <si>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</si>
  <si>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</si>
  <si>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</si>
  <si>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</si>
  <si>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</si>
  <si>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</si>
  <si>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</si>
  <si>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</si>
  <si>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</si>
  <si>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</si>
  <si>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</si>
  <si>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</si>
  <si>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</si>
  <si>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</si>
  <si>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</si>
  <si>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</si>
  <si>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</si>
  <si>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</si>
  <si>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</si>
  <si>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</si>
  <si>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</si>
  <si>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</si>
  <si>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</si>
  <si>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</si>
  <si>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</si>
  <si>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</si>
  <si>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</si>
  <si>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</si>
  <si>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</si>
  <si>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</si>
  <si>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</si>
  <si>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</si>
  <si>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</si>
  <si>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</si>
  <si>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</si>
  <si>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</si>
  <si>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</si>
  <si>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</si>
  <si>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</si>
  <si>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</si>
  <si>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</si>
  <si>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</si>
  <si>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</si>
  <si>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</si>
  <si>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</si>
  <si>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</si>
  <si>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</si>
  <si>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</si>
  <si>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</si>
  <si>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</si>
  <si>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</si>
  <si>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</si>
  <si>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</si>
  <si>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</si>
  <si>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</si>
  <si>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</si>
  <si>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</si>
  <si>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</si>
  <si>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</si>
  <si>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</si>
  <si>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</si>
  <si>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</si>
  <si>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</si>
  <si>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</si>
  <si>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</si>
  <si>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</si>
  <si>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</si>
  <si>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</si>
  <si>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</si>
  <si>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</si>
  <si>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</si>
  <si>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</si>
  <si>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</si>
  <si>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</si>
  <si>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</si>
  <si>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</si>
  <si>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</si>
  <si>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</si>
  <si>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</si>
  <si>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</si>
  <si>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</si>
  <si>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</si>
  <si>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</si>
  <si>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</si>
  <si>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</si>
  <si>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</si>
  <si>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</si>
  <si>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</si>
  <si>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</si>
  <si>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</si>
  <si>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</si>
  <si>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</si>
  <si>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</si>
  <si>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</si>
  <si>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</si>
  <si>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</si>
  <si>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</si>
  <si>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</si>
  <si>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</si>
  <si>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</si>
  <si>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</si>
  <si>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</si>
  <si>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</si>
  <si>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</si>
  <si>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</si>
  <si>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</si>
  <si>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</si>
  <si>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</si>
  <si>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</si>
  <si>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</si>
  <si>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</si>
  <si>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</si>
  <si>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</si>
  <si>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</si>
  <si>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</si>
  <si>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</si>
  <si>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</si>
  <si>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</si>
  <si>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</si>
  <si>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</si>
  <si>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</si>
  <si>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</si>
  <si>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</si>
  <si>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</si>
  <si>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</si>
  <si>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</si>
  <si>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</si>
  <si>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</si>
  <si>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</si>
  <si>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</si>
  <si>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</si>
  <si>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</si>
  <si>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</si>
  <si>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</si>
  <si>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</si>
  <si>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</si>
  <si>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</si>
  <si>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</si>
  <si>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</si>
  <si>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</si>
  <si>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</si>
  <si>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</si>
  <si>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</si>
  <si>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</si>
  <si>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</si>
  <si>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</si>
  <si>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</si>
  <si>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</si>
  <si>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</si>
  <si>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</si>
  <si>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</si>
  <si>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</si>
  <si>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</si>
  <si>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</si>
  <si>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</si>
  <si>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</si>
  <si>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</si>
  <si>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</si>
  <si>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</si>
  <si>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</si>
  <si>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</si>
  <si>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</si>
  <si>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</si>
  <si>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</si>
  <si>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</si>
  <si>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</si>
  <si>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</si>
  <si>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</si>
  <si>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</si>
  <si>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</si>
  <si>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</si>
  <si>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</si>
  <si>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</si>
  <si>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</si>
  <si>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</si>
  <si>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</si>
  <si>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</si>
  <si>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</si>
  <si>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</si>
  <si>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</si>
  <si>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</si>
  <si>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</si>
  <si>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</si>
  <si>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</si>
  <si>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</si>
  <si>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</si>
  <si>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</si>
  <si>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</si>
  <si>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</si>
  <si>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</si>
  <si>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</si>
  <si>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</si>
  <si>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</si>
  <si>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</si>
  <si>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</si>
  <si>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</si>
  <si>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</si>
  <si>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</si>
  <si>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</si>
  <si>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</si>
  <si>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</si>
  <si>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</si>
  <si>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</si>
  <si>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</si>
  <si>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</si>
  <si>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</si>
  <si>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</si>
  <si>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</si>
  <si>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</si>
  <si>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</si>
  <si>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</si>
  <si>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</si>
  <si>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</si>
  <si>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</si>
  <si>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</si>
  <si>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</si>
  <si>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</si>
  <si>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</si>
  <si>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</si>
  <si>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</si>
  <si>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</si>
  <si>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</si>
  <si>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</si>
  <si>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</si>
  <si>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</si>
  <si>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</si>
  <si>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</si>
  <si>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</si>
  <si>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</si>
  <si>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</si>
  <si>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</si>
  <si>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</si>
  <si>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</si>
  <si>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</si>
  <si>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</si>
  <si>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</si>
  <si>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</si>
  <si>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</si>
  <si>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</si>
  <si>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</si>
  <si>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</si>
  <si>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</si>
  <si>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</si>
  <si>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</si>
  <si>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</si>
  <si>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</si>
  <si>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</si>
  <si>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</si>
  <si>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</si>
  <si>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</si>
  <si>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</si>
  <si>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</si>
  <si>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</si>
  <si>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</si>
  <si>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</si>
  <si>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</si>
  <si>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</si>
  <si>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</si>
  <si>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</si>
  <si>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</si>
  <si>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</si>
  <si>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</si>
  <si>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</si>
  <si>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</si>
  <si>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</si>
  <si>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</si>
  <si>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</si>
  <si>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</si>
  <si>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</si>
  <si>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</si>
  <si>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</si>
  <si>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</si>
  <si>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</si>
  <si>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</si>
  <si>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</si>
  <si>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</si>
  <si>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</si>
  <si>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</si>
  <si>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</si>
  <si>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</si>
  <si>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</si>
  <si>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</si>
  <si>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</si>
  <si>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</si>
  <si>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</si>
  <si>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</si>
  <si>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</si>
  <si>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</si>
  <si>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</si>
  <si>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</si>
  <si>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</si>
  <si>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</si>
  <si>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</si>
  <si>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</si>
  <si>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</si>
  <si>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</si>
  <si>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</si>
  <si>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</si>
  <si>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</si>
  <si>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</si>
  <si>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</si>
  <si>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</si>
  <si>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</si>
  <si>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</si>
  <si>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</si>
  <si>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</si>
  <si>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</si>
  <si>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</si>
  <si>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</si>
  <si>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</si>
  <si>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</si>
  <si>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</si>
  <si>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</si>
  <si>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</si>
  <si>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</si>
  <si>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</si>
  <si>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</si>
  <si>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</si>
  <si>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</si>
  <si>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</si>
  <si>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</si>
  <si>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</si>
  <si>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</si>
  <si>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</si>
  <si>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</si>
  <si>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</si>
  <si>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</si>
  <si>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</si>
  <si>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</si>
  <si>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</si>
  <si>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</si>
  <si>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</si>
  <si>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</si>
  <si>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</si>
  <si>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</si>
  <si>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</si>
  <si>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</si>
  <si>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</si>
  <si>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</si>
  <si>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</si>
  <si>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</si>
  <si>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</si>
  <si>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</si>
  <si>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</si>
  <si>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</si>
  <si>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</si>
  <si>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</si>
  <si>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</si>
  <si>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</si>
  <si>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</si>
  <si>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</si>
  <si>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</si>
  <si>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</si>
  <si>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</si>
  <si>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</si>
  <si>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</si>
  <si>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</si>
  <si>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</si>
  <si>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</si>
  <si>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</si>
  <si>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</si>
  <si>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</si>
  <si>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</si>
  <si>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</si>
  <si>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</si>
  <si>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</si>
  <si>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</si>
  <si>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</si>
  <si>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</si>
  <si>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</si>
  <si>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</si>
  <si>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</si>
  <si>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</si>
  <si>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</si>
  <si>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</si>
  <si>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</si>
  <si>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</si>
  <si>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</si>
  <si>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</si>
  <si>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</si>
  <si>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</si>
  <si>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</si>
  <si>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</si>
  <si>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</si>
  <si>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</si>
  <si>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</si>
  <si>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</si>
  <si>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</si>
  <si>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</si>
  <si>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</si>
  <si>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</si>
  <si>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</si>
  <si>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</si>
  <si>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</si>
  <si>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</si>
  <si>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</si>
  <si>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</si>
  <si>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</si>
  <si>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</si>
  <si>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</si>
  <si>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</si>
  <si>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</si>
  <si>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</si>
  <si>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</si>
  <si>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</si>
  <si>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</si>
  <si>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</si>
  <si>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</si>
  <si>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</si>
  <si>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</si>
  <si>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</si>
  <si>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</si>
  <si>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</si>
  <si>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</si>
  <si>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</si>
  <si>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</si>
  <si>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</si>
  <si>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</si>
  <si>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</si>
  <si>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</si>
  <si>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</si>
  <si>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</si>
  <si>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</si>
  <si>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</si>
  <si>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</si>
  <si>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</si>
  <si>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</si>
  <si>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</si>
  <si>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</si>
  <si>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</si>
  <si>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</si>
  <si>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</si>
  <si>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</si>
  <si>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</si>
  <si>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</si>
  <si>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</si>
  <si>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</si>
  <si>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</si>
  <si>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</si>
  <si>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</si>
  <si>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</si>
  <si>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</si>
  <si>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</si>
  <si>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</si>
  <si>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</si>
  <si>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</si>
  <si>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</si>
  <si>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</si>
  <si>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</si>
  <si>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</si>
  <si>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</si>
  <si>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</si>
  <si>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</si>
  <si>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</si>
  <si>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</si>
  <si>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</si>
  <si>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</si>
  <si>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</si>
  <si>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</si>
  <si>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</si>
  <si>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</si>
  <si>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</si>
  <si>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</si>
  <si>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</si>
  <si>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</si>
  <si>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</si>
  <si>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</si>
  <si>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</si>
  <si>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</si>
  <si>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</si>
  <si>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</si>
  <si>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</si>
  <si>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</si>
  <si>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</si>
  <si>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</si>
  <si>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</si>
  <si>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</si>
  <si>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</si>
  <si>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</si>
  <si>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</si>
  <si>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</si>
  <si>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</si>
  <si>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</si>
  <si>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</si>
  <si>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</si>
  <si>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</si>
  <si>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</si>
  <si>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</si>
  <si>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</si>
  <si>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</si>
  <si>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</si>
  <si>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</si>
  <si>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</si>
  <si>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</si>
  <si>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</si>
  <si>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</si>
  <si>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</si>
  <si>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</si>
  <si>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</si>
  <si>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</si>
  <si>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</si>
  <si>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</si>
  <si>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</si>
  <si>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</si>
  <si>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</si>
  <si>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</si>
  <si>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</si>
  <si>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</si>
  <si>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</si>
  <si>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</si>
  <si>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</si>
  <si>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</si>
  <si>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</si>
  <si>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</si>
  <si>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</si>
  <si>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</si>
  <si>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</si>
  <si>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</si>
  <si>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</si>
  <si>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</si>
  <si>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</si>
  <si>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</si>
  <si>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</si>
  <si>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</si>
  <si>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</si>
  <si>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</si>
  <si>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</si>
  <si>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</si>
  <si>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</si>
  <si>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</si>
  <si>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</si>
  <si>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</si>
  <si>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</si>
  <si>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</si>
  <si>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</si>
  <si>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</si>
  <si>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</si>
  <si>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</si>
  <si>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</si>
  <si>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</si>
  <si>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</si>
  <si>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</si>
  <si>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</si>
  <si>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</si>
  <si>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</si>
  <si>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</si>
  <si>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</si>
  <si>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</si>
  <si>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</si>
  <si>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</si>
  <si>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</si>
  <si>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</si>
  <si>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</si>
  <si>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</si>
  <si>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</si>
  <si>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</si>
  <si>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</si>
  <si>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</si>
  <si>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</si>
  <si>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</si>
  <si>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</si>
  <si>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</si>
  <si>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</si>
  <si>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</si>
  <si>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</si>
  <si>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</si>
  <si>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</si>
  <si>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</si>
  <si>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</si>
  <si>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</si>
  <si>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</si>
  <si>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</si>
  <si>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</si>
  <si>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</si>
  <si>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</si>
  <si>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</si>
  <si>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</si>
  <si>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</si>
  <si>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</si>
  <si>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</si>
  <si>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</si>
  <si>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</si>
  <si>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</si>
  <si>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</si>
  <si>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</si>
  <si>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</si>
  <si>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</si>
  <si>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</si>
  <si>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</si>
  <si>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</si>
  <si>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</si>
  <si>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</si>
  <si>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</si>
  <si>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</si>
  <si>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</si>
  <si>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</si>
  <si>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</si>
  <si>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</si>
  <si>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</si>
  <si>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</si>
  <si>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</si>
  <si>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</si>
  <si>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</si>
  <si>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</si>
  <si>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</si>
  <si>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</si>
  <si>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</si>
  <si>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</si>
  <si>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</si>
  <si>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</si>
  <si>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</si>
  <si>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</si>
  <si>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</si>
  <si>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</si>
  <si>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</si>
  <si>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</si>
  <si>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</si>
  <si>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</si>
  <si>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</si>
  <si>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</si>
  <si>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</si>
  <si>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</si>
  <si>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</si>
  <si>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</si>
  <si>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</si>
  <si>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</si>
  <si>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</si>
  <si>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</si>
  <si>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</si>
  <si>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</si>
  <si>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</si>
  <si>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</si>
  <si>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</si>
  <si>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</si>
  <si>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</si>
  <si>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</si>
  <si>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</si>
  <si>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</si>
  <si>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</si>
  <si>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</si>
  <si>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</si>
  <si>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</si>
  <si>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</si>
  <si>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</si>
  <si>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</si>
  <si>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</si>
  <si>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</si>
  <si>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</si>
  <si>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</si>
  <si>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</si>
  <si>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</si>
  <si>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</si>
  <si>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</si>
  <si>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</si>
  <si>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</si>
  <si>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</si>
  <si>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</si>
  <si>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</si>
  <si>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</si>
  <si>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</si>
  <si>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</si>
  <si>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</si>
  <si>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</si>
  <si>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</si>
  <si>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</si>
  <si>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</si>
  <si>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</si>
  <si>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</si>
  <si>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</si>
  <si>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</si>
  <si>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</si>
  <si>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</si>
  <si>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</si>
  <si>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</si>
  <si>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</si>
  <si>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</si>
  <si>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</si>
  <si>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</si>
  <si>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</si>
  <si>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</si>
  <si>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</si>
  <si>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</si>
  <si>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</si>
  <si>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</si>
  <si>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</si>
  <si>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</si>
  <si>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</si>
  <si>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</si>
  <si>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</si>
  <si>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</si>
  <si>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</si>
  <si>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</si>
  <si>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</si>
  <si>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</si>
  <si>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</si>
  <si>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</si>
  <si>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</si>
  <si>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</si>
  <si>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</si>
  <si>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</si>
  <si>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</si>
  <si>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</si>
  <si>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</si>
  <si>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</si>
  <si>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</si>
  <si>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</si>
  <si>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</si>
  <si>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</si>
  <si>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</si>
  <si>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</si>
  <si>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</si>
  <si>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</si>
  <si>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</si>
  <si>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</si>
  <si>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</si>
  <si>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</si>
  <si>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</si>
  <si>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</si>
  <si>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</si>
  <si>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</si>
  <si>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</si>
  <si>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</si>
  <si>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</si>
  <si>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</si>
  <si>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</si>
  <si>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</si>
  <si>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</si>
  <si>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</si>
  <si>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</si>
  <si>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</si>
  <si>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</si>
  <si>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</si>
  <si>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</si>
  <si>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</si>
  <si>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</si>
  <si>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</si>
  <si>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</si>
  <si>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</si>
  <si>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</si>
  <si>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</si>
  <si>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</si>
  <si>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</si>
  <si>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</si>
  <si>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</si>
  <si>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</si>
  <si>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</si>
  <si>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</si>
  <si>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</si>
  <si>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</si>
  <si>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</si>
  <si>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</si>
  <si>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</si>
  <si>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</si>
  <si>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</si>
  <si>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</si>
  <si>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</si>
  <si>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</si>
  <si>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</si>
  <si>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</si>
  <si>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</si>
  <si>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</si>
  <si>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</si>
  <si>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</si>
  <si>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</si>
  <si>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</si>
  <si>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</si>
  <si>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</si>
  <si>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</si>
  <si>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</si>
  <si>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</si>
  <si>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</si>
  <si>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</si>
  <si>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</si>
  <si>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</si>
  <si>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</si>
  <si>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</si>
  <si>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</si>
  <si>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</si>
  <si>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</si>
  <si>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</si>
  <si>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</si>
  <si>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</si>
  <si>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</si>
  <si>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</si>
  <si>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</si>
  <si>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</si>
  <si>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</si>
  <si>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</si>
  <si>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</si>
  <si>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</si>
  <si>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</si>
  <si>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</si>
  <si>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</si>
  <si>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</si>
  <si>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</si>
  <si>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</si>
  <si>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</si>
  <si>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</si>
  <si>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</si>
  <si>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</si>
  <si>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</si>
  <si>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</si>
  <si>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</si>
  <si>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</si>
  <si>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</si>
  <si>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</si>
  <si>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</si>
  <si>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</si>
  <si>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</si>
  <si>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</si>
  <si>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</si>
  <si>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</si>
  <si>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</si>
  <si>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</si>
  <si>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</si>
  <si>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</si>
  <si>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</si>
  <si>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</si>
  <si>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</si>
  <si>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</si>
  <si>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</si>
  <si>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</si>
  <si>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</si>
  <si>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</si>
  <si>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</si>
  <si>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</si>
  <si>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</si>
  <si>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</si>
  <si>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</si>
  <si>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</si>
  <si>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</si>
  <si>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</si>
  <si>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</si>
  <si>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</si>
  <si>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</si>
  <si>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</si>
  <si>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</si>
  <si>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</si>
  <si>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</si>
  <si>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</si>
  <si>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</si>
  <si>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</si>
  <si>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</si>
  <si>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</si>
  <si>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</si>
  <si>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</si>
  <si>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</si>
  <si>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</si>
  <si>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</si>
  <si>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</si>
  <si>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</si>
  <si>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</si>
  <si>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</si>
  <si>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</si>
  <si>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</si>
  <si>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</si>
  <si>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</si>
  <si>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</si>
  <si>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</si>
  <si>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</si>
  <si>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</si>
  <si>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</si>
  <si>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</si>
  <si>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</si>
  <si>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</si>
  <si>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</si>
  <si>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</si>
  <si>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</si>
  <si>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</si>
  <si>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</si>
  <si>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</si>
  <si>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</si>
  <si>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</si>
  <si>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</si>
  <si>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</si>
  <si>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</si>
  <si>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</si>
  <si>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</si>
  <si>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</si>
  <si>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</si>
  <si>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</si>
  <si>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</si>
  <si>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</si>
  <si>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</si>
  <si>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</si>
  <si>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</si>
  <si>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</si>
  <si>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</si>
  <si>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</si>
  <si>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</si>
  <si>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</si>
  <si>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</si>
  <si>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</si>
  <si>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</si>
  <si>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</si>
  <si>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</si>
  <si>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</si>
  <si>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</si>
  <si>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</si>
  <si>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</si>
  <si>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</si>
  <si>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</si>
  <si>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</si>
  <si>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</si>
  <si>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</si>
  <si>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</si>
  <si>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</si>
  <si>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</si>
  <si>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</si>
  <si>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</si>
  <si>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</si>
  <si>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</si>
  <si>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</si>
  <si>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</si>
  <si>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</si>
  <si>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</si>
  <si>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</si>
  <si>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</si>
  <si>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</si>
  <si>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</si>
  <si>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</si>
  <si>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</si>
  <si>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</si>
  <si>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</si>
  <si>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</si>
  <si>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</si>
  <si>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</si>
  <si>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</si>
  <si>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</si>
  <si>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</si>
  <si>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</si>
  <si>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</si>
  <si>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</si>
  <si>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</si>
  <si>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</si>
  <si>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</si>
  <si>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</si>
  <si>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</si>
  <si>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</si>
  <si>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</si>
  <si>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</si>
  <si>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</si>
  <si>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</si>
  <si>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</si>
  <si>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</si>
  <si>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</si>
  <si>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</si>
  <si>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</si>
  <si>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</si>
  <si>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</si>
  <si>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</si>
  <si>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</si>
  <si>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</si>
  <si>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</si>
  <si>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</si>
  <si>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</si>
  <si>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</si>
  <si>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</si>
  <si>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</si>
  <si>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</si>
  <si>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</si>
  <si>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</si>
  <si>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</si>
  <si>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</si>
  <si>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</si>
  <si>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</si>
  <si>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</si>
  <si>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</si>
  <si>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</si>
  <si>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</si>
  <si>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</si>
  <si>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</si>
  <si>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</si>
  <si>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</si>
  <si>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</si>
  <si>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</si>
  <si>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</si>
  <si>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</si>
  <si>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</si>
  <si>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</si>
  <si>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</si>
  <si>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</si>
  <si>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</si>
  <si>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</si>
  <si>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</si>
  <si>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</si>
  <si>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</si>
  <si>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</si>
  <si>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</si>
  <si>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</si>
  <si>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</si>
  <si>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</si>
  <si>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</si>
  <si>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</si>
  <si>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</si>
  <si>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</si>
  <si>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</si>
  <si>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</si>
  <si>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</si>
  <si>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</si>
  <si>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</si>
  <si>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</si>
  <si>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</si>
  <si>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</si>
  <si>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</si>
  <si>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</si>
  <si>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</si>
  <si>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</si>
  <si>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</si>
  <si>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</si>
  <si>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</si>
  <si>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</si>
  <si>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</si>
  <si>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</si>
  <si>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</si>
  <si>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</si>
  <si>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</si>
  <si>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</si>
  <si>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</si>
  <si>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</si>
  <si>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</si>
  <si>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</si>
  <si>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</si>
  <si>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</si>
  <si>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</si>
  <si>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</si>
  <si>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</si>
  <si>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</si>
  <si>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</si>
  <si>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</si>
  <si>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</si>
  <si>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</si>
  <si>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</si>
  <si>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</si>
  <si>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</si>
  <si>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</si>
  <si>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</si>
  <si>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</si>
  <si>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</si>
  <si>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</si>
  <si>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</si>
  <si>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</si>
  <si>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</si>
  <si>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</si>
  <si>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</si>
  <si>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</si>
  <si>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</si>
  <si>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</si>
  <si>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</si>
  <si>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</si>
  <si>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</si>
  <si>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</si>
  <si>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</si>
  <si>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</si>
  <si>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</si>
  <si>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</si>
  <si>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</si>
  <si>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</si>
  <si>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</si>
  <si>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</si>
  <si>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</si>
  <si>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</si>
  <si>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</si>
  <si>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</si>
  <si>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</si>
  <si>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</si>
  <si>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</si>
  <si>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</si>
  <si>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</si>
  <si>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</si>
  <si>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</si>
  <si>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</si>
  <si>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</si>
  <si>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</si>
  <si>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</si>
  <si>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</si>
  <si>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</si>
  <si>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</si>
  <si>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</si>
  <si>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</si>
  <si>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</si>
  <si>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</si>
  <si>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</si>
  <si>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</si>
  <si>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</si>
  <si>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</si>
  <si>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</si>
  <si>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</si>
  <si>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</si>
  <si>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</si>
  <si>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</si>
  <si>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</si>
  <si>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</si>
  <si>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</si>
  <si>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</si>
  <si>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</si>
  <si>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</si>
  <si>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</si>
  <si>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</si>
  <si>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</si>
  <si>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</si>
  <si>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</si>
  <si>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</si>
  <si>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</si>
  <si>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</si>
  <si>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</si>
  <si>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</si>
  <si>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</si>
  <si>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</si>
  <si>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</si>
  <si>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</si>
  <si>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</si>
  <si>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</si>
  <si>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</si>
  <si>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</si>
  <si>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</si>
  <si>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</si>
  <si>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</si>
  <si>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</si>
  <si>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</si>
  <si>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</si>
  <si>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</si>
  <si>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</si>
  <si>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</si>
  <si>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</si>
  <si>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</si>
  <si>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</si>
  <si>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</si>
  <si>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</si>
  <si>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</si>
  <si>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</si>
  <si>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</si>
  <si>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</si>
  <si>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</si>
  <si>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</si>
  <si>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</si>
  <si>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</si>
  <si>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</si>
  <si>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</si>
  <si>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</si>
  <si>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</si>
  <si>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</si>
  <si>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</si>
  <si>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</si>
  <si>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</si>
  <si>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</si>
  <si>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</si>
  <si>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</si>
  <si>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</si>
  <si>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</si>
  <si>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</si>
  <si>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</si>
  <si>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</si>
  <si>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</si>
  <si>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</si>
  <si>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</si>
  <si>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</si>
  <si>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</si>
  <si>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</si>
  <si>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</si>
  <si>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</si>
  <si>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</si>
  <si>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</si>
  <si>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</si>
  <si>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</si>
  <si>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</si>
  <si>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</si>
  <si>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</si>
  <si>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</si>
  <si>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</si>
  <si>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</si>
  <si>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</si>
  <si>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</si>
  <si>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</si>
  <si>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</si>
  <si>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</si>
  <si>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</si>
  <si>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</si>
  <si>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</si>
  <si>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</si>
  <si>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</si>
  <si>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</si>
  <si>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</si>
  <si>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</si>
  <si>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</si>
  <si>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</si>
  <si>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</si>
  <si>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</si>
  <si>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</si>
  <si>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</si>
  <si>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</si>
  <si>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</si>
  <si>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</si>
  <si>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</si>
  <si>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</si>
  <si>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</si>
  <si>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</si>
  <si>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</si>
  <si>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</si>
  <si>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</si>
  <si>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</si>
  <si>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</si>
  <si>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</si>
  <si>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</si>
  <si>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</si>
  <si>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</si>
  <si>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</si>
  <si>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</si>
  <si>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</si>
  <si>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</si>
  <si>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</si>
  <si>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</si>
  <si>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</si>
  <si>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</si>
  <si>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</si>
  <si>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</si>
  <si>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</si>
  <si>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</si>
  <si>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</si>
  <si>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</si>
  <si>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</si>
  <si>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</si>
  <si>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</si>
  <si>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</si>
  <si>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</si>
  <si>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</si>
  <si>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</si>
  <si>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</si>
  <si>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</si>
  <si>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</si>
  <si>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</si>
  <si>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</si>
  <si>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</si>
  <si>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</si>
  <si>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</si>
  <si>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</si>
  <si>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</si>
  <si>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</si>
  <si>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</si>
  <si>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</si>
  <si>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</si>
  <si>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</si>
  <si>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</si>
  <si>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</si>
  <si>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</si>
  <si>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</si>
  <si>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</si>
  <si>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</si>
  <si>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</si>
  <si>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</si>
  <si>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</si>
  <si>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</si>
  <si>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</si>
  <si>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</si>
  <si>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</si>
  <si>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</si>
  <si>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</si>
  <si>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</si>
  <si>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</si>
  <si>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</si>
  <si>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</si>
  <si>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</si>
  <si>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</si>
  <si>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</si>
  <si>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</si>
  <si>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</si>
  <si>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</si>
  <si>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</si>
  <si>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</si>
  <si>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</si>
  <si>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</si>
  <si>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</si>
  <si>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</si>
  <si>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</si>
  <si>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</si>
  <si>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</si>
  <si>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</si>
  <si>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</si>
  <si>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</si>
  <si>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</si>
  <si>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</si>
  <si>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</si>
  <si>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</si>
  <si>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</si>
  <si>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</si>
  <si>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</si>
  <si>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</si>
  <si>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</si>
  <si>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</si>
  <si>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</si>
  <si>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</si>
  <si>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</si>
  <si>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</si>
  <si>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</si>
  <si>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</si>
  <si>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</si>
  <si>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</si>
  <si>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</si>
  <si>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</si>
  <si>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</si>
  <si>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</si>
  <si>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</si>
  <si>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</si>
  <si>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</si>
  <si>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</si>
  <si>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</si>
  <si>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</si>
  <si>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</si>
  <si>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</si>
  <si>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</si>
  <si>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</si>
  <si>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</si>
  <si>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</si>
  <si>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</si>
  <si>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</si>
  <si>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</si>
  <si>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</si>
  <si>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</si>
  <si>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</si>
  <si>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</si>
  <si>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</si>
  <si>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</si>
  <si>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</si>
  <si>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</si>
  <si>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</si>
  <si>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</si>
  <si>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</si>
  <si>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</si>
  <si>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</si>
  <si>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</si>
  <si>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</si>
  <si>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</si>
  <si>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</si>
  <si>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</si>
  <si>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</si>
  <si>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</si>
  <si>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</si>
  <si>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</si>
  <si>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</si>
  <si>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</si>
  <si>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</si>
  <si>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</si>
  <si>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</si>
  <si>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</si>
  <si>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</si>
  <si>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</si>
  <si>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</si>
  <si>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</si>
  <si>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</si>
  <si>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</si>
  <si>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</si>
  <si>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</si>
  <si>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</si>
  <si>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</si>
  <si>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</si>
  <si>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</si>
  <si>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</si>
  <si>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</si>
  <si>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</si>
  <si>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</si>
  <si>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</si>
  <si>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</si>
  <si>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</si>
  <si>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</si>
  <si>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</si>
  <si>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</si>
  <si>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</si>
  <si>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</si>
  <si>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</si>
  <si>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</si>
  <si>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</si>
  <si>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</si>
  <si>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</si>
  <si>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</si>
  <si>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</si>
  <si>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</si>
  <si>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</si>
  <si>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</si>
  <si>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</si>
  <si>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</si>
  <si>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</si>
  <si>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</si>
  <si>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</si>
  <si>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</si>
  <si>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</si>
  <si>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</si>
  <si>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</si>
  <si>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</si>
  <si>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</si>
  <si>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</si>
  <si>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</si>
  <si>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</si>
  <si>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</si>
  <si>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</si>
  <si>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</si>
  <si>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</si>
  <si>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</si>
  <si>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</si>
  <si>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</si>
  <si>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</si>
  <si>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</si>
  <si>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</si>
  <si>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</si>
  <si>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</si>
  <si>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</si>
  <si>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</si>
  <si>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</si>
  <si>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</si>
  <si>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</si>
  <si>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</si>
  <si>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</si>
  <si>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</si>
  <si>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</si>
  <si>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</si>
  <si>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</si>
  <si>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</si>
  <si>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</si>
  <si>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</si>
  <si>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</si>
  <si>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</si>
  <si>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</si>
  <si>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</si>
  <si>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</si>
  <si>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</si>
  <si>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</si>
  <si>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</si>
  <si>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</si>
  <si>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</si>
  <si>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</si>
  <si>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</si>
  <si>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</si>
  <si>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</si>
  <si>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</si>
  <si>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</si>
  <si>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</si>
  <si>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</si>
  <si>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</si>
  <si>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</si>
  <si>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</si>
  <si>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</si>
  <si>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</si>
  <si>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</si>
  <si>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</si>
  <si>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</si>
  <si>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</si>
  <si>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</si>
  <si>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</si>
  <si>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</si>
  <si>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</si>
  <si>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</si>
  <si>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</si>
  <si>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</si>
  <si>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</si>
  <si>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</si>
  <si>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</si>
  <si>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</si>
  <si>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</si>
  <si>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</si>
  <si>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</si>
  <si>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</si>
  <si>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</si>
  <si>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</si>
  <si>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</si>
  <si>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</si>
  <si>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</si>
  <si>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</si>
  <si>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</si>
  <si>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</si>
  <si>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</si>
  <si>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</si>
  <si>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</si>
  <si>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</si>
  <si>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</si>
  <si>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</si>
  <si>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</si>
  <si>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</si>
  <si>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</si>
  <si>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</si>
  <si>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</si>
  <si>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</si>
  <si>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</si>
  <si>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</si>
  <si>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</si>
  <si>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</si>
  <si>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</si>
  <si>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</si>
  <si>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</si>
  <si>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</si>
  <si>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</si>
  <si>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</si>
  <si>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</si>
  <si>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</si>
  <si>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</si>
  <si>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</si>
  <si>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</si>
  <si>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</si>
  <si>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</si>
  <si>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</si>
  <si>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</si>
  <si>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</si>
  <si>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</si>
  <si>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</si>
  <si>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</si>
  <si>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</si>
  <si>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</si>
  <si>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</si>
  <si>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</si>
  <si>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</si>
  <si>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</si>
  <si>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</si>
  <si>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</si>
  <si>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</si>
  <si>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</si>
  <si>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</si>
  <si>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</si>
  <si>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</si>
  <si>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</si>
  <si>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</si>
  <si>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</si>
  <si>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</si>
  <si>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</si>
  <si>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</si>
  <si>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</si>
  <si>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</si>
  <si>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</si>
  <si>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</si>
  <si>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</si>
  <si>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</si>
  <si>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</si>
  <si>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</si>
  <si>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</si>
  <si>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</si>
  <si>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</si>
  <si>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</si>
  <si>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</si>
  <si>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</si>
  <si>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</si>
  <si>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</si>
  <si>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</si>
  <si>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</si>
  <si>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</si>
  <si>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</si>
  <si>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</si>
  <si>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</si>
  <si>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</si>
  <si>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</si>
  <si>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</si>
  <si>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</si>
  <si>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</si>
  <si>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</si>
  <si>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</si>
  <si>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</si>
  <si>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</si>
  <si>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</si>
  <si>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</si>
  <si>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</si>
  <si>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</si>
  <si>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</si>
  <si>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</si>
  <si>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</si>
  <si>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</si>
  <si>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</si>
  <si>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</si>
  <si>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</si>
  <si>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</si>
  <si>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</si>
  <si>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</si>
  <si>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</si>
  <si>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</si>
  <si>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</si>
  <si>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</si>
  <si>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</si>
  <si>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</si>
  <si>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</si>
  <si>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</si>
  <si>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</si>
  <si>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</si>
  <si>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</si>
  <si>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</si>
  <si>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</si>
  <si>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</si>
  <si>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</si>
  <si>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</si>
  <si>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</si>
  <si>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</si>
  <si>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</si>
  <si>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</si>
  <si>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</si>
  <si>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</si>
  <si>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</si>
  <si>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</si>
  <si>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</si>
  <si>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</si>
  <si>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</si>
  <si>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</si>
  <si>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</si>
  <si>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</si>
  <si>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</si>
  <si>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</si>
  <si>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</si>
  <si>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</si>
  <si>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</si>
  <si>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</si>
  <si>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</si>
  <si>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</si>
  <si>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</si>
  <si>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</si>
  <si>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</si>
  <si>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</si>
  <si>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</si>
  <si>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</si>
  <si>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</si>
  <si>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</si>
  <si>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</si>
  <si>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</si>
  <si>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</si>
  <si>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</si>
  <si>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</si>
  <si>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</si>
  <si>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</si>
  <si>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</si>
  <si>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</si>
  <si>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</si>
  <si>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</si>
  <si>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</si>
  <si>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</si>
  <si>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</si>
  <si>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</si>
  <si>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</si>
  <si>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</si>
  <si>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</si>
  <si>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</si>
  <si>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</si>
  <si>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</si>
  <si>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</si>
  <si>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</si>
  <si>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</si>
  <si>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</si>
  <si>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</si>
  <si>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</si>
  <si>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</si>
  <si>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</si>
  <si>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</si>
  <si>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</si>
  <si>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</si>
  <si>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</si>
  <si>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</si>
  <si>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</si>
  <si>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</si>
  <si>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</si>
  <si>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</si>
  <si>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</si>
  <si>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</si>
  <si>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</si>
  <si>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</si>
  <si>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</si>
  <si>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</si>
  <si>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</si>
  <si>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</si>
  <si>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</si>
  <si>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</si>
  <si>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</si>
  <si>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</si>
  <si>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</si>
  <si>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</si>
  <si>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</si>
  <si>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</si>
  <si>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</si>
  <si>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</si>
  <si>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</si>
  <si>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</si>
  <si>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</si>
  <si>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</si>
  <si>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</si>
  <si>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</si>
  <si>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</si>
  <si>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</si>
  <si>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</si>
  <si>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</si>
  <si>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</si>
  <si>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</si>
  <si>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</si>
  <si>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</si>
  <si>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</si>
  <si>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</si>
  <si>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</si>
  <si>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</si>
  <si>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</si>
  <si>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</si>
  <si>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</si>
  <si>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</si>
  <si>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</si>
  <si>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</si>
  <si>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</si>
  <si>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</si>
  <si>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</si>
  <si>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</si>
  <si>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</si>
  <si>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</si>
  <si>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</si>
  <si>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</si>
  <si>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</si>
  <si>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</si>
  <si>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</si>
  <si>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</si>
  <si>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</si>
  <si>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</si>
  <si>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</si>
  <si>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</si>
  <si>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</si>
  <si>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</si>
  <si>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</si>
  <si>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</si>
  <si>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</si>
  <si>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</si>
  <si>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</si>
  <si>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</si>
  <si>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</si>
  <si>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</si>
  <si>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</si>
  <si>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</si>
  <si>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</si>
  <si>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</si>
  <si>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</si>
  <si>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</si>
  <si>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</si>
  <si>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</si>
  <si>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</si>
  <si>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</si>
  <si>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</si>
  <si>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</si>
  <si>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</si>
  <si>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</si>
  <si>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</si>
  <si>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</si>
  <si>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</si>
  <si>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</si>
  <si>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</si>
  <si>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</si>
  <si>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</si>
  <si>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</si>
  <si>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</si>
  <si>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</si>
  <si>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</si>
  <si>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</si>
  <si>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</si>
  <si>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</si>
  <si>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</si>
  <si>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</si>
  <si>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</si>
  <si>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</si>
  <si>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</si>
  <si>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</si>
  <si>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</si>
  <si>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</si>
  <si>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</si>
  <si>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</si>
  <si>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</si>
  <si>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</si>
  <si>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</si>
  <si>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</si>
  <si>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</si>
  <si>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</si>
  <si>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</si>
  <si>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</si>
  <si>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</si>
  <si>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</si>
  <si>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</si>
  <si>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</si>
  <si>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</si>
  <si>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</si>
  <si>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</si>
  <si>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</si>
  <si>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</si>
  <si>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</si>
  <si>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</si>
  <si>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</si>
  <si>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</si>
  <si>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</si>
  <si>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</si>
  <si>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</si>
  <si>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</si>
  <si>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</si>
  <si>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</si>
  <si>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</si>
  <si>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</si>
  <si>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</si>
  <si>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</si>
  <si>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</si>
  <si>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</si>
  <si>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</si>
  <si>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</si>
  <si>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</si>
  <si>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</si>
  <si>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</si>
  <si>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</si>
  <si>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</si>
  <si>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</si>
  <si>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</si>
  <si>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</si>
  <si>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</si>
  <si>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</si>
  <si>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</si>
  <si>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</si>
  <si>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</si>
  <si>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</si>
  <si>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</si>
  <si>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</si>
  <si>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</si>
  <si>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</si>
  <si>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</si>
  <si>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</si>
  <si>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</si>
  <si>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</si>
  <si>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</si>
  <si>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</si>
  <si>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</si>
  <si>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</si>
  <si>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</si>
  <si>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</si>
  <si>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</si>
  <si>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</si>
  <si>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</si>
  <si>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</si>
  <si>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</si>
  <si>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</si>
  <si>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</si>
  <si>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</si>
  <si>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</si>
  <si>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</si>
  <si>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</si>
  <si>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</si>
  <si>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</si>
  <si>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</si>
  <si>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</si>
  <si>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</si>
  <si>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</si>
  <si>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</si>
  <si>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</si>
  <si>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</si>
  <si>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</si>
  <si>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</si>
  <si>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</si>
  <si>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</si>
  <si>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</si>
  <si>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</si>
  <si>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</si>
  <si>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</si>
  <si>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</si>
  <si>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</si>
  <si>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</si>
  <si>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</si>
  <si>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</si>
  <si>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</si>
  <si>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</si>
  <si>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</si>
  <si>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</si>
  <si>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</si>
  <si>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</si>
  <si>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</si>
  <si>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</si>
  <si>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</si>
  <si>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</si>
  <si>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</si>
  <si>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</si>
  <si>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</si>
  <si>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</si>
  <si>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</si>
  <si>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</si>
  <si>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</si>
  <si>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</si>
  <si>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</si>
  <si>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</si>
  <si>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</si>
  <si>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</si>
  <si>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</si>
  <si>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</si>
  <si>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</si>
  <si>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</si>
  <si>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</si>
  <si>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</si>
  <si>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</si>
  <si>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</si>
  <si>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</si>
  <si>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</si>
  <si>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</si>
  <si>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</si>
  <si>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</si>
  <si>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</si>
  <si>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</si>
  <si>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</si>
  <si>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</si>
  <si>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</si>
  <si>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</si>
  <si>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</si>
  <si>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</si>
  <si>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</si>
  <si>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</si>
  <si>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</si>
  <si>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</si>
  <si>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</si>
  <si>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</si>
  <si>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</si>
  <si>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</si>
  <si>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</si>
  <si>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</si>
  <si>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</si>
  <si>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</si>
  <si>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</si>
  <si>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</si>
  <si>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</si>
  <si>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</si>
  <si>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</si>
  <si>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</si>
  <si>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</si>
  <si>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</si>
  <si>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</si>
  <si>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</si>
  <si>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</si>
  <si>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</si>
  <si>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</si>
  <si>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</si>
  <si>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</si>
  <si>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</si>
  <si>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</si>
  <si>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</si>
  <si>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</si>
  <si>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</si>
  <si>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</si>
  <si>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</si>
  <si>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</si>
  <si>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</si>
  <si>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</si>
  <si>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</si>
  <si>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</si>
  <si>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</si>
  <si>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</si>
  <si>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</si>
  <si>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</si>
  <si>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</si>
  <si>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</si>
  <si>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</si>
  <si>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</si>
  <si>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</si>
  <si>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</si>
  <si>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</si>
  <si>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</si>
  <si>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</si>
  <si>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</si>
  <si>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</si>
  <si>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</si>
  <si>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</si>
  <si>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</si>
  <si>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</si>
  <si>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</si>
  <si>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</si>
  <si>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</si>
  <si>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</si>
  <si>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</si>
  <si>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</si>
  <si>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</si>
  <si>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</si>
  <si>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</si>
  <si>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</si>
  <si>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</si>
  <si>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</si>
  <si>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</si>
  <si>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</si>
  <si>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</si>
  <si>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</si>
  <si>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</si>
  <si>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</si>
  <si>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</si>
  <si>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</si>
  <si>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</si>
  <si>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</si>
  <si>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</si>
  <si>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</si>
  <si>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</si>
  <si>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</si>
  <si>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</si>
  <si>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</si>
  <si>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</si>
  <si>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</si>
  <si>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</si>
  <si>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</si>
  <si>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</si>
  <si>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</si>
  <si>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</si>
  <si>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</si>
  <si>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</si>
  <si>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</si>
  <si>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</si>
  <si>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</si>
  <si>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</si>
  <si>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</si>
  <si>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</si>
  <si>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</si>
  <si>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</si>
  <si>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</si>
  <si>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</si>
  <si>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</si>
  <si>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</si>
  <si>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</si>
  <si>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</si>
  <si>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</si>
  <si>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</si>
  <si>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</si>
  <si>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</si>
  <si>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</si>
  <si>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</si>
  <si>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</si>
  <si>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</si>
  <si>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</si>
  <si>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</si>
  <si>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</si>
  <si>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</si>
  <si>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</si>
  <si>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</si>
  <si>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</si>
  <si>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</si>
  <si>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</si>
  <si>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</si>
  <si>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</si>
  <si>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</si>
  <si>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</si>
  <si>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</si>
  <si>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</si>
  <si>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</si>
  <si>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</si>
  <si>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</si>
  <si>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</si>
  <si>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</si>
  <si>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</si>
  <si>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</si>
  <si>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</si>
  <si>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</si>
  <si>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</si>
  <si>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</si>
  <si>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</si>
  <si>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</si>
  <si>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</si>
  <si>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</si>
  <si>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</si>
  <si>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</si>
  <si>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</si>
  <si>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</si>
  <si>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</si>
  <si>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</si>
  <si>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</si>
  <si>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</si>
  <si>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</si>
  <si>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</si>
  <si>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</si>
  <si>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</si>
  <si>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</si>
  <si>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</si>
  <si>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</si>
  <si>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</si>
  <si>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</si>
  <si>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</si>
  <si>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</si>
  <si>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</si>
  <si>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</si>
  <si>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</si>
  <si>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</si>
  <si>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</si>
  <si>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</si>
  <si>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</si>
  <si>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</si>
  <si>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</si>
  <si>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</si>
  <si>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</si>
  <si>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</si>
  <si>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</si>
  <si>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</si>
  <si>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</si>
  <si>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</si>
  <si>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</si>
  <si>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</si>
  <si>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</si>
  <si>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</si>
  <si>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</si>
  <si>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</si>
  <si>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</si>
  <si>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</si>
  <si>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</si>
  <si>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</si>
  <si>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</si>
  <si>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</si>
  <si>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</si>
  <si>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</si>
  <si>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</si>
  <si>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</si>
  <si>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</si>
  <si>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</si>
  <si>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</si>
  <si>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</si>
  <si>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</si>
  <si>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</si>
  <si>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</si>
  <si>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</si>
  <si>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</si>
  <si>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</si>
  <si>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</si>
  <si>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</si>
  <si>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</si>
  <si>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</si>
  <si>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</si>
  <si>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</si>
  <si>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</si>
  <si>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</si>
  <si>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</si>
  <si>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</si>
  <si>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</si>
  <si>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</si>
  <si>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</si>
  <si>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</si>
  <si>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</si>
  <si>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</si>
  <si>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</si>
  <si>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</si>
  <si>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</si>
  <si>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</si>
  <si>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</si>
  <si>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</si>
  <si>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</si>
  <si>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</si>
  <si>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</si>
  <si>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</si>
  <si>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</si>
  <si>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</si>
  <si>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</si>
  <si>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</si>
  <si>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</si>
  <si>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</si>
  <si>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</si>
  <si>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</si>
  <si>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</si>
  <si>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</si>
  <si>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</si>
  <si>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</si>
  <si>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</si>
  <si>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</si>
  <si>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</si>
  <si>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</si>
  <si>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</si>
  <si>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</si>
  <si>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</si>
  <si>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</si>
  <si>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</si>
  <si>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</si>
  <si>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</si>
  <si>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</si>
  <si>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</si>
  <si>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</si>
  <si>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</si>
  <si>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</si>
  <si>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</si>
  <si>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</si>
  <si>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</si>
  <si>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</si>
  <si>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</si>
  <si>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</si>
  <si>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</si>
  <si>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</si>
  <si>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</si>
  <si>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</si>
  <si>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</si>
  <si>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</si>
  <si>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</si>
  <si>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</si>
  <si>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</si>
  <si>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</si>
  <si>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</si>
  <si>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</si>
  <si>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</si>
  <si>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</si>
  <si>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</si>
  <si>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</si>
  <si>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</si>
  <si>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</si>
  <si>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</si>
  <si>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</si>
  <si>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</si>
  <si>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</si>
  <si>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</si>
  <si>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</si>
  <si>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</si>
  <si>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</si>
  <si>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</si>
  <si>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</si>
  <si>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</si>
  <si>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</si>
  <si>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</si>
  <si>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</si>
  <si>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</si>
  <si>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</si>
  <si>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</si>
  <si>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</si>
  <si>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</si>
  <si>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</si>
  <si>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</si>
  <si>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</si>
  <si>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</si>
  <si>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</si>
  <si>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</si>
  <si>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</si>
  <si>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</si>
  <si>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</si>
  <si>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</si>
  <si>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</si>
  <si>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</si>
  <si>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</si>
  <si>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</si>
  <si>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</si>
  <si>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</si>
  <si>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</si>
  <si>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</si>
  <si>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</si>
  <si>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</si>
  <si>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</si>
  <si>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</si>
  <si>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</si>
  <si>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</si>
  <si>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</si>
  <si>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</si>
  <si>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</si>
  <si>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</si>
  <si>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</si>
  <si>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</si>
  <si>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</si>
  <si>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</si>
  <si>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</si>
  <si>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</si>
  <si>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</si>
  <si>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</si>
  <si>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</si>
  <si>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</si>
  <si>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</si>
  <si>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</si>
  <si>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</si>
  <si>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</si>
  <si>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</si>
  <si>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</si>
  <si>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</si>
  <si>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</si>
  <si>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</si>
  <si>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</si>
  <si>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</si>
  <si>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</si>
  <si>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</si>
  <si>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</si>
  <si>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</si>
  <si>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</si>
  <si>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</si>
  <si>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</si>
  <si>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</si>
  <si>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</si>
  <si>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</si>
  <si>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</si>
  <si>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</si>
  <si>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</si>
  <si>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</si>
  <si>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</si>
  <si>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</si>
  <si>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</si>
  <si>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</si>
  <si>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</si>
  <si>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</si>
  <si>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</si>
  <si>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</si>
  <si>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</si>
  <si>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</si>
  <si>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</si>
  <si>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</si>
  <si>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</si>
  <si>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</si>
  <si>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</si>
  <si>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</si>
  <si>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</si>
  <si>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</si>
  <si>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</si>
  <si>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</si>
  <si>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</si>
  <si>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</si>
  <si>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</si>
  <si>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</si>
  <si>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</si>
  <si>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</si>
  <si>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</si>
  <si>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</si>
  <si>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</si>
  <si>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</si>
  <si>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</si>
  <si>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</si>
  <si>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</si>
  <si>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</si>
  <si>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</si>
  <si>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</si>
  <si>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</si>
  <si>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</si>
  <si>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</si>
  <si>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</si>
  <si>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</si>
  <si>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</si>
  <si>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</si>
  <si>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</si>
  <si>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</si>
  <si>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</si>
  <si>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</si>
  <si>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</si>
  <si>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</si>
  <si>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</si>
  <si>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</si>
  <si>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</si>
  <si>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</si>
  <si>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</si>
  <si>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</si>
  <si>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</si>
  <si>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</si>
  <si>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</si>
  <si>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</si>
  <si>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</si>
  <si>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</si>
  <si>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</si>
  <si>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</si>
  <si>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</si>
  <si>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</si>
  <si>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</si>
  <si>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</si>
  <si>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</si>
  <si>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</si>
  <si>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</si>
  <si>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</si>
  <si>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</si>
  <si>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</si>
  <si>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</si>
  <si>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</si>
  <si>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</si>
  <si>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</si>
  <si>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</si>
  <si>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</si>
  <si>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</si>
  <si>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</si>
  <si>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</si>
  <si>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</si>
  <si>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</si>
  <si>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</si>
  <si>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</si>
  <si>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</si>
  <si>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</si>
  <si>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</si>
  <si>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</si>
  <si>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</si>
  <si>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</si>
  <si>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</si>
  <si>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</si>
  <si>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</si>
  <si>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</si>
  <si>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</si>
  <si>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</si>
  <si>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</si>
  <si>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</si>
  <si>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</si>
  <si>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</si>
  <si>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</si>
  <si>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</si>
  <si>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</si>
  <si>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</si>
  <si>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</si>
  <si>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</si>
  <si>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</si>
  <si>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</si>
  <si>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</si>
  <si>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</si>
  <si>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</si>
  <si>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</si>
  <si>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</si>
  <si>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</si>
  <si>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</si>
  <si>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</si>
  <si>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</si>
  <si>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</si>
  <si>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</si>
  <si>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</si>
  <si>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</si>
  <si>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</si>
  <si>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</si>
  <si>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</si>
  <si>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</si>
  <si>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</si>
  <si>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</si>
  <si>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</si>
  <si>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</si>
  <si>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</si>
  <si>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</si>
  <si>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</si>
  <si>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</si>
  <si>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</si>
  <si>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</si>
  <si>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</si>
  <si>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</si>
  <si>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</si>
  <si>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</si>
  <si>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</si>
  <si>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</si>
  <si>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</si>
  <si>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</si>
  <si>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</si>
  <si>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</si>
  <si>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</si>
  <si>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</si>
  <si>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</si>
  <si>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</si>
  <si>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</si>
  <si>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</si>
  <si>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</si>
  <si>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</si>
  <si>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</si>
  <si>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</si>
  <si>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</si>
  <si>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</si>
  <si>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</si>
  <si>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</si>
  <si>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</si>
  <si>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</si>
  <si>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</si>
  <si>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</si>
  <si>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</si>
  <si>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</si>
  <si>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</si>
  <si>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</si>
  <si>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</si>
  <si>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</si>
  <si>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</si>
  <si>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</si>
  <si>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</si>
  <si>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</si>
  <si>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</si>
  <si>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</si>
  <si>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</si>
  <si>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</si>
  <si>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</si>
  <si>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</si>
  <si>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</si>
  <si>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</si>
  <si>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</si>
  <si>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</si>
  <si>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</si>
  <si>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</si>
  <si>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</si>
  <si>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</si>
  <si>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</si>
  <si>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</si>
  <si>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</si>
  <si>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</si>
  <si>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</si>
  <si>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</si>
  <si>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</si>
  <si>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</si>
  <si>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</si>
  <si>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</si>
  <si>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</si>
  <si>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</si>
  <si>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</si>
  <si>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</si>
  <si>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</si>
  <si>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</si>
  <si>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</si>
  <si>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</si>
  <si>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</si>
  <si>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</si>
  <si>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</si>
  <si>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</si>
  <si>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</si>
  <si>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</si>
  <si>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</si>
  <si>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</si>
  <si>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</si>
  <si>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</si>
  <si>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</si>
  <si>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</si>
  <si>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</si>
  <si>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</si>
  <si>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</si>
  <si>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</si>
  <si>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</si>
  <si>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</si>
  <si>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</si>
  <si>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</si>
  <si>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</si>
  <si>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</si>
  <si>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</si>
  <si>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</si>
  <si>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</si>
  <si>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</si>
  <si>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</si>
  <si>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</si>
  <si>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</si>
  <si>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</si>
  <si>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</si>
  <si>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</si>
  <si>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</si>
  <si>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</si>
  <si>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</si>
  <si>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</si>
  <si>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</si>
  <si>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</si>
  <si>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</si>
  <si>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</si>
  <si>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</si>
  <si>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</si>
  <si>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</si>
  <si>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</si>
  <si>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</si>
  <si>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</si>
  <si>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</si>
  <si>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</si>
  <si>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</si>
  <si>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</si>
  <si>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</si>
  <si>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</si>
  <si>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</si>
  <si>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</si>
  <si>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</si>
  <si>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</si>
  <si>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</si>
  <si>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</si>
  <si>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</si>
  <si>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</si>
  <si>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</si>
  <si>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</si>
  <si>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</si>
  <si>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</si>
  <si>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</si>
  <si>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</si>
  <si>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</si>
  <si>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</si>
  <si>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</si>
  <si>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</si>
  <si>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</si>
  <si>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</si>
  <si>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</si>
  <si>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</si>
  <si>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</si>
  <si>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</si>
  <si>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</si>
  <si>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</si>
  <si>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</si>
  <si>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</si>
  <si>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</si>
  <si>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</si>
  <si>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</si>
  <si>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</si>
  <si>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</si>
  <si>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</si>
  <si>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</si>
  <si>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</si>
  <si>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</si>
  <si>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</si>
  <si>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</si>
  <si>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</si>
  <si>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</si>
  <si>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</si>
  <si>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</si>
  <si>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</si>
  <si>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</si>
  <si>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</si>
  <si>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</si>
  <si>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</si>
  <si>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</si>
  <si>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</si>
  <si>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</si>
  <si>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</si>
  <si>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</si>
  <si>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</si>
  <si>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</si>
  <si>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</si>
  <si>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</si>
  <si>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</si>
  <si>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</si>
  <si>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</si>
  <si>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</si>
  <si>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</si>
  <si>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</si>
  <si>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</si>
  <si>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</si>
  <si>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</si>
  <si>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</si>
  <si>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</si>
  <si>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</si>
  <si>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</si>
  <si>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</si>
  <si>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</si>
  <si>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</si>
  <si>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</si>
  <si>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</si>
  <si>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</si>
  <si>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</si>
  <si>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</si>
  <si>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</si>
  <si>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</si>
  <si>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</si>
  <si>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</si>
  <si>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</si>
  <si>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</si>
  <si>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</si>
  <si>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</si>
  <si>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</si>
  <si>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</si>
  <si>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</si>
  <si>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</si>
  <si>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</si>
  <si>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</si>
  <si>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</si>
  <si>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</si>
  <si>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</si>
  <si>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</si>
  <si>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</si>
  <si>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</si>
  <si>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</si>
  <si>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</si>
  <si>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</si>
  <si>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</si>
  <si>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</si>
  <si>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</si>
  <si>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</si>
  <si>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</si>
  <si>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</si>
  <si>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</si>
  <si>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</si>
  <si>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</si>
  <si>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</si>
  <si>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</si>
  <si>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</si>
  <si>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</si>
  <si>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</si>
  <si>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</si>
  <si>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</si>
  <si>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</si>
  <si>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</si>
  <si>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</si>
  <si>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</si>
  <si>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</si>
  <si>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</si>
  <si>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</si>
  <si>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</si>
  <si>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</si>
  <si>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</si>
  <si>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</si>
  <si>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</si>
  <si>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</si>
  <si>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</si>
  <si>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</si>
  <si>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</si>
  <si>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</si>
  <si>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</si>
  <si>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</si>
  <si>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</si>
  <si>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</si>
  <si>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</si>
  <si>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</si>
  <si>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</si>
  <si>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</si>
  <si>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</si>
  <si>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</si>
  <si>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</si>
  <si>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</si>
  <si>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</si>
  <si>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</si>
  <si>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</si>
  <si>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</si>
  <si>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</si>
  <si>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</si>
  <si>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</si>
  <si>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</si>
  <si>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</si>
  <si>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</si>
  <si>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</si>
  <si>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</si>
  <si>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</si>
  <si>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</si>
  <si>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</si>
  <si>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</si>
  <si>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</si>
  <si>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</si>
  <si>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</si>
  <si>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</si>
  <si>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</si>
  <si>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</si>
  <si>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</si>
  <si>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</si>
  <si>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</si>
  <si>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</si>
  <si>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</si>
  <si>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</si>
  <si>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</si>
  <si>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</si>
  <si>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</si>
  <si>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</si>
  <si>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</si>
  <si>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</si>
  <si>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</si>
  <si>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</si>
  <si>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</si>
  <si>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</si>
  <si>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</si>
  <si>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</si>
  <si>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</si>
  <si>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</si>
  <si>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</si>
  <si>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</si>
  <si>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</si>
  <si>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</si>
  <si>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</si>
  <si>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</si>
  <si>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</si>
  <si>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</si>
  <si>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</si>
  <si>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</si>
  <si>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</si>
  <si>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</si>
  <si>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</si>
  <si>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</si>
  <si>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</si>
  <si>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</si>
  <si>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</si>
  <si>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</si>
  <si>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</si>
  <si>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</si>
  <si>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</si>
  <si>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</si>
  <si>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</si>
  <si>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</si>
  <si>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</si>
  <si>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</si>
  <si>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</si>
  <si>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</si>
  <si>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</si>
  <si>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</si>
  <si>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</si>
  <si>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</si>
  <si>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</si>
  <si>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</si>
  <si>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</si>
  <si>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</si>
  <si>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</si>
  <si>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</si>
  <si>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</si>
  <si>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</si>
  <si>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</si>
  <si>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</si>
  <si>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</si>
  <si>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</si>
  <si>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</si>
  <si>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</si>
  <si>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</si>
  <si>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</si>
  <si>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</si>
  <si>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</si>
  <si>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</si>
  <si>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</si>
  <si>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</si>
  <si>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</si>
  <si>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</si>
  <si>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</si>
  <si>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</si>
  <si>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</si>
  <si>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</si>
  <si>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</si>
  <si>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</si>
  <si>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</si>
  <si>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</si>
  <si>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</si>
  <si>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</si>
  <si>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</si>
  <si>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</si>
  <si>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</si>
  <si>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</si>
  <si>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</si>
  <si>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</si>
  <si>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</si>
  <si>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</si>
  <si>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</si>
  <si>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</si>
  <si>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</si>
  <si>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</si>
  <si>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</si>
  <si>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</si>
  <si>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</si>
  <si>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</si>
  <si>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</si>
  <si>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</si>
  <si>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</si>
  <si>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</si>
  <si>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</si>
  <si>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</si>
  <si>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</si>
  <si>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</si>
  <si>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</si>
  <si>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</si>
  <si>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</si>
  <si>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</si>
  <si>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</si>
  <si>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</si>
  <si>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</si>
  <si>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</si>
  <si>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</si>
  <si>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</si>
  <si>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</si>
  <si>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</si>
  <si>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</si>
  <si>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</si>
  <si>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</si>
  <si>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</si>
  <si>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</si>
  <si>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</si>
  <si>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</si>
  <si>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</si>
  <si>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</si>
  <si>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</si>
  <si>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</si>
  <si>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</si>
  <si>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</si>
  <si>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</si>
  <si>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</si>
  <si>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</si>
  <si>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</si>
  <si>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</si>
  <si>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</si>
  <si>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</si>
  <si>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</si>
  <si>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</si>
  <si>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</si>
  <si>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</si>
  <si>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</si>
  <si>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</si>
  <si>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</si>
  <si>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</si>
  <si>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</si>
  <si>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</si>
  <si>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</si>
  <si>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</si>
  <si>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</si>
  <si>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</si>
  <si>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</si>
  <si>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</si>
  <si>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</si>
  <si>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</si>
  <si>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</si>
  <si>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</si>
  <si>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</si>
  <si>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</si>
  <si>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</si>
  <si>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</si>
  <si>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</si>
  <si>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</si>
  <si>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</si>
  <si>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</si>
  <si>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</si>
  <si>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</si>
  <si>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</si>
  <si>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</si>
  <si>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</si>
  <si>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</si>
  <si>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</si>
  <si>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</si>
  <si>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</si>
  <si>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</si>
  <si>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</si>
  <si>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</si>
  <si>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</si>
  <si>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</si>
  <si>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</si>
  <si>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</si>
  <si>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</si>
  <si>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</si>
  <si>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</si>
  <si>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</si>
  <si>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</si>
  <si>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</si>
  <si>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</si>
  <si>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</si>
  <si>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</si>
  <si>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</si>
  <si>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</si>
  <si>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</si>
  <si>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</si>
  <si>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</si>
  <si>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</si>
  <si>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</si>
  <si>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</si>
  <si>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</si>
  <si>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</si>
  <si>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</si>
  <si>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</si>
  <si>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</si>
  <si>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</si>
  <si>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</si>
  <si>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</si>
  <si>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</si>
  <si>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</si>
  <si>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</si>
  <si>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</si>
  <si>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</si>
  <si>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</si>
  <si>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</si>
  <si>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</si>
  <si>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</si>
  <si>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</si>
  <si>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</si>
  <si>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</si>
  <si>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</si>
  <si>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</si>
  <si>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</si>
  <si>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</si>
  <si>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</si>
  <si>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</si>
  <si>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</si>
  <si>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</si>
  <si>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</si>
  <si>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</si>
  <si>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</si>
  <si>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</si>
  <si>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</si>
  <si>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</si>
  <si>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</si>
  <si>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</si>
  <si>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</si>
  <si>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</si>
  <si>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</si>
  <si>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</si>
  <si>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</si>
  <si>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</si>
  <si>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</si>
  <si>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</si>
  <si>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</si>
  <si>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</si>
  <si>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</si>
  <si>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</si>
  <si>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</si>
  <si>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</si>
  <si>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</si>
  <si>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</si>
  <si>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</si>
  <si>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</si>
  <si>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</si>
  <si>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</si>
  <si>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</si>
  <si>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</si>
  <si>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</si>
  <si>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</si>
  <si>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</si>
  <si>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</si>
  <si>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</si>
  <si>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</si>
  <si>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</si>
  <si>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</si>
  <si>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</si>
  <si>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</si>
  <si>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</si>
  <si>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</si>
  <si>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</si>
  <si>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</si>
  <si>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</si>
  <si>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</si>
  <si>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</si>
  <si>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</si>
  <si>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</si>
  <si>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</si>
  <si>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</si>
  <si>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</si>
  <si>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</si>
  <si>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</si>
  <si>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</si>
  <si>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</si>
  <si>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</si>
  <si>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</si>
  <si>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</si>
  <si>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</si>
  <si>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</si>
  <si>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</si>
  <si>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</si>
  <si>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</si>
  <si>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</si>
  <si>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</si>
  <si>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</si>
  <si>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</si>
  <si>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</si>
  <si>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</si>
  <si>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</si>
  <si>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</si>
  <si>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</si>
  <si>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</si>
  <si>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</si>
  <si>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</si>
  <si>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</si>
  <si>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</si>
  <si>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</si>
  <si>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</si>
  <si>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</si>
  <si>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</si>
  <si>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</si>
  <si>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</si>
  <si>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</si>
  <si>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</si>
  <si>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</si>
  <si>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</si>
  <si>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</si>
  <si>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</si>
  <si>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</si>
  <si>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</si>
  <si>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</si>
  <si>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</si>
  <si>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</si>
  <si>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</si>
  <si>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</si>
  <si>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</si>
  <si>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</si>
  <si>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</si>
  <si>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</si>
  <si>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</si>
  <si>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</si>
  <si>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</si>
  <si>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</si>
  <si>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</si>
  <si>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</si>
  <si>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</si>
  <si>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</si>
  <si>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</si>
  <si>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</si>
  <si>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</si>
  <si>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</si>
  <si>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</si>
  <si>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</si>
  <si>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</si>
  <si>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</si>
  <si>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</si>
  <si>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</si>
  <si>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</si>
  <si>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</si>
  <si>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</si>
  <si>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</si>
  <si>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</si>
  <si>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</si>
  <si>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</si>
  <si>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</si>
  <si>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</si>
  <si>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</si>
  <si>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</si>
  <si>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</si>
  <si>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</si>
  <si>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</si>
  <si>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</si>
  <si>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</si>
  <si>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</si>
  <si>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</si>
  <si>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</si>
  <si>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</si>
  <si>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</si>
  <si>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</si>
  <si>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</si>
  <si>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</si>
  <si>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</si>
  <si>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</si>
  <si>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</si>
  <si>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</si>
  <si>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</si>
  <si>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</si>
  <si>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</si>
  <si>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</si>
  <si>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</si>
  <si>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</si>
  <si>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</si>
  <si>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</si>
  <si>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</si>
  <si>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</si>
  <si>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</si>
  <si>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</si>
  <si>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</si>
  <si>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</si>
  <si>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</si>
  <si>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</si>
  <si>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</si>
  <si>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</si>
  <si>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</si>
  <si>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</si>
  <si>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</si>
  <si>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</si>
  <si>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</si>
  <si>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</si>
  <si>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</si>
  <si>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</si>
  <si>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</si>
  <si>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</si>
  <si>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</si>
  <si>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</si>
  <si>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</si>
  <si>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</si>
  <si>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</si>
  <si>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</si>
  <si>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</si>
  <si>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</si>
  <si>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</si>
  <si>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</si>
  <si>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</si>
  <si>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</si>
  <si>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</si>
  <si>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</si>
  <si>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</si>
  <si>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</si>
  <si>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</si>
  <si>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</si>
  <si>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</si>
  <si>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</si>
  <si>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</si>
  <si>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</si>
  <si>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</si>
  <si>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</si>
  <si>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</si>
  <si>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</si>
  <si>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</si>
  <si>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</si>
  <si>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</si>
  <si>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</si>
  <si>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</si>
  <si>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</si>
  <si>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</si>
  <si>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</si>
  <si>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</si>
  <si>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</si>
  <si>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</si>
  <si>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</si>
  <si>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</si>
  <si>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</si>
  <si>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</si>
  <si>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</si>
  <si>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</si>
  <si>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</si>
  <si>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</si>
  <si>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</si>
  <si>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</si>
  <si>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</si>
  <si>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</si>
  <si>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</si>
  <si>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</si>
  <si>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</si>
  <si>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</si>
  <si>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</si>
  <si>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</si>
  <si>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</si>
  <si>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</si>
  <si>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</si>
  <si>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</si>
  <si>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</si>
  <si>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</si>
  <si>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</si>
  <si>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</si>
  <si>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</si>
  <si>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</si>
  <si>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</si>
  <si>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</si>
  <si>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</si>
  <si>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</si>
  <si>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</si>
  <si>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</si>
  <si>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</si>
  <si>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</si>
  <si>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</si>
  <si>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</si>
  <si>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</si>
  <si>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</si>
  <si>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</si>
  <si>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</si>
  <si>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</si>
  <si>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</si>
  <si>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</si>
  <si>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</si>
  <si>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</si>
  <si>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</si>
  <si>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</si>
  <si>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</si>
  <si>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</si>
  <si>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</si>
  <si>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</si>
  <si>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</si>
  <si>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</si>
  <si>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</si>
  <si>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</si>
  <si>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</si>
  <si>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</si>
  <si>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</si>
  <si>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</si>
  <si>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</si>
  <si>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</si>
  <si>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</si>
  <si>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</si>
  <si>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</si>
  <si>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</si>
  <si>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</si>
  <si>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</si>
  <si>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</si>
  <si>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</si>
  <si>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</si>
  <si>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</si>
  <si>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</si>
  <si>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</si>
  <si>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</si>
  <si>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</si>
  <si>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</si>
  <si>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</si>
  <si>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</si>
  <si>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</si>
  <si>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</si>
  <si>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</si>
  <si>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</si>
  <si>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</si>
  <si>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</si>
  <si>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</si>
  <si>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</si>
  <si>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</si>
  <si>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</si>
  <si>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</si>
  <si>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</si>
  <si>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</si>
  <si>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</si>
  <si>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</si>
  <si>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</si>
  <si>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</si>
  <si>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</si>
  <si>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</si>
  <si>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</si>
  <si>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</si>
  <si>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</si>
  <si>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</si>
  <si>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</si>
  <si>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</si>
  <si>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</si>
  <si>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</si>
  <si>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</si>
  <si>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</si>
  <si>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</si>
  <si>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</si>
  <si>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</si>
  <si>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</si>
  <si>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</si>
  <si>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</si>
  <si>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</si>
  <si>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</si>
  <si>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</si>
  <si>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</si>
  <si>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</si>
  <si>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</si>
  <si>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</si>
  <si>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</si>
  <si>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</si>
  <si>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</si>
  <si>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</si>
  <si>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</si>
  <si>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</si>
  <si>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</si>
  <si>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</si>
  <si>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</si>
  <si>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</si>
  <si>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</si>
  <si>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</si>
  <si>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</si>
  <si>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</si>
  <si>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</si>
  <si>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</si>
  <si>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</si>
  <si>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</si>
  <si>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</si>
  <si>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</si>
  <si>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</si>
  <si>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</si>
  <si>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</si>
  <si>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</si>
  <si>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</si>
  <si>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</si>
  <si>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</si>
  <si>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</si>
  <si>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</si>
  <si>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</si>
  <si>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</si>
  <si>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</si>
  <si>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</si>
  <si>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</si>
  <si>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</si>
  <si>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</si>
  <si>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</si>
  <si>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</si>
  <si>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</si>
  <si>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</si>
  <si>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</si>
  <si>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</si>
  <si>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</si>
  <si>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</si>
  <si>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</si>
  <si>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</si>
  <si>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</si>
  <si>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</si>
  <si>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</si>
  <si>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</si>
  <si>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</si>
  <si>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</si>
  <si>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</si>
  <si>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</si>
  <si>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</si>
  <si>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</si>
  <si>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</si>
  <si>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</si>
  <si>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</si>
  <si>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</si>
  <si>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</si>
  <si>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</si>
  <si>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</si>
  <si>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</si>
  <si>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</si>
  <si>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</si>
  <si>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</si>
  <si>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</si>
  <si>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</si>
  <si>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</si>
  <si>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</si>
  <si>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</si>
  <si>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</si>
  <si>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</si>
  <si>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</si>
  <si>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</si>
  <si>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</si>
  <si>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</si>
  <si>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</si>
  <si>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</si>
  <si>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</si>
  <si>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</si>
  <si>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</si>
  <si>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</si>
  <si>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</si>
  <si>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</si>
  <si>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</si>
  <si>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</si>
  <si>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</si>
  <si>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</si>
  <si>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</si>
  <si>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</si>
  <si>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</si>
  <si>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</si>
  <si>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</si>
  <si>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</si>
  <si>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</si>
  <si>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</si>
  <si>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</si>
  <si>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</si>
  <si>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</si>
  <si>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</si>
  <si>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</si>
  <si>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</si>
  <si>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</si>
  <si>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</si>
  <si>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</si>
  <si>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</si>
  <si>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</si>
  <si>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</si>
  <si>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</si>
  <si>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</si>
  <si>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</si>
  <si>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</si>
  <si>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</si>
  <si>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</si>
  <si>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</si>
  <si>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</si>
  <si>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</si>
  <si>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</si>
  <si>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</si>
  <si>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</si>
  <si>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</si>
  <si>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</si>
  <si>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</si>
  <si>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</si>
  <si>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</si>
  <si>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</si>
  <si>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</si>
  <si>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</si>
  <si>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</si>
  <si>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</si>
  <si>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</si>
  <si>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</si>
  <si>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</si>
  <si>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</si>
  <si>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</si>
  <si>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</si>
  <si>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</si>
  <si>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</si>
  <si>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</si>
  <si>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</si>
  <si>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</si>
  <si>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</si>
  <si>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</si>
  <si>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</si>
  <si>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</si>
  <si>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</si>
  <si>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</si>
  <si>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</si>
  <si>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</si>
  <si>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</si>
  <si>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</si>
  <si>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</si>
  <si>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</si>
  <si>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</si>
  <si>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</si>
  <si>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</si>
  <si>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</si>
  <si>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</si>
  <si>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</si>
  <si>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</si>
  <si>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</si>
  <si>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</si>
  <si>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</si>
  <si>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</si>
  <si>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</si>
  <si>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</si>
  <si>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</si>
  <si>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</si>
  <si>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</si>
  <si>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</si>
  <si>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</si>
  <si>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</si>
  <si>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</si>
  <si>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</si>
  <si>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</si>
  <si>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</si>
  <si>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</si>
  <si>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</si>
  <si>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</si>
  <si>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</si>
  <si>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</si>
  <si>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</si>
  <si>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</si>
  <si>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</si>
  <si>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</si>
  <si>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</si>
  <si>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</si>
  <si>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</si>
  <si>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</si>
  <si>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</si>
  <si>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</si>
  <si>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</si>
  <si>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</si>
  <si>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</si>
  <si>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</si>
  <si>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</si>
  <si>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</si>
  <si>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</si>
  <si>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</si>
  <si>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</si>
  <si>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</si>
  <si>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</si>
  <si>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</si>
  <si>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</si>
  <si>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</si>
  <si>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</si>
  <si>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</si>
  <si>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</si>
  <si>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</si>
  <si>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</si>
  <si>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</si>
  <si>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</si>
  <si>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</si>
  <si>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</si>
  <si>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</si>
  <si>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</si>
  <si>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</si>
  <si>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</si>
  <si>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</si>
  <si>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</si>
  <si>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</si>
  <si>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</si>
  <si>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</si>
  <si>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</si>
  <si>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</si>
  <si>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</si>
  <si>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</si>
  <si>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</si>
  <si>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</si>
  <si>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</si>
  <si>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</si>
  <si>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</si>
  <si>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</si>
  <si>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</si>
  <si>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</si>
  <si>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</si>
  <si>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</si>
  <si>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</si>
  <si>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</si>
  <si>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</si>
  <si>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</si>
  <si>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</si>
  <si>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</si>
  <si>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</si>
  <si>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</si>
  <si>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</si>
  <si>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</si>
  <si>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</si>
  <si>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</si>
  <si>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</si>
  <si>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</si>
  <si>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</si>
  <si>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</si>
  <si>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</si>
  <si>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</si>
  <si>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</si>
  <si>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</si>
  <si>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</si>
  <si>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</si>
  <si>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</si>
  <si>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</si>
  <si>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</si>
  <si>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</si>
  <si>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</si>
  <si>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</si>
  <si>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</si>
  <si>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</si>
  <si>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</si>
  <si>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</si>
  <si>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</si>
  <si>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</si>
  <si>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</si>
  <si>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</si>
  <si>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</si>
  <si>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</si>
  <si>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</si>
  <si>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</si>
  <si>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</si>
  <si>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</si>
  <si>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</si>
  <si>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</si>
  <si>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</si>
  <si>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</si>
  <si>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</si>
  <si>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</si>
  <si>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</si>
  <si>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</si>
  <si>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</si>
  <si>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</si>
  <si>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</si>
  <si>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</si>
  <si>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</si>
  <si>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</si>
  <si>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</si>
  <si>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</si>
  <si>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</si>
  <si>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</si>
  <si>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</si>
  <si>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</si>
  <si>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</si>
  <si>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</si>
  <si>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</si>
  <si>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</si>
  <si>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</si>
  <si>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</si>
  <si>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</si>
  <si>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</si>
  <si>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</si>
  <si>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</si>
  <si>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</si>
  <si>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</si>
  <si>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</si>
  <si>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</si>
  <si>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</si>
  <si>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</si>
  <si>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</si>
  <si>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</si>
  <si>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</si>
  <si>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</si>
  <si>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</si>
  <si>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</si>
  <si>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</si>
  <si>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</si>
  <si>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</si>
  <si>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</si>
  <si>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</si>
  <si>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</si>
  <si>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</si>
  <si>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</si>
  <si>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</si>
  <si>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</si>
  <si>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</si>
  <si>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</si>
  <si>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</si>
  <si>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</si>
  <si>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</si>
  <si>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</si>
  <si>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</si>
  <si>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</si>
  <si>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</si>
  <si>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</si>
  <si>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</si>
  <si>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</si>
  <si>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</si>
  <si>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</si>
  <si>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</si>
  <si>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</si>
  <si>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</si>
  <si>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</si>
  <si>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</si>
  <si>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</si>
  <si>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</si>
  <si>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</si>
  <si>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</si>
  <si>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</si>
  <si>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</si>
  <si>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</si>
  <si>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</si>
  <si>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</si>
  <si>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</si>
  <si>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</si>
  <si>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</si>
  <si>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</si>
  <si>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</si>
  <si>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</si>
  <si>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</si>
  <si>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</si>
  <si>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</si>
  <si>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</si>
  <si>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</si>
  <si>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</si>
  <si>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</si>
  <si>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</si>
  <si>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</si>
  <si>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</si>
  <si>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</si>
  <si>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</si>
  <si>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</si>
  <si>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</si>
  <si>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</si>
  <si>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</si>
  <si>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</si>
  <si>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</si>
  <si>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</si>
  <si>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</si>
  <si>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</si>
  <si>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</si>
  <si>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</si>
  <si>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</si>
  <si>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</si>
  <si>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</si>
  <si>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</si>
  <si>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</si>
  <si>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</si>
  <si>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</si>
  <si>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</si>
  <si>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</si>
  <si>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</si>
  <si>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</si>
  <si>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</si>
  <si>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</si>
  <si>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</si>
  <si>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</si>
  <si>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</si>
  <si>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</si>
  <si>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</si>
  <si>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</si>
  <si>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</si>
  <si>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</si>
  <si>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</si>
  <si>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</si>
  <si>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</si>
  <si>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</si>
  <si>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</si>
  <si>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</si>
  <si>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</si>
  <si>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</si>
  <si>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</si>
  <si>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</si>
  <si>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</si>
  <si>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</si>
  <si>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</si>
  <si>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</si>
  <si>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</si>
  <si>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</si>
  <si>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</si>
  <si>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</si>
  <si>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</si>
  <si>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</si>
  <si>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</si>
  <si>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</si>
  <si>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</si>
  <si>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</si>
  <si>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</si>
  <si>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</si>
  <si>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</si>
  <si>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</si>
  <si>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</si>
  <si>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</si>
  <si>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</si>
  <si>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</si>
  <si>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</si>
  <si>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</si>
  <si>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</si>
  <si>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</si>
  <si>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</si>
  <si>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</si>
  <si>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</si>
  <si>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</si>
  <si>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</si>
  <si>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</si>
  <si>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</si>
  <si>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</si>
  <si>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</si>
  <si>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</si>
  <si>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</si>
  <si>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</si>
  <si>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</si>
  <si>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</si>
  <si>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</si>
  <si>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</si>
  <si>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</si>
  <si>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</si>
  <si>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</si>
  <si>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</si>
  <si>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</si>
  <si>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</si>
  <si>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</si>
  <si>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</si>
  <si>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</si>
  <si>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</si>
  <si>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</si>
  <si>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</si>
  <si>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</si>
  <si>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</si>
  <si>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</si>
  <si>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</si>
  <si>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</si>
  <si>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</si>
  <si>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</si>
  <si>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</si>
  <si>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</si>
  <si>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</si>
  <si>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</si>
  <si>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</si>
  <si>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</si>
  <si>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</si>
  <si>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</si>
  <si>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</si>
  <si>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</si>
  <si>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</si>
  <si>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</si>
  <si>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</si>
  <si>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</si>
  <si>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</si>
  <si>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</si>
  <si>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</si>
  <si>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</si>
  <si>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</si>
  <si>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</si>
  <si>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</si>
  <si>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</si>
  <si>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</si>
  <si>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</si>
  <si>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</si>
  <si>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</si>
  <si>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</si>
  <si>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</si>
  <si>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</si>
  <si>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</si>
  <si>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</si>
  <si>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</si>
  <si>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</si>
  <si>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</si>
  <si>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</si>
  <si>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</si>
  <si>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</si>
  <si>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</si>
  <si>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</si>
  <si>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</si>
  <si>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</si>
  <si>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</si>
  <si>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</si>
  <si>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</si>
  <si>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</si>
  <si>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</si>
  <si>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</si>
  <si>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</si>
  <si>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</si>
  <si>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</si>
  <si>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</si>
  <si>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</si>
  <si>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</si>
  <si>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</si>
  <si>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</si>
  <si>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</si>
  <si>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</si>
  <si>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</si>
  <si>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</si>
  <si>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</si>
  <si>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</si>
  <si>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</si>
  <si>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</si>
  <si>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</si>
  <si>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</si>
  <si>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</si>
  <si>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</si>
  <si>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</si>
  <si>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</si>
  <si>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</si>
  <si>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</si>
  <si>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</si>
  <si>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</si>
  <si>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</si>
  <si>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</si>
  <si>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</si>
  <si>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</si>
  <si>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</si>
  <si>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</si>
  <si>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</si>
  <si>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</si>
  <si>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</si>
  <si>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</si>
  <si>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</si>
  <si>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</si>
  <si>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</si>
  <si>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</si>
  <si>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</si>
  <si>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</si>
  <si>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</si>
  <si>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</si>
  <si>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</si>
  <si>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</si>
  <si>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</si>
  <si>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</si>
  <si>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</si>
  <si>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</si>
  <si>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</si>
  <si>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</si>
  <si>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</si>
  <si>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</si>
  <si>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</si>
  <si>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</si>
  <si>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</si>
  <si>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</si>
  <si>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</si>
  <si>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</si>
  <si>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</si>
  <si>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</si>
  <si>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</si>
  <si>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</si>
  <si>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</si>
  <si>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</si>
  <si>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</si>
  <si>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</si>
  <si>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</si>
  <si>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</si>
  <si>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</si>
  <si>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</si>
  <si>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</si>
  <si>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</si>
  <si>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</si>
  <si>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</si>
  <si>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</si>
  <si>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</si>
  <si>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</si>
  <si>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</si>
  <si>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</si>
  <si>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</si>
  <si>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</si>
  <si>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</si>
  <si>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</si>
  <si>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</si>
  <si>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</si>
  <si>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</si>
  <si>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</si>
  <si>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</si>
  <si>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</si>
  <si>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</si>
  <si>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</si>
  <si>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</si>
  <si>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</si>
  <si>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</si>
  <si>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</si>
  <si>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</si>
  <si>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</si>
  <si>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</si>
  <si>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</si>
  <si>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</si>
  <si>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</si>
  <si>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</si>
  <si>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</si>
  <si>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</si>
  <si>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</si>
  <si>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</si>
  <si>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</si>
  <si>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</si>
  <si>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</si>
  <si>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</si>
  <si>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</si>
  <si>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</si>
  <si>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</si>
  <si>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</si>
  <si>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</si>
  <si>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</si>
  <si>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</si>
  <si>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</si>
  <si>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</si>
  <si>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</si>
  <si>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</si>
  <si>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</si>
  <si>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</si>
  <si>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</si>
  <si>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</si>
  <si>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</si>
  <si>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</si>
  <si>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</si>
  <si>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</si>
  <si>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</si>
  <si>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</si>
  <si>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</si>
  <si>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</si>
  <si>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</si>
  <si>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</si>
  <si>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</si>
  <si>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</si>
  <si>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</si>
  <si>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</si>
  <si>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</si>
  <si>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</si>
  <si>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</si>
  <si>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</si>
  <si>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</si>
  <si>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</si>
  <si>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</si>
  <si>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</si>
  <si>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</si>
  <si>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</si>
  <si>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</si>
  <si>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</si>
  <si>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</si>
  <si>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</si>
  <si>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</si>
  <si>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</si>
  <si>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</si>
  <si>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</si>
  <si>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</si>
  <si>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</si>
  <si>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</si>
  <si>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</si>
  <si>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</si>
  <si>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</si>
  <si>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</si>
  <si>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</si>
  <si>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</si>
  <si>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</si>
  <si>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</si>
  <si>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</si>
  <si>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</si>
  <si>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</si>
  <si>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</si>
  <si>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</si>
  <si>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</si>
  <si>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</si>
  <si>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</si>
  <si>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</si>
  <si>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</si>
  <si>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</si>
  <si>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</si>
  <si>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</si>
  <si>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</si>
  <si>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</si>
  <si>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</si>
  <si>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</si>
  <si>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</si>
  <si>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</si>
  <si>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</si>
  <si>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</si>
  <si>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</si>
  <si>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</si>
  <si>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</si>
  <si>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</si>
  <si>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</si>
  <si>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</si>
  <si>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</si>
  <si>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</si>
  <si>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</si>
  <si>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</si>
  <si>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</si>
  <si>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</si>
  <si>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</si>
  <si>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</si>
  <si>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</si>
  <si>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</si>
  <si>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</si>
  <si>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</si>
  <si>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</si>
  <si>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</si>
  <si>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</si>
  <si>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</si>
  <si>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</si>
  <si>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</si>
  <si>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</si>
  <si>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</si>
  <si>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</si>
  <si>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</si>
  <si>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</si>
  <si>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</si>
  <si>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</si>
  <si>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</si>
  <si>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</si>
  <si>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</si>
  <si>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</si>
  <si>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</si>
  <si>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</si>
  <si>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</si>
  <si>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</si>
  <si>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</si>
  <si>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</si>
  <si>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</si>
  <si>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</si>
  <si>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</si>
  <si>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</si>
  <si>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</si>
  <si>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</si>
  <si>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</si>
  <si>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</si>
  <si>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</si>
  <si>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</si>
  <si>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</si>
  <si>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</si>
  <si>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</si>
  <si>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</si>
  <si>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</si>
  <si>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</si>
  <si>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</si>
  <si>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</si>
  <si>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</si>
  <si>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</si>
  <si>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</si>
  <si>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</si>
  <si>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</si>
  <si>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</si>
  <si>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</si>
  <si>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</si>
  <si>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</si>
  <si>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</si>
  <si>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</si>
  <si>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</si>
  <si>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</si>
  <si>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</si>
  <si>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</si>
  <si>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</si>
  <si>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</si>
  <si>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</si>
  <si>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</si>
  <si>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</si>
  <si>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</si>
  <si>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</si>
  <si>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</si>
  <si>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</si>
  <si>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</si>
  <si>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</si>
  <si>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</si>
  <si>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</si>
  <si>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</si>
  <si>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</si>
  <si>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</si>
  <si>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</si>
  <si>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</si>
  <si>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</si>
  <si>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</si>
  <si>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</si>
  <si>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</si>
  <si>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</si>
  <si>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</si>
  <si>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</si>
  <si>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</si>
  <si>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</si>
  <si>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</si>
  <si>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</si>
  <si>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</si>
  <si>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</si>
  <si>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</si>
  <si>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</si>
  <si>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</si>
  <si>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</si>
  <si>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</si>
  <si>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</si>
  <si>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</si>
  <si>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</si>
  <si>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</si>
  <si>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</si>
  <si>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</si>
  <si>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</si>
  <si>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</si>
  <si>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</si>
  <si>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</si>
  <si>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</si>
  <si>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</si>
  <si>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</si>
  <si>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</si>
  <si>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</si>
  <si>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</si>
  <si>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</si>
  <si>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</si>
  <si>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</si>
  <si>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</si>
  <si>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</si>
  <si>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</si>
  <si>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</si>
  <si>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</si>
  <si>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</si>
  <si>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</si>
  <si>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</si>
  <si>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</si>
  <si>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</si>
  <si>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</si>
  <si>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</si>
  <si>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</si>
  <si>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</si>
  <si>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</si>
  <si>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</si>
  <si>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</si>
  <si>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</si>
  <si>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</si>
  <si>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</si>
  <si>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</si>
  <si>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</si>
  <si>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</si>
  <si>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</si>
  <si>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</si>
  <si>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</si>
  <si>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</si>
  <si>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</si>
  <si>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</si>
  <si>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</si>
  <si>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</si>
  <si>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</si>
  <si>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</si>
  <si>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</si>
  <si>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</si>
  <si>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</si>
  <si>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</si>
  <si>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</si>
  <si>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</si>
  <si>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</si>
  <si>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</si>
  <si>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</si>
  <si>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</si>
  <si>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</si>
  <si>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</si>
  <si>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</si>
  <si>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</si>
  <si>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</si>
  <si>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</si>
  <si>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</si>
  <si>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</si>
  <si>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</si>
  <si>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</si>
  <si>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</si>
  <si>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</si>
  <si>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</si>
  <si>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</si>
  <si>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</si>
  <si>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</si>
  <si>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</si>
  <si>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</si>
  <si>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</si>
  <si>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</si>
  <si>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</si>
  <si>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</si>
  <si>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</si>
  <si>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</si>
  <si>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</si>
  <si>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</si>
  <si>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</si>
  <si>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</si>
  <si>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</si>
  <si>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</si>
  <si>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</si>
  <si>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</si>
  <si>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</si>
  <si>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</si>
  <si>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</si>
  <si>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</si>
  <si>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</si>
  <si>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</si>
  <si>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</si>
  <si>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</si>
  <si>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</si>
  <si>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</si>
  <si>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</si>
  <si>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</si>
  <si>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</si>
  <si>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</si>
  <si>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</si>
  <si>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</si>
  <si>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</si>
  <si>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</si>
  <si>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</si>
  <si>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</si>
  <si>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</si>
  <si>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</si>
  <si>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</si>
  <si>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</si>
  <si>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</si>
  <si>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</si>
  <si>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</si>
  <si>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</si>
  <si>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</si>
  <si>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</si>
  <si>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</si>
  <si>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</si>
  <si>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</si>
  <si>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</si>
  <si>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</si>
  <si>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</si>
  <si>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</si>
  <si>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</si>
  <si>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</si>
  <si>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</si>
  <si>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</si>
  <si>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</si>
  <si>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</si>
  <si>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</si>
  <si>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</si>
  <si>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</si>
  <si>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</si>
  <si>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</si>
  <si>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</si>
  <si>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</si>
  <si>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</si>
  <si>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</si>
  <si>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</si>
  <si>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</si>
  <si>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</si>
  <si>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</si>
  <si>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</si>
  <si>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</si>
  <si>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</si>
  <si>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</si>
  <si>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</si>
  <si>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</si>
  <si>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</si>
  <si>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</si>
  <si>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</si>
  <si>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</si>
  <si>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</si>
  <si>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</si>
  <si>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</si>
  <si>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</si>
  <si>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</si>
  <si>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</si>
  <si>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</si>
  <si>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</si>
  <si>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</si>
  <si>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</si>
  <si>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</si>
  <si>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</si>
  <si>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</si>
  <si>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</si>
  <si>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</si>
  <si>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</si>
  <si>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</si>
  <si>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</si>
  <si>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</si>
  <si>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</si>
  <si>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</si>
  <si>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</si>
  <si>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</si>
  <si>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</si>
  <si>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</si>
  <si>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</si>
  <si>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</si>
  <si>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</si>
  <si>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</si>
  <si>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</si>
  <si>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</si>
  <si>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</si>
  <si>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</si>
  <si>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</si>
  <si>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</si>
  <si>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</si>
  <si>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</si>
  <si>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</si>
  <si>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</si>
  <si>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</si>
  <si>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</si>
  <si>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</si>
  <si>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</si>
  <si>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</si>
  <si>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</si>
  <si>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</si>
  <si>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</si>
  <si>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</si>
  <si>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</si>
  <si>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</si>
  <si>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</si>
  <si>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</si>
  <si>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</si>
  <si>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</si>
  <si>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</si>
  <si>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</si>
  <si>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</si>
  <si>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</si>
  <si>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</si>
  <si>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</si>
  <si>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</si>
  <si>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</si>
  <si>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</si>
  <si>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</si>
  <si>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</si>
  <si>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</si>
  <si>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</si>
  <si>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</si>
  <si>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</si>
  <si>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</si>
  <si>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</si>
  <si>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</si>
  <si>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</si>
  <si>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</si>
  <si>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</si>
  <si>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</si>
  <si>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</si>
  <si>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</si>
  <si>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</si>
  <si>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</si>
  <si>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</si>
  <si>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</si>
  <si>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</si>
  <si>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</si>
  <si>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</si>
  <si>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</si>
  <si>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</si>
  <si>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</si>
  <si>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</si>
  <si>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</si>
  <si>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</si>
  <si>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</si>
  <si>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</si>
  <si>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</si>
  <si>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</si>
  <si>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</si>
  <si>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</si>
  <si>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</si>
  <si>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</si>
  <si>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</si>
  <si>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</si>
  <si>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</si>
  <si>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</si>
  <si>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</si>
  <si>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</si>
  <si>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</si>
  <si>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</si>
  <si>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</si>
  <si>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</si>
  <si>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</si>
  <si>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</si>
  <si>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</si>
  <si>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</si>
  <si>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</si>
  <si>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</si>
  <si>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</si>
  <si>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</si>
  <si>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</si>
  <si>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</si>
  <si>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</si>
  <si>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</si>
  <si>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</si>
  <si>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</si>
  <si>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</si>
  <si>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</si>
  <si>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</si>
  <si>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</si>
  <si>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</si>
  <si>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</si>
  <si>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</si>
  <si>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</si>
  <si>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</si>
  <si>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</si>
  <si>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</si>
  <si>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</si>
  <si>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</si>
  <si>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</si>
  <si>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</si>
  <si>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</si>
  <si>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</si>
  <si>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</si>
  <si>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</si>
  <si>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</si>
  <si>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</si>
  <si>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</si>
  <si>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</si>
  <si>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</si>
  <si>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</si>
  <si>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</si>
  <si>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</si>
  <si>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</si>
  <si>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</si>
  <si>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</si>
  <si>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</si>
  <si>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</si>
  <si>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</si>
  <si>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</si>
  <si>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</si>
  <si>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</si>
  <si>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</si>
  <si>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</si>
  <si>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</si>
  <si>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</si>
  <si>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</si>
  <si>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</si>
  <si>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</si>
  <si>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</si>
  <si>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</si>
  <si>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</si>
  <si>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</si>
  <si>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</si>
  <si>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</si>
  <si>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</si>
  <si>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</si>
  <si>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</si>
  <si>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</si>
  <si>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</si>
  <si>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</si>
  <si>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</si>
  <si>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</si>
  <si>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</si>
  <si>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</si>
  <si>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</si>
  <si>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</si>
  <si>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</si>
  <si>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</si>
  <si>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</si>
  <si>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</si>
  <si>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</si>
  <si>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</si>
  <si>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</si>
  <si>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</si>
  <si>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</si>
  <si>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</si>
  <si>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</si>
  <si>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</si>
  <si>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</si>
  <si>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</si>
  <si>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</si>
  <si>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</si>
  <si>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</si>
  <si>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</si>
  <si>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</si>
  <si>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</si>
  <si>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</si>
  <si>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</si>
  <si>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</si>
  <si>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</si>
  <si>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</si>
  <si>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</si>
  <si>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</si>
  <si>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</si>
  <si>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</si>
  <si>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</si>
  <si>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</si>
  <si>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</si>
  <si>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</si>
  <si>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</si>
  <si>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</si>
  <si>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</si>
  <si>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</si>
  <si>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</si>
  <si>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</si>
  <si>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</si>
  <si>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</si>
  <si>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</si>
  <si>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</si>
  <si>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</si>
  <si>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</si>
  <si>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</si>
  <si>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</si>
  <si>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</si>
  <si>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</si>
  <si>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</si>
  <si>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</si>
  <si>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</si>
  <si>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</si>
  <si>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</si>
  <si>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</si>
  <si>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</si>
  <si>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</si>
  <si>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</si>
  <si>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</si>
  <si>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</si>
  <si>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</si>
  <si>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</si>
  <si>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</si>
  <si>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</si>
  <si>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</si>
  <si>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</si>
  <si>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</si>
  <si>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</si>
  <si>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</si>
  <si>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</si>
  <si>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</si>
  <si>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</si>
  <si>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</si>
  <si>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</si>
  <si>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</si>
  <si>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</si>
  <si>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</si>
  <si>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</si>
  <si>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</si>
  <si>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</si>
  <si>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</si>
  <si>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</si>
  <si>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</si>
  <si>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</si>
  <si>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</si>
  <si>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</si>
  <si>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</si>
  <si>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</si>
  <si>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</si>
  <si>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</si>
  <si>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</si>
  <si>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</si>
  <si>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</si>
  <si>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</si>
  <si>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</si>
  <si>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</si>
  <si>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</si>
  <si>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</si>
  <si>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</si>
  <si>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</si>
  <si>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</si>
  <si>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</si>
  <si>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</si>
  <si>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</si>
  <si>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</si>
  <si>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</si>
  <si>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</si>
  <si>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</si>
  <si>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</si>
  <si>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</si>
  <si>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</si>
  <si>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</si>
  <si>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</si>
  <si>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</si>
  <si>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</si>
  <si>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</si>
  <si>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</si>
  <si>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</si>
  <si>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</si>
  <si>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</si>
  <si>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</si>
  <si>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</si>
  <si>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</si>
  <si>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</si>
  <si>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</si>
  <si>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</si>
  <si>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</si>
  <si>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</si>
  <si>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</si>
  <si>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</si>
  <si>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</si>
  <si>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</si>
  <si>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</si>
  <si>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</si>
  <si>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</si>
  <si>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</si>
  <si>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</si>
  <si>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</si>
  <si>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</si>
  <si>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</si>
  <si>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</si>
  <si>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</si>
  <si>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</si>
  <si>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</si>
  <si>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</si>
  <si>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</si>
  <si>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</si>
  <si>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</si>
  <si>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</si>
  <si>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</si>
  <si>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</si>
  <si>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</si>
  <si>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</si>
  <si>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</si>
  <si>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</si>
  <si>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</si>
  <si>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</si>
  <si>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</si>
  <si>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</si>
  <si>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</si>
  <si>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</si>
  <si>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</si>
  <si>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</si>
  <si>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</si>
  <si>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</si>
  <si>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</si>
  <si>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</si>
  <si>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</si>
  <si>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</si>
  <si>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</si>
  <si>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</si>
  <si>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</si>
  <si>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</si>
  <si>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</si>
  <si>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</si>
  <si>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</si>
  <si>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</si>
  <si>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</si>
  <si>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</si>
  <si>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</si>
  <si>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</si>
  <si>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</si>
  <si>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</si>
  <si>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</si>
  <si>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</si>
  <si>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</si>
  <si>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</si>
  <si>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</si>
  <si>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</si>
  <si>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</si>
  <si>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</si>
  <si>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</si>
  <si>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</si>
  <si>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</si>
  <si>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</si>
  <si>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</si>
  <si>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</si>
  <si>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</si>
  <si>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</si>
  <si>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</si>
  <si>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</si>
  <si>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</si>
  <si>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</si>
  <si>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</si>
  <si>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</si>
  <si>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</si>
  <si>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</si>
  <si>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</si>
  <si>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</si>
  <si>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</si>
  <si>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</si>
  <si>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</si>
  <si>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</si>
  <si>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</si>
  <si>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</si>
  <si>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</si>
  <si>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</si>
  <si>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</si>
  <si>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</si>
  <si>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</si>
  <si>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</si>
  <si>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</si>
  <si>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</si>
  <si>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</si>
  <si>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</si>
  <si>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</si>
  <si>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</si>
  <si>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</si>
  <si>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</si>
  <si>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</si>
  <si>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</si>
  <si>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</si>
  <si>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</si>
  <si>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</si>
  <si>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</si>
  <si>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</si>
  <si>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</si>
  <si>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</si>
  <si>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</si>
  <si>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</si>
  <si>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</si>
  <si>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</si>
  <si>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</si>
  <si>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</si>
  <si>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</si>
  <si>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</si>
  <si>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</si>
  <si>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</si>
  <si>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</si>
  <si>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</si>
  <si>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</si>
  <si>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</si>
  <si>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</si>
  <si>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</si>
  <si>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</si>
  <si>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</si>
  <si>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</si>
  <si>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</si>
  <si>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</si>
  <si>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</si>
  <si>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</si>
  <si>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</si>
  <si>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</si>
  <si>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</si>
  <si>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</si>
  <si>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</si>
  <si>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</si>
  <si>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</si>
  <si>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</si>
  <si>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</si>
  <si>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</si>
  <si>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</si>
  <si>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</si>
  <si>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</si>
  <si>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</si>
  <si>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</si>
  <si>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</si>
  <si>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</si>
  <si>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</si>
  <si>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</si>
  <si>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</si>
  <si>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</si>
  <si>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</si>
  <si>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</si>
  <si>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</si>
  <si>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</si>
  <si>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</si>
  <si>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</si>
  <si>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</si>
  <si>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</si>
  <si>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</si>
  <si>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</si>
  <si>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</si>
  <si>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</si>
  <si>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</si>
  <si>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</si>
  <si>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</si>
  <si>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</si>
  <si>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</si>
  <si>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</si>
  <si>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</si>
  <si>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</si>
  <si>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</si>
  <si>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</si>
  <si>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</si>
  <si>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</si>
  <si>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</si>
  <si>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</si>
  <si>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</si>
  <si>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</si>
  <si>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</si>
  <si>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</si>
  <si>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</si>
  <si>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</si>
  <si>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</si>
  <si>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</si>
  <si>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</si>
  <si>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</si>
  <si>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</si>
  <si>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</si>
  <si>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</si>
  <si>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</si>
  <si>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</si>
  <si>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</si>
  <si>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</si>
  <si>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</si>
  <si>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</si>
  <si>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</si>
  <si>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</si>
  <si>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</si>
  <si>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</si>
  <si>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</si>
  <si>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</si>
  <si>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</si>
  <si>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</si>
  <si>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</si>
  <si>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</si>
  <si>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</si>
  <si>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</si>
  <si>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</si>
  <si>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</si>
  <si>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</si>
  <si>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</si>
  <si>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</si>
  <si>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</si>
  <si>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</si>
  <si>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</si>
  <si>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</si>
  <si>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</si>
  <si>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</si>
  <si>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</si>
  <si>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</si>
  <si>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</si>
  <si>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</si>
  <si>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</si>
  <si>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</si>
  <si>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</si>
  <si>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</si>
  <si>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</si>
  <si>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</si>
  <si>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</si>
  <si>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</si>
  <si>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</si>
  <si>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</si>
  <si>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</si>
  <si>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</si>
  <si>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</si>
  <si>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</si>
  <si>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</si>
  <si>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</si>
  <si>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</si>
  <si>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</si>
  <si>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</si>
  <si>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</si>
  <si>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</si>
  <si>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</si>
  <si>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</si>
  <si>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</si>
  <si>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</si>
  <si>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</si>
  <si>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</si>
  <si>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</si>
  <si>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</si>
  <si>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</si>
  <si>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</si>
  <si>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</si>
  <si>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</si>
  <si>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</si>
  <si>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</si>
  <si>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</si>
  <si>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</si>
  <si>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</si>
  <si>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</si>
  <si>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</si>
  <si>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</si>
  <si>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</si>
  <si>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</si>
  <si>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</si>
  <si>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</si>
  <si>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</si>
  <si>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</si>
  <si>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</si>
  <si>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</si>
  <si>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</si>
  <si>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</si>
  <si>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</si>
  <si>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</si>
  <si>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</si>
  <si>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</si>
  <si>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</si>
  <si>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</si>
  <si>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</si>
  <si>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</si>
  <si>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</si>
  <si>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</si>
  <si>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</si>
  <si>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</si>
  <si>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</si>
  <si>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</si>
  <si>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</si>
  <si>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</si>
  <si>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</si>
  <si>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</si>
  <si>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</si>
  <si>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</si>
  <si>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</si>
  <si>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</si>
  <si>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</si>
  <si>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</si>
  <si>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</si>
  <si>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</si>
  <si>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</si>
  <si>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</si>
  <si>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</si>
  <si>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</si>
  <si>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</si>
  <si>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</si>
  <si>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</si>
  <si>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</si>
  <si>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</si>
  <si>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</si>
  <si>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</si>
  <si>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</si>
  <si>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</si>
  <si>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</si>
  <si>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</si>
  <si>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</si>
  <si>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</si>
  <si>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</si>
  <si>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</si>
  <si>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</si>
  <si>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</si>
  <si>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</si>
  <si>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</si>
  <si>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</si>
  <si>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</si>
  <si>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</si>
  <si>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</si>
  <si>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</si>
  <si>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</si>
  <si>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</si>
  <si>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</si>
  <si>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</si>
  <si>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</si>
  <si>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</si>
  <si>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</si>
  <si>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</si>
  <si>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</si>
  <si>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</si>
  <si>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</si>
  <si>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</si>
  <si>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</si>
  <si>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</si>
  <si>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</si>
  <si>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</si>
  <si>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</si>
  <si>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</si>
  <si>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</si>
  <si>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</si>
  <si>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</si>
  <si>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</si>
  <si>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</si>
  <si>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</si>
  <si>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</si>
  <si>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</si>
  <si>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</si>
  <si>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</si>
  <si>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</si>
  <si>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</si>
  <si>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</si>
  <si>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</si>
  <si>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</si>
  <si>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</si>
  <si>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</si>
  <si>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</si>
  <si>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</si>
  <si>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</si>
  <si>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</si>
  <si>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</si>
  <si>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</si>
  <si>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</si>
  <si>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</si>
  <si>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</si>
  <si>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</si>
  <si>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</si>
  <si>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</si>
  <si>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</si>
  <si>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</si>
  <si>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</si>
  <si>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</si>
  <si>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</si>
  <si>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</si>
  <si>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</si>
  <si>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</si>
  <si>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</si>
  <si>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</si>
  <si>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</si>
  <si>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</si>
  <si>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</si>
  <si>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</si>
  <si>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</si>
  <si>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</si>
  <si>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</si>
  <si>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</si>
  <si>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</si>
  <si>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</si>
  <si>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</si>
  <si>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</si>
  <si>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</si>
  <si>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</si>
  <si>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</si>
  <si>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</si>
  <si>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</si>
  <si>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</si>
  <si>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</si>
  <si>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</si>
  <si>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</si>
  <si>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</si>
  <si>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</si>
  <si>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</si>
  <si>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</si>
  <si>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</si>
  <si>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</si>
  <si>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</si>
  <si>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</si>
  <si>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</si>
  <si>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</si>
  <si>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</si>
  <si>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</si>
  <si>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</si>
  <si>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</si>
  <si>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</si>
  <si>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</si>
  <si>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</si>
  <si>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</si>
  <si>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</si>
  <si>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</si>
  <si>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</si>
  <si>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</si>
  <si>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</si>
  <si>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</si>
  <si>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</si>
  <si>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</si>
  <si>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</si>
  <si>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</si>
  <si>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</si>
  <si>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</si>
  <si>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</si>
  <si>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</si>
  <si>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</si>
  <si>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</si>
  <si>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</si>
  <si>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</si>
  <si>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</si>
  <si>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</si>
  <si>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</si>
  <si>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</si>
  <si>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</si>
  <si>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</si>
  <si>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</si>
  <si>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</si>
  <si>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</si>
  <si>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</si>
  <si>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</si>
  <si>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</si>
  <si>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</si>
  <si>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</si>
  <si>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</si>
  <si>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</si>
  <si>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</si>
  <si>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</si>
  <si>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</si>
  <si>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</si>
  <si>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</si>
  <si>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</si>
  <si>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</si>
  <si>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</si>
  <si>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</si>
  <si>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</si>
  <si>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</si>
  <si>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</si>
  <si>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</si>
  <si>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</si>
  <si>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</si>
  <si>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</si>
  <si>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</si>
  <si>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</si>
  <si>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</si>
  <si>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</si>
  <si>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</si>
  <si>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</si>
  <si>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</si>
  <si>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</si>
  <si>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</si>
  <si>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</si>
  <si>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</si>
  <si>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</si>
  <si>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</si>
  <si>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</si>
  <si>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</si>
  <si>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</si>
  <si>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</si>
  <si>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</si>
  <si>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</si>
  <si>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</si>
  <si>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</si>
  <si>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</si>
  <si>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</si>
  <si>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</si>
  <si>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</si>
  <si>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</si>
  <si>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</si>
  <si>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</si>
  <si>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</si>
  <si>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</si>
  <si>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</si>
  <si>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</si>
  <si>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</si>
  <si>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</si>
  <si>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</si>
  <si>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</si>
  <si>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</si>
  <si>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</si>
  <si>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</si>
  <si>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</si>
  <si>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</si>
  <si>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</si>
  <si>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</si>
  <si>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</si>
  <si>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</si>
  <si>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</si>
  <si>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</si>
  <si>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</si>
  <si>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</si>
  <si>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</si>
  <si>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</si>
  <si>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</si>
  <si>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</si>
  <si>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</si>
  <si>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</si>
  <si>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</si>
  <si>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</si>
  <si>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</si>
  <si>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</si>
  <si>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</si>
  <si>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</si>
  <si>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</si>
  <si>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</si>
  <si>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</si>
  <si>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</si>
  <si>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</si>
  <si>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</si>
  <si>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</si>
  <si>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</si>
  <si>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</si>
  <si>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</si>
  <si>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</si>
  <si>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</si>
  <si>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</si>
  <si>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</si>
  <si>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</si>
  <si>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</si>
  <si>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</si>
  <si>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</si>
  <si>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</si>
  <si>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</si>
  <si>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</si>
  <si>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</si>
  <si>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</si>
  <si>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</si>
  <si>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</si>
  <si>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</si>
  <si>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</si>
  <si>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</si>
  <si>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</si>
  <si>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</si>
  <si>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</si>
  <si>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</si>
  <si>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</si>
  <si>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</si>
  <si>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</si>
  <si>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</si>
  <si>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</si>
  <si>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</si>
  <si>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</si>
  <si>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</si>
  <si>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</si>
  <si>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</si>
  <si>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</si>
  <si>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</si>
  <si>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</si>
  <si>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</si>
  <si>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</si>
  <si>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</si>
  <si>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</si>
  <si>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</si>
  <si>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</si>
  <si>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</si>
  <si>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</si>
  <si>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</si>
  <si>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</si>
  <si>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</si>
  <si>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</si>
  <si>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</si>
  <si>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</si>
  <si>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</si>
  <si>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</si>
  <si>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</si>
  <si>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</si>
  <si>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</si>
  <si>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</si>
  <si>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</si>
  <si>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</si>
  <si>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</si>
  <si>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</si>
  <si>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</si>
  <si>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</si>
  <si>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</si>
  <si>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</si>
  <si>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</si>
  <si>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</si>
  <si>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</si>
  <si>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</si>
  <si>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</si>
  <si>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</si>
  <si>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</si>
  <si>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</si>
  <si>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</si>
  <si>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</si>
  <si>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</si>
  <si>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</si>
  <si>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</si>
  <si>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</si>
  <si>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</si>
  <si>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</si>
  <si>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</si>
  <si>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</si>
  <si>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</si>
  <si>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</si>
  <si>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</si>
  <si>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</si>
  <si>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</si>
  <si>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</si>
  <si>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</si>
  <si>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</si>
  <si>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</si>
  <si>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</si>
  <si>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</si>
  <si>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</si>
  <si>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</si>
  <si>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</si>
  <si>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</si>
  <si>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</si>
  <si>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</si>
  <si>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</si>
  <si>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</si>
  <si>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</si>
  <si>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</si>
  <si>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</si>
  <si>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</si>
  <si>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</si>
  <si>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</si>
  <si>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</si>
  <si>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</si>
  <si>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</si>
  <si>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</si>
  <si>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</si>
  <si>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</si>
  <si>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</si>
  <si>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</si>
  <si>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</si>
  <si>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</si>
  <si>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</si>
  <si>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</si>
  <si>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</si>
  <si>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</si>
  <si>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</si>
  <si>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</si>
  <si>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</si>
  <si>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</si>
  <si>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</si>
  <si>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</si>
  <si>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</si>
  <si>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</si>
  <si>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</si>
  <si>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</si>
  <si>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</si>
  <si>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</si>
  <si>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</si>
  <si>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</si>
  <si>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</si>
  <si>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</si>
  <si>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</si>
  <si>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</si>
  <si>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</si>
  <si>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</si>
  <si>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</si>
  <si>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</si>
  <si>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</si>
  <si>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</si>
  <si>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</si>
  <si>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</si>
  <si>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</si>
  <si>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</si>
  <si>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</si>
  <si>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</si>
  <si>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</si>
  <si>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</si>
  <si>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</si>
  <si>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</si>
  <si>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</si>
  <si>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</si>
  <si>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</si>
  <si>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</si>
  <si>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</si>
  <si>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</si>
  <si>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</si>
  <si>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</si>
  <si>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</si>
  <si>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</si>
  <si>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</si>
  <si>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</si>
  <si>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</si>
  <si>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</si>
  <si>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</si>
  <si>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</si>
  <si>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</si>
  <si>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</si>
  <si>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</si>
  <si>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</si>
  <si>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</si>
  <si>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</si>
  <si>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</si>
  <si>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</si>
  <si>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</si>
  <si>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</si>
  <si>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</si>
  <si>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</si>
  <si>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</si>
  <si>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</si>
  <si>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</si>
  <si>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</si>
  <si>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</si>
  <si>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</si>
  <si>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</si>
  <si>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</si>
  <si>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</si>
  <si>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</si>
  <si>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</si>
  <si>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</si>
  <si>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</si>
  <si>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</si>
  <si>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</si>
  <si>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</si>
  <si>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</si>
  <si>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</si>
  <si>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</si>
  <si>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</si>
  <si>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</si>
  <si>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</si>
  <si>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</si>
  <si>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</si>
  <si>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</si>
  <si>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</si>
  <si>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</si>
  <si>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</si>
  <si>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</si>
  <si>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</si>
  <si>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</si>
  <si>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</si>
  <si>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</si>
  <si>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</si>
  <si>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</si>
  <si>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</si>
  <si>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</si>
  <si>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</si>
  <si>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</si>
  <si>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</si>
  <si>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</si>
  <si>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</si>
  <si>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</si>
  <si>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</si>
  <si>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</si>
  <si>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</si>
  <si>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</si>
  <si>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</si>
  <si>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</si>
  <si>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</si>
  <si>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</si>
  <si>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</si>
  <si>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</si>
  <si>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</si>
  <si>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</si>
  <si>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</si>
  <si>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</si>
  <si>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</si>
  <si>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</si>
  <si>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</si>
  <si>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</si>
  <si>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</si>
  <si>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</si>
  <si>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</si>
  <si>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</si>
  <si>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</si>
  <si>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</si>
  <si>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</si>
  <si>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</si>
  <si>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</si>
  <si>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</si>
  <si>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</si>
  <si>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</si>
  <si>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</si>
  <si>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</si>
  <si>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</si>
  <si>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</si>
  <si>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</si>
  <si>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</si>
  <si>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</si>
  <si>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</si>
  <si>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</si>
  <si>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</si>
  <si>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</si>
  <si>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</si>
  <si>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</si>
  <si>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</si>
  <si>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</si>
  <si>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</si>
  <si>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</si>
  <si>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</si>
  <si>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</si>
  <si>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</si>
  <si>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</si>
  <si>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</si>
  <si>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</si>
  <si>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</si>
  <si>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</si>
  <si>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</si>
  <si>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</si>
  <si>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</si>
  <si>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</si>
  <si>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</si>
  <si>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</si>
  <si>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</si>
  <si>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</si>
  <si>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</si>
  <si>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</si>
  <si>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</si>
  <si>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</si>
  <si>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</si>
  <si>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</si>
  <si>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</si>
  <si>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</si>
  <si>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</si>
  <si>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</si>
  <si>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</si>
  <si>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</si>
  <si>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</si>
  <si>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</si>
  <si>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</si>
  <si>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</si>
  <si>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</si>
  <si>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</si>
  <si>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</si>
  <si>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</si>
  <si>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</si>
  <si>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</si>
  <si>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</si>
  <si>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</si>
  <si>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</si>
  <si>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</si>
  <si>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</si>
  <si>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</si>
  <si>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</si>
  <si>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</si>
  <si>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</si>
  <si>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</si>
  <si>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</si>
  <si>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</si>
  <si>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</si>
  <si>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</si>
  <si>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</si>
  <si>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</si>
  <si>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</si>
  <si>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</si>
  <si>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</si>
  <si>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</si>
  <si>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</si>
  <si>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</si>
  <si>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</si>
  <si>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</si>
  <si>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</si>
  <si>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</si>
  <si>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</si>
  <si>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</si>
  <si>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</si>
  <si>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</si>
  <si>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</si>
  <si>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</si>
  <si>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</si>
  <si>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</si>
  <si>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</si>
  <si>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</si>
  <si>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</si>
  <si>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</si>
  <si>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</si>
  <si>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</si>
  <si>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</si>
  <si>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</si>
  <si>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</si>
  <si>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</si>
  <si>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</si>
  <si>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</si>
  <si>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</si>
  <si>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</si>
  <si>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</si>
  <si>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</si>
  <si>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</si>
  <si>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</si>
  <si>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</si>
  <si>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</si>
  <si>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</si>
  <si>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</si>
  <si>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</si>
  <si>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</si>
  <si>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</si>
  <si>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</si>
  <si>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</si>
  <si>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</si>
  <si>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</si>
  <si>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</si>
  <si>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</si>
  <si>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</si>
  <si>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</si>
  <si>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</si>
  <si>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</si>
  <si>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</si>
  <si>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</si>
  <si>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</si>
  <si>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</si>
  <si>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</si>
  <si>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</si>
  <si>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</si>
  <si>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</si>
  <si>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</si>
  <si>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</si>
  <si>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</si>
  <si>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</si>
  <si>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</si>
  <si>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</si>
  <si>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</si>
  <si>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</si>
  <si>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</si>
  <si>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</si>
  <si>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</si>
  <si>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</si>
  <si>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</si>
  <si>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</si>
  <si>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</si>
  <si>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</si>
  <si>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</si>
  <si>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</si>
  <si>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</si>
  <si>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</si>
  <si>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</si>
  <si>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</si>
  <si>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</si>
  <si>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</si>
  <si>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</si>
  <si>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</si>
  <si>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</si>
  <si>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</si>
  <si>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</si>
  <si>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</si>
  <si>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</si>
  <si>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</si>
  <si>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</si>
  <si>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</si>
  <si>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</si>
  <si>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</si>
  <si>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</si>
  <si>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</si>
  <si>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</si>
  <si>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</si>
  <si>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</si>
  <si>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</si>
  <si>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</si>
  <si>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</si>
  <si>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</si>
  <si>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</si>
  <si>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</si>
  <si>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</si>
  <si>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</si>
  <si>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</si>
  <si>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</si>
  <si>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</si>
  <si>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</si>
  <si>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</si>
  <si>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</si>
  <si>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</si>
  <si>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</si>
  <si>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</si>
  <si>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</si>
  <si>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</si>
  <si>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</si>
  <si>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</si>
  <si>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</si>
  <si>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</si>
  <si>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</si>
  <si>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</si>
  <si>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</si>
  <si>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</si>
  <si>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</si>
  <si>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</si>
  <si>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</si>
  <si>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</si>
  <si>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</si>
  <si>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</si>
  <si>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</si>
  <si>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</si>
  <si>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</si>
  <si>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</si>
  <si>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</si>
  <si>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</si>
  <si>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</si>
  <si>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</si>
  <si>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</si>
  <si>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</si>
  <si>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</si>
  <si>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</si>
  <si>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</si>
  <si>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</si>
  <si>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</si>
  <si>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</si>
  <si>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</si>
  <si>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</si>
  <si>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</si>
  <si>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</si>
  <si>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</si>
  <si>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</si>
  <si>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</si>
  <si>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</si>
  <si>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</si>
  <si>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</si>
  <si>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</si>
  <si>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</si>
  <si>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</si>
  <si>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</si>
  <si>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</si>
  <si>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</si>
  <si>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</si>
  <si>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</si>
  <si>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</si>
  <si>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</si>
  <si>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</si>
  <si>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</si>
  <si>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</si>
  <si>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</si>
  <si>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</si>
  <si>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</si>
  <si>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</si>
  <si>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</si>
  <si>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</si>
  <si>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</si>
  <si>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</si>
  <si>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</si>
  <si>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</si>
  <si>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</si>
  <si>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</si>
  <si>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</si>
  <si>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</si>
  <si>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</si>
  <si>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</si>
  <si>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</si>
  <si>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</si>
  <si>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</si>
  <si>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</si>
  <si>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</si>
  <si>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</si>
  <si>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</si>
  <si>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</si>
  <si>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</si>
  <si>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</si>
  <si>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</si>
  <si>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</si>
  <si>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</si>
  <si>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</si>
  <si>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</si>
  <si>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</si>
  <si>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</si>
  <si>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</si>
  <si>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</si>
  <si>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</si>
  <si>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</si>
  <si>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</si>
  <si>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</si>
  <si>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</si>
  <si>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</si>
  <si>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</si>
  <si>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</si>
  <si>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</si>
  <si>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</si>
  <si>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</si>
  <si>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</si>
  <si>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</si>
  <si>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</si>
  <si>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</si>
  <si>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</si>
  <si>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</si>
  <si>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</si>
  <si>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</si>
  <si>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</si>
  <si>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</si>
  <si>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</si>
  <si>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</si>
  <si>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</si>
  <si>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</si>
  <si>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</si>
  <si>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</si>
  <si>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</si>
  <si>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</si>
  <si>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</si>
  <si>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</si>
  <si>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</si>
  <si>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</si>
  <si>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</si>
  <si>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</si>
  <si>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</si>
  <si>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</si>
  <si>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</si>
  <si>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</si>
  <si>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</si>
  <si>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</si>
  <si>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</si>
  <si>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</si>
  <si>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</si>
  <si>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</si>
  <si>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</si>
  <si>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</si>
  <si>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</si>
  <si>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</si>
  <si>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</si>
  <si>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</si>
  <si>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</si>
  <si>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</si>
  <si>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</si>
  <si>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</si>
  <si>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</si>
  <si>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</si>
  <si>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</si>
  <si>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</si>
  <si>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</si>
  <si>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</si>
  <si>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</si>
  <si>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</si>
  <si>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</si>
  <si>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</si>
  <si>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</si>
  <si>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</si>
  <si>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</si>
  <si>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</si>
  <si>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</si>
  <si>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</si>
  <si>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</si>
  <si>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</si>
  <si>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</si>
  <si>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</si>
  <si>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</si>
  <si>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</si>
  <si>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</si>
  <si>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</si>
  <si>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</si>
  <si>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</si>
  <si>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</si>
  <si>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</si>
  <si>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</si>
  <si>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</si>
  <si>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</si>
  <si>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</si>
  <si>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</si>
  <si>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</si>
  <si>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</si>
  <si>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</si>
  <si>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</si>
  <si>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</si>
  <si>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</si>
  <si>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</si>
  <si>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</si>
  <si>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</si>
  <si>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</si>
  <si>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</si>
  <si>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</si>
  <si>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</si>
  <si>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</si>
  <si>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</si>
  <si>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</si>
  <si>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</si>
  <si>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</si>
  <si>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</si>
  <si>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</si>
  <si>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</si>
  <si>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</si>
  <si>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</si>
  <si>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</si>
  <si>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</si>
  <si>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</si>
  <si>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</si>
  <si>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</si>
  <si>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</si>
  <si>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</si>
  <si>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</si>
  <si>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</si>
  <si>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</si>
  <si>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</si>
  <si>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</si>
  <si>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</si>
  <si>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</si>
  <si>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</si>
  <si>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</si>
  <si>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</si>
  <si>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</si>
  <si>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</si>
  <si>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</si>
  <si>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</si>
  <si>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</si>
  <si>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</si>
  <si>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</si>
  <si>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</si>
  <si>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</si>
  <si>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</si>
  <si>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</si>
  <si>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</si>
  <si>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</si>
  <si>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</si>
  <si>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</si>
  <si>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</si>
  <si>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</si>
  <si>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</si>
  <si>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</si>
  <si>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</si>
  <si>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</si>
  <si>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</si>
  <si>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</si>
  <si>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</si>
  <si>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</si>
  <si>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</si>
  <si>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</si>
  <si>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</si>
  <si>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</si>
  <si>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</si>
  <si>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</si>
  <si>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</si>
  <si>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</si>
  <si>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</si>
  <si>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</si>
  <si>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</si>
  <si>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</si>
  <si>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</si>
  <si>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</si>
  <si>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</si>
  <si>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</si>
  <si>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</si>
  <si>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</si>
  <si>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</si>
  <si>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</si>
  <si>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</si>
  <si>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</si>
  <si>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</si>
  <si>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</si>
  <si>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</si>
  <si>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</si>
  <si>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</si>
  <si>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</si>
  <si>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</si>
  <si>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</si>
  <si>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</si>
  <si>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</si>
  <si>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</si>
  <si>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</si>
  <si>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</si>
  <si>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</si>
  <si>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</si>
  <si>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</si>
  <si>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</si>
  <si>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</si>
  <si>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</si>
  <si>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</si>
  <si>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</si>
  <si>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</si>
  <si>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</si>
  <si>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</si>
  <si>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</si>
  <si>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</si>
  <si>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</si>
  <si>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</si>
  <si>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</si>
  <si>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</si>
  <si>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</si>
  <si>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</si>
  <si>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</si>
  <si>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</si>
  <si>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</si>
  <si>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</si>
  <si>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</si>
  <si>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</si>
  <si>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</si>
  <si>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</si>
  <si>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</si>
  <si>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</si>
  <si>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</si>
  <si>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</si>
  <si>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</si>
  <si>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</si>
  <si>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</si>
  <si>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</si>
  <si>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</si>
  <si>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</si>
  <si>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</si>
  <si>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</si>
  <si>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</si>
  <si>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</si>
  <si>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</si>
  <si>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</si>
  <si>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</si>
  <si>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</si>
  <si>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</si>
  <si>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</si>
  <si>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</si>
  <si>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</si>
  <si>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</si>
  <si>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</si>
  <si>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</si>
  <si>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</si>
  <si>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</si>
  <si>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</si>
  <si>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</si>
  <si>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</si>
  <si>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</si>
  <si>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</si>
  <si>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</si>
  <si>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</si>
  <si>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</si>
  <si>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</si>
  <si>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</si>
  <si>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</si>
  <si>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</si>
  <si>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</si>
  <si>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</si>
  <si>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</si>
  <si>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</si>
  <si>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</si>
  <si>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</si>
  <si>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</si>
  <si>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</si>
  <si>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</si>
  <si>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</si>
  <si>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</si>
  <si>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</si>
  <si>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</si>
  <si>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</si>
  <si>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</si>
  <si>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</si>
  <si>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</si>
  <si>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</si>
  <si>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</si>
  <si>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</si>
  <si>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</si>
  <si>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</si>
  <si>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</si>
  <si>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</si>
  <si>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</si>
  <si>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</si>
  <si>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</si>
  <si>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</si>
  <si>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</si>
  <si>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</si>
  <si>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</si>
  <si>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</si>
  <si>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</si>
  <si>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</si>
  <si>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</si>
  <si>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</si>
  <si>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</si>
  <si>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</si>
  <si>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</si>
  <si>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</si>
  <si>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</si>
  <si>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</si>
  <si>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</si>
  <si>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</si>
  <si>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</si>
  <si>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</si>
  <si>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</si>
  <si>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</si>
  <si>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</si>
  <si>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</si>
  <si>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</si>
  <si>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</si>
  <si>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</si>
  <si>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</si>
  <si>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</si>
  <si>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</si>
  <si>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</si>
  <si>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</si>
  <si>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</si>
  <si>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</si>
  <si>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</si>
  <si>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</si>
  <si>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</si>
  <si>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</si>
  <si>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</si>
  <si>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</si>
  <si>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</si>
  <si>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</si>
  <si>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</si>
  <si>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</si>
  <si>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</si>
  <si>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</si>
  <si>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</si>
  <si>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</si>
  <si>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</si>
  <si>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</si>
  <si>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</si>
  <si>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</si>
  <si>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</si>
  <si>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</si>
  <si>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</si>
  <si>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</si>
  <si>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</si>
  <si>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</si>
  <si>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</si>
  <si>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</si>
  <si>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</si>
  <si>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</si>
  <si>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</si>
  <si>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</si>
  <si>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</si>
  <si>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</si>
  <si>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</si>
  <si>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</si>
  <si>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</si>
  <si>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</si>
  <si>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</si>
  <si>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</si>
  <si>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</si>
  <si>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</si>
  <si>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</si>
  <si>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</si>
  <si>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</si>
  <si>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</si>
  <si>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</si>
  <si>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</si>
  <si>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</si>
  <si>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</si>
  <si>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</si>
  <si>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</si>
  <si>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</si>
  <si>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</si>
  <si>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</si>
  <si>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</si>
  <si>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</si>
  <si>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</si>
  <si>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</si>
  <si>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</si>
  <si>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</si>
  <si>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</si>
  <si>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</si>
  <si>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</si>
  <si>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</si>
  <si>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</si>
  <si>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</si>
  <si>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</si>
  <si>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</si>
  <si>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</si>
  <si>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</si>
  <si>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</si>
  <si>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</si>
  <si>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</si>
  <si>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</si>
  <si>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</si>
  <si>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</si>
  <si>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</si>
  <si>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</si>
  <si>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</si>
  <si>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</si>
  <si>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</si>
  <si>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</si>
  <si>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</si>
  <si>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</si>
  <si>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</si>
  <si>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</si>
  <si>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</si>
  <si>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</si>
  <si>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</si>
  <si>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</si>
  <si>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</si>
  <si>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</si>
  <si>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</si>
  <si>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</si>
  <si>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</si>
  <si>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</si>
  <si>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</si>
  <si>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</si>
  <si>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</si>
  <si>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</si>
  <si>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</si>
  <si>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</si>
  <si>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</si>
  <si>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</si>
  <si>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</si>
  <si>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</si>
  <si>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</si>
  <si>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</si>
  <si>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</si>
  <si>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</si>
  <si>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</si>
  <si>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</si>
  <si>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</si>
  <si>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</si>
  <si>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</si>
  <si>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</si>
  <si>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</si>
  <si>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</si>
  <si>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</si>
  <si>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</si>
  <si>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</si>
  <si>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</si>
  <si>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</si>
  <si>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</si>
  <si>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</si>
  <si>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</si>
  <si>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</si>
  <si>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</si>
  <si>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</si>
  <si>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</si>
  <si>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</si>
  <si>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</si>
  <si>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</si>
  <si>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</si>
  <si>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</si>
  <si>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</si>
  <si>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</si>
  <si>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</si>
  <si>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</si>
  <si>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</si>
  <si>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</si>
  <si>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</si>
  <si>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</si>
  <si>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</si>
  <si>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</si>
  <si>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</si>
  <si>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</si>
  <si>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</si>
  <si>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</si>
  <si>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</si>
  <si>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</si>
  <si>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</si>
  <si>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</si>
  <si>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</si>
  <si>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</si>
  <si>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</si>
  <si>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</si>
  <si>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</si>
  <si>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</si>
  <si>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</si>
  <si>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</si>
  <si>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</si>
  <si>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</si>
  <si>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</si>
  <si>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</si>
  <si>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</si>
  <si>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</si>
  <si>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</si>
  <si>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</si>
  <si>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</si>
  <si>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</si>
  <si>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</si>
  <si>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</si>
  <si>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</si>
  <si>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</si>
  <si>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</si>
  <si>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</si>
  <si>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</si>
  <si>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</si>
  <si>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</si>
  <si>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</si>
  <si>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</si>
  <si>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</si>
  <si>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</si>
  <si>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</si>
  <si>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</si>
  <si>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</si>
  <si>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</si>
  <si>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</si>
  <si>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</si>
  <si>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</si>
  <si>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</si>
  <si>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</si>
  <si>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</si>
  <si>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</si>
  <si>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</si>
  <si>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</si>
  <si>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</si>
  <si>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</si>
  <si>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</si>
  <si>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</si>
  <si>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</si>
  <si>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</si>
  <si>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</si>
  <si>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</si>
  <si>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</si>
  <si>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</si>
  <si>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</si>
  <si>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</si>
  <si>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</si>
  <si>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</si>
  <si>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</si>
  <si>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</si>
  <si>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</si>
  <si>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</si>
  <si>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</si>
  <si>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</si>
  <si>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</si>
  <si>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</si>
  <si>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</si>
  <si>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</si>
  <si>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</si>
  <si>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</si>
  <si>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</si>
  <si>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</si>
  <si>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</si>
  <si>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</si>
  <si>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</si>
  <si>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</si>
  <si>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</si>
  <si>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</si>
  <si>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</si>
  <si>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</si>
  <si>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</si>
  <si>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</si>
  <si>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</si>
  <si>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</si>
  <si>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</si>
  <si>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</si>
  <si>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</si>
  <si>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</si>
  <si>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</si>
  <si>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</si>
  <si>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</si>
  <si>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</si>
  <si>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</si>
  <si>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</si>
  <si>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</si>
  <si>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</si>
  <si>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</si>
  <si>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</si>
  <si>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</si>
  <si>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</si>
  <si>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</si>
  <si>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</si>
  <si>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</si>
  <si>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</si>
  <si>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</si>
  <si>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</si>
  <si>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</si>
  <si>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</si>
  <si>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</si>
  <si>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</si>
  <si>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</si>
  <si>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</si>
  <si>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</si>
  <si>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</si>
  <si>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</si>
  <si>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</si>
  <si>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</si>
  <si>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</si>
  <si>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</si>
  <si>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</si>
  <si>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</si>
  <si>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</si>
  <si>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</si>
  <si>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</si>
  <si>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</si>
  <si>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</si>
  <si>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</si>
  <si>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</si>
  <si>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</si>
  <si>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</si>
  <si>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</si>
  <si>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</si>
  <si>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</si>
  <si>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</si>
  <si>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</si>
  <si>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</si>
  <si>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</si>
  <si>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</si>
  <si>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</si>
  <si>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</si>
  <si>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</si>
  <si>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</si>
  <si>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</si>
  <si>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</si>
  <si>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</si>
  <si>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</si>
  <si>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</si>
  <si>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</si>
  <si>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</si>
  <si>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</si>
  <si>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</si>
  <si>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</si>
  <si>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</si>
  <si>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</si>
  <si>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</si>
  <si>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</si>
  <si>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</si>
  <si>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</si>
  <si>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</si>
  <si>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</si>
  <si>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</si>
  <si>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</si>
  <si>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</si>
  <si>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</si>
  <si>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</si>
  <si>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</si>
  <si>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</si>
  <si>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</si>
  <si>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</si>
  <si>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</si>
  <si>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</si>
  <si>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</si>
  <si>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</si>
  <si>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</si>
  <si>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</si>
  <si>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</si>
  <si>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</si>
  <si>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</si>
  <si>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</si>
  <si>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</si>
  <si>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</si>
  <si>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</si>
  <si>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</si>
  <si>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</si>
  <si>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</si>
  <si>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</si>
  <si>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</si>
  <si>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</si>
  <si>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</si>
  <si>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</si>
  <si>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</si>
  <si>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</si>
  <si>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</si>
  <si>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</si>
  <si>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</si>
  <si>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</si>
  <si>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</si>
  <si>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</si>
  <si>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</si>
  <si>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</si>
  <si>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</si>
  <si>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</si>
  <si>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</si>
  <si>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</si>
  <si>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</si>
  <si>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</si>
  <si>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</si>
  <si>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</si>
  <si>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</si>
  <si>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</si>
  <si>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</si>
  <si>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</si>
  <si>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</si>
  <si>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</si>
  <si>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</si>
  <si>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</si>
  <si>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</si>
  <si>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</si>
  <si>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</si>
  <si>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</si>
  <si>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</si>
  <si>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</si>
  <si>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</si>
  <si>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</si>
  <si>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</si>
  <si>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</si>
  <si>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</si>
  <si>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</si>
  <si>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</si>
  <si>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</si>
  <si>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</si>
  <si>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</si>
  <si>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</si>
  <si>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</si>
  <si>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</si>
  <si>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</si>
  <si>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</si>
  <si>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</si>
  <si>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</si>
  <si>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</si>
  <si>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</si>
  <si>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</si>
  <si>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</si>
  <si>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</si>
  <si>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</si>
  <si>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</si>
  <si>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</si>
  <si>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</si>
  <si>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</si>
  <si>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</si>
  <si>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</si>
  <si>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</si>
  <si>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</si>
  <si>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</si>
  <si>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</si>
  <si>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</si>
  <si>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</si>
  <si>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</si>
  <si>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</si>
  <si>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</si>
  <si>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</si>
  <si>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</si>
  <si>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</si>
  <si>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</si>
  <si>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</si>
  <si>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</si>
  <si>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</si>
  <si>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</si>
  <si>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</si>
  <si>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</si>
  <si>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</si>
  <si>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</si>
  <si>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</si>
  <si>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</si>
  <si>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</si>
  <si>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</si>
  <si>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</si>
  <si>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</si>
  <si>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</si>
  <si>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</si>
  <si>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</si>
  <si>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</si>
  <si>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</si>
  <si>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</si>
  <si>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</si>
  <si>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</si>
  <si>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</si>
  <si>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</si>
  <si>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</si>
  <si>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</si>
  <si>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</si>
  <si>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</si>
  <si>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</si>
  <si>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</si>
  <si>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</si>
  <si>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</si>
  <si>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</si>
  <si>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</si>
  <si>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</si>
  <si>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</si>
  <si>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</si>
  <si>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</si>
  <si>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</si>
  <si>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</si>
  <si>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</si>
  <si>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</si>
  <si>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</si>
  <si>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</si>
  <si>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</si>
  <si>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</si>
  <si>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</si>
  <si>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</si>
  <si>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</si>
  <si>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</si>
  <si>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</si>
  <si>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</si>
  <si>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</si>
  <si>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</si>
  <si>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</si>
  <si>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</si>
  <si>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</si>
  <si>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</si>
  <si>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</si>
  <si>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</si>
  <si>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</si>
  <si>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</si>
  <si>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</si>
  <si>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</si>
  <si>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</si>
  <si>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</si>
  <si>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</si>
  <si>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</si>
  <si>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</si>
  <si>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</si>
  <si>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</si>
  <si>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</si>
  <si>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</si>
  <si>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</si>
  <si>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</si>
  <si>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</si>
  <si>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</si>
  <si>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</si>
  <si>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</si>
  <si>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</si>
  <si>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</si>
  <si>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</si>
  <si>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</si>
  <si>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</si>
  <si>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</si>
  <si>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</si>
  <si>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</si>
  <si>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</si>
  <si>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</si>
  <si>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</si>
  <si>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</si>
  <si>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</si>
  <si>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</si>
  <si>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</si>
  <si>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</si>
  <si>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</si>
  <si>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</si>
  <si>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</si>
  <si>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</si>
  <si>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</si>
  <si>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</si>
  <si>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</si>
  <si>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</si>
  <si>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</si>
  <si>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</si>
  <si>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</si>
  <si>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</si>
  <si>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</si>
  <si>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</si>
  <si>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</si>
  <si>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</si>
  <si>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</si>
  <si>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</si>
  <si>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</si>
  <si>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</si>
  <si>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</si>
  <si>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</si>
  <si>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</si>
  <si>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</si>
  <si>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</si>
  <si>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</si>
  <si>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</si>
  <si>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</si>
  <si>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</si>
  <si>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</si>
  <si>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</si>
  <si>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</si>
  <si>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</si>
  <si>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</si>
  <si>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</si>
  <si>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</si>
  <si>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</si>
  <si>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</si>
  <si>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</si>
  <si>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</si>
  <si>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</si>
  <si>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</si>
  <si>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</si>
  <si>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</si>
  <si>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</si>
  <si>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</si>
  <si>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</si>
  <si>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</si>
  <si>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</si>
  <si>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</si>
  <si>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</si>
  <si>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</si>
  <si>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</si>
  <si>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</si>
  <si>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</si>
  <si>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</si>
  <si>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</si>
  <si>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</si>
  <si>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</si>
  <si>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</si>
  <si>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</si>
  <si>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</si>
  <si>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</si>
  <si>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</si>
  <si>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</si>
  <si>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</si>
  <si>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</si>
  <si>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</si>
  <si>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</si>
  <si>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</si>
  <si>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</si>
  <si>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</si>
  <si>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</si>
  <si>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</si>
  <si>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</si>
  <si>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</si>
  <si>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</si>
  <si>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</si>
  <si>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</si>
  <si>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</si>
  <si>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</si>
  <si>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</si>
  <si>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</si>
  <si>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</si>
  <si>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</si>
  <si>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</si>
  <si>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</si>
  <si>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</si>
  <si>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</si>
  <si>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</si>
  <si>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</si>
  <si>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</si>
  <si>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</si>
  <si>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</si>
  <si>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</si>
  <si>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</si>
  <si>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</si>
  <si>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</si>
  <si>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</si>
  <si>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</si>
  <si>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</si>
  <si>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</si>
  <si>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</si>
  <si>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</si>
  <si>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</si>
  <si>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</si>
  <si>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</si>
  <si>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</si>
  <si>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</si>
  <si>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</si>
  <si>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</si>
  <si>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</si>
  <si>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</si>
  <si>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</si>
  <si>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</si>
  <si>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</si>
  <si>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</si>
  <si>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</si>
  <si>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</si>
  <si>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</si>
  <si>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</si>
  <si>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</si>
  <si>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</si>
  <si>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</si>
  <si>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</si>
  <si>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</si>
  <si>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</si>
  <si>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</si>
  <si>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</si>
  <si>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</si>
  <si>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</si>
  <si>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</si>
  <si>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</si>
  <si>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</si>
  <si>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</si>
  <si>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</si>
  <si>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</si>
  <si>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</si>
  <si>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</si>
  <si>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</si>
  <si>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</si>
  <si>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</si>
  <si>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</si>
  <si>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</si>
  <si>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</si>
  <si>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</si>
  <si>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</si>
  <si>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</si>
  <si>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</si>
  <si>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</si>
  <si>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</si>
  <si>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</si>
  <si>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</si>
  <si>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</si>
  <si>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</si>
  <si>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</si>
  <si>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</si>
  <si>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</si>
  <si>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</si>
  <si>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</si>
  <si>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</si>
  <si>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</si>
  <si>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</si>
  <si>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</si>
  <si>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</si>
  <si>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</si>
  <si>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</si>
  <si>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</si>
  <si>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</si>
  <si>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</si>
  <si>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</si>
  <si>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</si>
  <si>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</si>
  <si>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</si>
  <si>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</si>
  <si>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</si>
  <si>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</si>
  <si>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</si>
  <si>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</si>
  <si>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</si>
  <si>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</si>
  <si>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</si>
  <si>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</si>
  <si>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</si>
  <si>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</si>
  <si>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</si>
  <si>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</si>
  <si>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</si>
  <si>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</si>
  <si>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</si>
  <si>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</si>
  <si>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</si>
  <si>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</si>
  <si>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</si>
  <si>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</si>
  <si>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</si>
  <si>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</si>
  <si>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</si>
  <si>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</si>
  <si>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</si>
  <si>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</si>
  <si>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</si>
  <si>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</si>
  <si>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</si>
  <si>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</si>
  <si>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</si>
  <si>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</si>
  <si>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</si>
  <si>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</si>
  <si>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</si>
  <si>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</si>
  <si>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</si>
  <si>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</si>
  <si>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</si>
  <si>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</si>
  <si>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</si>
  <si>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</si>
  <si>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</si>
  <si>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</si>
  <si>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</si>
  <si>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</si>
  <si>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</si>
  <si>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</si>
  <si>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</si>
  <si>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</si>
  <si>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</si>
  <si>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</si>
  <si>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</si>
  <si>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</si>
  <si>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</si>
  <si>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</si>
  <si>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</si>
  <si>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</si>
  <si>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</si>
  <si>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</si>
  <si>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</si>
  <si>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</si>
  <si>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</si>
  <si>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</si>
  <si>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</si>
  <si>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</si>
  <si>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</si>
  <si>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</si>
  <si>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</si>
  <si>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</si>
  <si>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</si>
  <si>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</si>
  <si>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</si>
  <si>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</si>
  <si>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</si>
  <si>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</si>
  <si>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</si>
  <si>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</si>
  <si>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</si>
  <si>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</si>
  <si>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</si>
  <si>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</si>
  <si>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</si>
  <si>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</si>
  <si>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</si>
  <si>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</si>
  <si>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</si>
  <si>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</si>
  <si>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</si>
  <si>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</si>
  <si>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</si>
  <si>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</si>
  <si>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</si>
  <si>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</si>
  <si>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</si>
  <si>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</si>
  <si>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</si>
  <si>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</si>
  <si>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</si>
  <si>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</si>
  <si>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</si>
  <si>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</si>
  <si>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</si>
  <si>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</si>
  <si>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</si>
  <si>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</si>
  <si>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</si>
  <si>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</si>
  <si>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</si>
  <si>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</si>
  <si>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</si>
  <si>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</si>
  <si>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</si>
  <si>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</si>
  <si>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</si>
  <si>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</si>
  <si>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</si>
  <si>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</si>
  <si>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</si>
  <si>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</si>
  <si>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</si>
  <si>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</si>
  <si>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</si>
  <si>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</si>
  <si>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</si>
  <si>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</si>
  <si>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</si>
  <si>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</si>
  <si>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</si>
  <si>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</si>
  <si>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</si>
  <si>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</si>
  <si>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</si>
  <si>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</si>
  <si>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</si>
  <si>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</si>
  <si>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</si>
  <si>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</si>
  <si>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</si>
  <si>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</si>
  <si>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</si>
  <si>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</si>
  <si>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</si>
  <si>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</si>
  <si>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</si>
  <si>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</si>
  <si>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</si>
  <si>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</si>
  <si>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</si>
  <si>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</si>
  <si>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</si>
  <si>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</si>
  <si>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</si>
  <si>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</si>
  <si>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</si>
  <si>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</si>
  <si>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</si>
  <si>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</si>
  <si>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</si>
  <si>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</si>
  <si>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</si>
  <si>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</si>
  <si>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</si>
  <si>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</si>
  <si>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</si>
  <si>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</si>
  <si>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</si>
  <si>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</si>
  <si>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</si>
  <si>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</si>
  <si>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</si>
  <si>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</si>
  <si>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</si>
  <si>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</si>
  <si>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</si>
  <si>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</si>
  <si>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</si>
  <si>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</si>
  <si>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</si>
  <si>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</si>
  <si>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</si>
  <si>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</si>
  <si>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</si>
  <si>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</si>
  <si>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</si>
  <si>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</si>
  <si>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</si>
  <si>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</si>
  <si>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</si>
  <si>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</si>
  <si>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</si>
  <si>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</si>
  <si>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</si>
  <si>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</si>
  <si>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</si>
  <si>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</si>
  <si>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</si>
  <si>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</si>
  <si>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</si>
  <si>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</si>
  <si>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</si>
  <si>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</si>
  <si>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</si>
  <si>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</si>
  <si>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</si>
  <si>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</si>
  <si>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</si>
  <si>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</si>
  <si>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</si>
  <si>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</si>
  <si>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</si>
  <si>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</si>
  <si>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</si>
  <si>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</si>
  <si>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</si>
  <si>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</si>
  <si>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</si>
  <si>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</si>
  <si>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</si>
  <si>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</si>
  <si>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</si>
  <si>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</si>
  <si>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</si>
  <si>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</si>
  <si>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</si>
  <si>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</si>
  <si>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</si>
  <si>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</si>
  <si>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</si>
  <si>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</si>
  <si>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</si>
  <si>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</si>
  <si>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</si>
  <si>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</si>
  <si>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</si>
  <si>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</si>
  <si>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</si>
  <si>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</si>
  <si>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</si>
  <si>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</si>
  <si>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</si>
  <si>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</si>
  <si>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</si>
  <si>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</si>
  <si>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</si>
  <si>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</si>
  <si>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</si>
  <si>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</si>
  <si>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</si>
  <si>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</si>
  <si>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</si>
  <si>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</si>
  <si>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</si>
  <si>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</si>
  <si>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</si>
  <si>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</si>
  <si>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</si>
  <si>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</si>
  <si>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</si>
  <si>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</si>
  <si>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</si>
  <si>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</si>
  <si>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</si>
  <si>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</si>
  <si>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</si>
  <si>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</si>
  <si>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</si>
  <si>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</si>
  <si>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</si>
  <si>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</si>
  <si>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</si>
  <si>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</si>
  <si>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</si>
  <si>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</si>
  <si>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</si>
  <si>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</si>
  <si>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</si>
  <si>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</si>
  <si>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</si>
  <si>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</si>
  <si>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</si>
  <si>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</si>
  <si>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</si>
  <si>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</si>
  <si>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</si>
  <si>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</si>
  <si>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</si>
  <si>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</si>
  <si>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</si>
  <si>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</si>
  <si>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</si>
  <si>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</si>
  <si>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</si>
  <si>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</si>
  <si>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</si>
  <si>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</si>
  <si>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</si>
  <si>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</si>
  <si>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</si>
  <si>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</si>
  <si>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</si>
  <si>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</si>
  <si>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</si>
  <si>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</si>
  <si>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</si>
  <si>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</si>
  <si>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</si>
  <si>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</si>
  <si>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</si>
  <si>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</si>
  <si>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</si>
  <si>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</si>
  <si>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</si>
  <si>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</si>
  <si>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</si>
  <si>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</si>
  <si>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</si>
  <si>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</si>
  <si>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</si>
  <si>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</si>
  <si>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</si>
  <si>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</si>
  <si>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</si>
  <si>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</si>
  <si>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</si>
  <si>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</si>
  <si>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</si>
  <si>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</si>
  <si>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</si>
  <si>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</si>
  <si>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</si>
  <si>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</si>
  <si>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</si>
  <si>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</si>
  <si>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</si>
  <si>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</si>
  <si>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</si>
  <si>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</si>
  <si>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</si>
  <si>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</si>
  <si>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</si>
  <si>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</si>
  <si>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</si>
  <si>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</si>
  <si>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</si>
  <si>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</si>
  <si>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</si>
  <si>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</si>
  <si>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</si>
  <si>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</si>
  <si>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</si>
  <si>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</si>
  <si>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</si>
  <si>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</si>
  <si>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</si>
  <si>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</si>
  <si>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</si>
  <si>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</si>
  <si>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</si>
  <si>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</si>
  <si>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</si>
  <si>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</si>
  <si>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</si>
  <si>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</si>
  <si>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</si>
  <si>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</si>
  <si>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</si>
  <si>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</si>
  <si>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</si>
  <si>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</si>
  <si>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</si>
  <si>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</si>
  <si>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</si>
  <si>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</si>
  <si>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</si>
  <si>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</si>
  <si>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</si>
  <si>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</si>
  <si>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</si>
  <si>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</si>
  <si>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</si>
  <si>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</si>
  <si>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</si>
  <si>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</si>
  <si>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</si>
  <si>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</si>
  <si>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</si>
  <si>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</si>
  <si>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</si>
  <si>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</si>
  <si>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</si>
  <si>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</si>
  <si>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</si>
  <si>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</si>
  <si>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</si>
  <si>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</si>
  <si>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</si>
  <si>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</si>
  <si>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</si>
  <si>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</si>
  <si>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</si>
  <si>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</si>
  <si>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</si>
  <si>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</si>
  <si>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</si>
  <si>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</si>
  <si>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</si>
  <si>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</si>
  <si>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</si>
  <si>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</si>
  <si>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</si>
  <si>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</si>
  <si>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</si>
  <si>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</si>
  <si>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</si>
  <si>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</si>
  <si>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</si>
  <si>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</si>
  <si>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</si>
  <si>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</si>
  <si>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</si>
  <si>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</si>
  <si>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</si>
  <si>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</si>
  <si>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</si>
  <si>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</si>
  <si>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</si>
  <si>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</si>
  <si>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</si>
  <si>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</si>
  <si>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</si>
  <si>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</si>
  <si>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</si>
  <si>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</si>
  <si>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</si>
  <si>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</si>
  <si>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</si>
  <si>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</si>
  <si>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</si>
  <si>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</si>
  <si>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</si>
  <si>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</si>
  <si>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</si>
  <si>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</si>
  <si>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</si>
  <si>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</si>
  <si>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</si>
  <si>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</si>
  <si>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</si>
  <si>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</si>
  <si>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</si>
  <si>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</si>
  <si>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</si>
  <si>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</si>
  <si>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</si>
  <si>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</si>
  <si>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</si>
  <si>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</si>
  <si>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</si>
  <si>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</si>
  <si>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</si>
  <si>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</si>
  <si>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</si>
  <si>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</si>
  <si>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</si>
  <si>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</si>
  <si>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</si>
  <si>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</si>
  <si>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</si>
  <si>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</si>
  <si>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</si>
  <si>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</si>
  <si>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</si>
  <si>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</si>
  <si>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</si>
  <si>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</si>
  <si>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</si>
  <si>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</si>
  <si>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</si>
  <si>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</si>
  <si>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</si>
  <si>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</si>
  <si>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</si>
  <si>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</si>
  <si>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</si>
  <si>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</si>
  <si>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</si>
  <si>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</si>
  <si>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</si>
  <si>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</si>
  <si>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</si>
  <si>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</si>
  <si>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</si>
  <si>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</si>
  <si>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</si>
  <si>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</si>
  <si>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</si>
  <si>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</si>
  <si>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</si>
  <si>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</si>
  <si>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</si>
  <si>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</si>
  <si>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</si>
  <si>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</si>
  <si>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</si>
  <si>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</si>
  <si>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</si>
  <si>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</si>
  <si>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</si>
  <si>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</si>
  <si>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</si>
  <si>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</si>
  <si>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</si>
  <si>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</si>
  <si>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</si>
  <si>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</si>
  <si>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</si>
  <si>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</si>
  <si>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</si>
  <si>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</si>
  <si>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</si>
  <si>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</si>
  <si>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</si>
  <si>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</si>
  <si>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</si>
  <si>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</si>
  <si>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</si>
  <si>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</si>
  <si>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</si>
  <si>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</si>
  <si>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</si>
  <si>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</si>
  <si>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</si>
  <si>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</si>
  <si>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</si>
  <si>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</si>
  <si>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</si>
  <si>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</si>
  <si>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</si>
  <si>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</si>
  <si>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</si>
  <si>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</si>
  <si>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</si>
  <si>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</si>
  <si>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</si>
  <si>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</si>
  <si>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</si>
  <si>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</si>
  <si>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</si>
  <si>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</si>
  <si>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</si>
  <si>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</si>
  <si>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</si>
  <si>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</si>
  <si>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</si>
  <si>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</si>
  <si>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</si>
  <si>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</si>
  <si>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</si>
  <si>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</si>
  <si>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</si>
  <si>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</si>
  <si>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</si>
  <si>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</si>
  <si>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</si>
  <si>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</si>
  <si>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</si>
  <si>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</si>
  <si>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</si>
  <si>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</si>
  <si>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</si>
  <si>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</si>
  <si>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</si>
  <si>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</si>
  <si>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</si>
  <si>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</si>
  <si>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</si>
  <si>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</si>
  <si>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</si>
  <si>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</si>
  <si>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</si>
  <si>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</si>
  <si>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</si>
  <si>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</si>
  <si>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</si>
  <si>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</si>
  <si>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</si>
  <si>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</si>
  <si>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</si>
  <si>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</si>
  <si>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</si>
  <si>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</si>
  <si>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</si>
  <si>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</si>
  <si>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</si>
  <si>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</si>
  <si>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</si>
  <si>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</si>
  <si>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</si>
  <si>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</si>
  <si>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</si>
  <si>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</si>
  <si>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</si>
  <si>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</si>
  <si>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</si>
  <si>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</si>
  <si>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</si>
  <si>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</si>
  <si>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</si>
  <si>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</si>
  <si>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</si>
  <si>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</si>
  <si>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</si>
  <si>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</si>
  <si>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</si>
  <si>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</si>
  <si>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</si>
  <si>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</si>
  <si>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</si>
  <si>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</si>
  <si>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</si>
  <si>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</si>
  <si>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</si>
  <si>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</si>
  <si>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</si>
  <si>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</si>
  <si>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</si>
  <si>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</si>
  <si>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</si>
  <si>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</si>
  <si>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</si>
  <si>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</si>
  <si>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</si>
  <si>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</si>
  <si>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</si>
  <si>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</si>
  <si>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</si>
  <si>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</si>
  <si>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</si>
  <si>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</si>
  <si>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</si>
  <si>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</si>
  <si>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</si>
  <si>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</si>
  <si>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</si>
  <si>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</si>
  <si>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</si>
  <si>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</si>
  <si>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</si>
  <si>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</si>
  <si>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</si>
  <si>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</si>
  <si>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</si>
  <si>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</si>
  <si>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</si>
  <si>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</si>
  <si>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</si>
  <si>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</si>
  <si>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</si>
  <si>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</si>
  <si>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</si>
  <si>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</si>
  <si>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</si>
  <si>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</si>
  <si>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</si>
  <si>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</si>
  <si>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</si>
  <si>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</si>
  <si>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</si>
  <si>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</si>
  <si>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</si>
  <si>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</si>
  <si>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</si>
  <si>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</si>
  <si>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</si>
  <si>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</si>
  <si>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</si>
  <si>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</si>
  <si>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</si>
  <si>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</si>
  <si>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</si>
  <si>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</si>
  <si>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</si>
  <si>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</si>
  <si>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</si>
  <si>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</si>
  <si>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</si>
  <si>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</si>
  <si>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</si>
  <si>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</si>
  <si>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</si>
  <si>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</si>
  <si>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</si>
  <si>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</si>
  <si>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</si>
  <si>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</si>
  <si>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</si>
  <si>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</si>
  <si>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</si>
  <si>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</si>
  <si>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</si>
  <si>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</si>
  <si>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</si>
  <si>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</si>
  <si>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</si>
  <si>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</si>
  <si>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</si>
  <si>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</si>
  <si>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</si>
  <si>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</si>
  <si>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</si>
  <si>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</si>
  <si>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</si>
  <si>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</si>
  <si>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</si>
  <si>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</si>
  <si>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</si>
  <si>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</si>
  <si>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</si>
  <si>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</si>
  <si>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</si>
  <si>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</si>
  <si>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</si>
  <si>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</si>
  <si>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</si>
  <si>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</si>
  <si>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</si>
  <si>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</si>
  <si>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</si>
  <si>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</si>
  <si>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</si>
  <si>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</si>
  <si>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</si>
  <si>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</si>
  <si>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</si>
  <si>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</si>
  <si>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</si>
  <si>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</si>
  <si>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</si>
  <si>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</si>
  <si>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</si>
  <si>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</si>
  <si>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</si>
  <si>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</si>
  <si>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</si>
  <si>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</si>
  <si>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</si>
  <si>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</si>
  <si>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</si>
  <si>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</si>
  <si>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</si>
  <si>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</si>
  <si>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</si>
  <si>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</si>
  <si>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</si>
  <si>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</si>
  <si>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</si>
  <si>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</si>
  <si>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</si>
  <si>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</si>
  <si>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</si>
  <si>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</si>
  <si>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</si>
  <si>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</si>
  <si>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</si>
  <si>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</si>
  <si>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</si>
  <si>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</si>
  <si>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</si>
  <si>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</si>
  <si>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</si>
  <si>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</si>
  <si>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</si>
  <si>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</si>
  <si>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</si>
  <si>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</si>
  <si>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</si>
  <si>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</si>
  <si>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</si>
  <si>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</si>
  <si>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</si>
  <si>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</si>
  <si>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</si>
  <si>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</si>
  <si>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</si>
  <si>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</si>
  <si>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</si>
  <si>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</si>
  <si>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</si>
  <si>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</si>
  <si>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</si>
  <si>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</si>
  <si>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</si>
  <si>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</si>
  <si>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</si>
  <si>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</si>
  <si>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</si>
  <si>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</si>
  <si>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</si>
  <si>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</si>
  <si>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</si>
  <si>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</si>
  <si>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</si>
  <si>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</si>
  <si>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</si>
  <si>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</si>
  <si>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</si>
  <si>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</si>
  <si>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</si>
  <si>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</si>
  <si>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</si>
  <si>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</si>
  <si>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</si>
  <si>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</si>
  <si>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</si>
  <si>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</si>
  <si>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</si>
  <si>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</si>
  <si>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</si>
  <si>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</si>
  <si>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</si>
  <si>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</si>
  <si>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</si>
  <si>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</si>
  <si>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</si>
  <si>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</si>
  <si>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</si>
  <si>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</si>
  <si>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</si>
  <si>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</si>
  <si>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</si>
  <si>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</si>
  <si>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</si>
  <si>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</si>
  <si>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</si>
  <si>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</si>
  <si>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</si>
  <si>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</si>
  <si>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</si>
  <si>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</si>
  <si>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</si>
  <si>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</si>
  <si>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</si>
  <si>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</si>
  <si>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</si>
  <si>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</si>
  <si>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</si>
  <si>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</si>
  <si>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</si>
  <si>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</si>
  <si>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</si>
  <si>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</si>
  <si>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</si>
  <si>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</si>
  <si>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</si>
  <si>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</si>
  <si>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</si>
  <si>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</si>
  <si>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</si>
  <si>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</si>
  <si>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</si>
  <si>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</si>
  <si>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</si>
  <si>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</si>
  <si>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</si>
  <si>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</si>
  <si>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</si>
  <si>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</si>
  <si>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</si>
  <si>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</si>
  <si>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</si>
  <si>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</si>
  <si>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</si>
  <si>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</si>
  <si>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</si>
  <si>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</si>
  <si>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</si>
  <si>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</si>
  <si>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</si>
  <si>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</si>
  <si>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</si>
  <si>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</si>
  <si>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</si>
  <si>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</si>
  <si>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</si>
  <si>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</si>
  <si>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</si>
  <si>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</si>
  <si>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</si>
  <si>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</si>
  <si>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</si>
  <si>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</si>
  <si>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</si>
  <si>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</si>
  <si>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</si>
  <si>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</si>
  <si>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</si>
  <si>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</si>
  <si>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</si>
  <si>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</si>
  <si>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</si>
  <si>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</si>
  <si>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</si>
  <si>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</si>
  <si>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</si>
  <si>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</si>
  <si>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</si>
  <si>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</si>
  <si>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</si>
  <si>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</si>
  <si>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</si>
  <si>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</si>
  <si>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</si>
  <si>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</si>
  <si>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</si>
  <si>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</si>
  <si>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</si>
  <si>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</si>
  <si>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</si>
  <si>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</si>
  <si>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</si>
  <si>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</si>
  <si>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</si>
  <si>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</si>
  <si>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</si>
  <si>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</si>
  <si>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</si>
  <si>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</si>
  <si>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</si>
  <si>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</si>
  <si>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</si>
  <si>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</si>
  <si>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</si>
  <si>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</si>
  <si>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</si>
  <si>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</si>
  <si>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</si>
  <si>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</si>
  <si>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</si>
  <si>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</si>
  <si>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</si>
  <si>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</si>
  <si>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</si>
  <si>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</si>
  <si>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</si>
  <si>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</si>
  <si>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</si>
  <si>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</si>
  <si>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</si>
  <si>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</si>
  <si>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</si>
  <si>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</si>
  <si>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</si>
  <si>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</si>
  <si>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</si>
  <si>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</si>
  <si>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</si>
  <si>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</si>
  <si>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</si>
  <si>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</si>
  <si>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</si>
  <si>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</si>
  <si>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</si>
  <si>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</si>
  <si>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</si>
  <si>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</si>
  <si>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</si>
  <si>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</si>
  <si>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</si>
  <si>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</si>
  <si>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</si>
  <si>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</si>
  <si>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</si>
  <si>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</si>
  <si>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</si>
  <si>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</si>
  <si>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</si>
  <si>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</si>
  <si>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</si>
  <si>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</si>
  <si>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</si>
  <si>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</si>
  <si>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</si>
  <si>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</si>
  <si>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</si>
  <si>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</si>
  <si>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</si>
  <si>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</si>
  <si>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</si>
  <si>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</si>
  <si>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</si>
  <si>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</si>
  <si>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</si>
  <si>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</si>
  <si>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</si>
  <si>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</si>
  <si>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</si>
  <si>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</si>
  <si>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</si>
  <si>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</si>
  <si>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</si>
  <si>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</si>
  <si>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</si>
  <si>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</si>
  <si>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</si>
  <si>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</si>
  <si>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</si>
  <si>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</si>
  <si>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</si>
  <si>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</si>
  <si>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</si>
  <si>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</si>
  <si>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</si>
  <si>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</si>
  <si>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</si>
  <si>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</si>
  <si>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</si>
  <si>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</si>
  <si>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</si>
  <si>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</si>
  <si>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</si>
  <si>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</si>
  <si>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</si>
  <si>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</si>
  <si>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</si>
  <si>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</si>
  <si>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</si>
  <si>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</si>
  <si>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</si>
  <si>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</si>
  <si>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</si>
  <si>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</si>
  <si>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</si>
  <si>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</si>
  <si>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</si>
  <si>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</si>
  <si>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</si>
  <si>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</si>
  <si>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</si>
  <si>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</si>
  <si>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</si>
  <si>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</si>
  <si>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</si>
  <si>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</si>
  <si>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</si>
  <si>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</si>
  <si>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</si>
  <si>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</si>
  <si>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</si>
  <si>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</si>
  <si>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</si>
  <si>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</si>
  <si>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</si>
  <si>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</si>
  <si>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</si>
  <si>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</si>
  <si>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</si>
  <si>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</si>
  <si>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</si>
  <si>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</si>
  <si>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</si>
  <si>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</si>
  <si>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</si>
  <si>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</si>
  <si>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</si>
  <si>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</si>
  <si>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</si>
  <si>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</si>
  <si>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</si>
  <si>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</si>
  <si>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</si>
  <si>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</si>
  <si>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</si>
  <si>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</si>
  <si>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</si>
  <si>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</si>
  <si>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</si>
  <si>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</si>
  <si>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</si>
  <si>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</si>
  <si>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</si>
  <si>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</si>
  <si>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</si>
  <si>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</si>
  <si>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</si>
  <si>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</si>
  <si>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</si>
  <si>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</si>
  <si>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</si>
  <si>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</si>
  <si>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</si>
  <si>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</si>
  <si>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</si>
  <si>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</si>
  <si>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</si>
  <si>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</si>
  <si>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</si>
  <si>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</si>
  <si>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</si>
  <si>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</si>
  <si>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</si>
  <si>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</si>
  <si>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</si>
  <si>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</si>
  <si>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</si>
  <si>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</si>
  <si>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</si>
  <si>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</si>
  <si>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</si>
  <si>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</si>
  <si>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</si>
  <si>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</si>
  <si>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</si>
  <si>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</si>
  <si>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</si>
  <si>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</si>
  <si>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</si>
  <si>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</si>
  <si>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</si>
  <si>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</si>
  <si>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</si>
  <si>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</si>
  <si>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</si>
  <si>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</si>
  <si>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</si>
  <si>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</si>
  <si>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</si>
  <si>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</si>
  <si>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</si>
  <si>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</si>
  <si>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</si>
  <si>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</si>
  <si>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</si>
  <si>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</si>
  <si>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</si>
  <si>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</si>
  <si>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</si>
  <si>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</si>
  <si>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</si>
  <si>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</si>
  <si>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</si>
  <si>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</si>
  <si>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</si>
  <si>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</si>
  <si>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</si>
  <si>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</si>
  <si>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</si>
  <si>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</si>
  <si>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</si>
  <si>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</si>
  <si>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</si>
  <si>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</si>
  <si>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</si>
  <si>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</si>
  <si>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</si>
  <si>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</si>
  <si>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</si>
  <si>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</si>
  <si>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</si>
  <si>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</si>
  <si>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</si>
  <si>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</si>
  <si>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</si>
  <si>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</si>
  <si>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</si>
  <si>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</si>
  <si>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</si>
  <si>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</si>
  <si>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</si>
  <si>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</si>
  <si>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</si>
  <si>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</si>
  <si>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</si>
  <si>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</si>
  <si>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</si>
  <si>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</si>
  <si>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</si>
  <si>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</si>
  <si>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</si>
  <si>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</si>
  <si>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</si>
  <si>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</si>
  <si>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</si>
  <si>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</si>
  <si>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</si>
  <si>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</si>
  <si>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</si>
  <si>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</si>
  <si>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</si>
  <si>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</si>
  <si>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</si>
  <si>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</si>
  <si>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</si>
  <si>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</si>
  <si>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</si>
  <si>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</si>
  <si>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</si>
  <si>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</si>
  <si>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</si>
  <si>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</si>
  <si>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</si>
  <si>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</si>
  <si>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</si>
  <si>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</si>
  <si>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</si>
  <si>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</si>
  <si>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</si>
  <si>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</si>
  <si>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</si>
  <si>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</si>
  <si>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</si>
  <si>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</si>
  <si>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</si>
  <si>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</si>
  <si>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</si>
  <si>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</si>
  <si>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</si>
  <si>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</si>
  <si>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</si>
  <si>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</si>
  <si>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</si>
  <si>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</si>
  <si>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</si>
  <si>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</si>
  <si>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</si>
  <si>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</si>
  <si>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</si>
  <si>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</si>
  <si>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</si>
  <si>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</si>
  <si>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</si>
  <si>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</si>
  <si>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</si>
  <si>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</si>
  <si>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</si>
  <si>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</si>
  <si>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</si>
  <si>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</si>
  <si>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</si>
  <si>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</si>
  <si>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</si>
  <si>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</si>
  <si>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</si>
  <si>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</si>
  <si>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</si>
  <si>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</si>
  <si>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</si>
  <si>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</si>
  <si>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</si>
  <si>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</si>
  <si>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</si>
  <si>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</si>
  <si>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</si>
  <si>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</si>
  <si>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</si>
  <si>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</si>
  <si>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</si>
  <si>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</si>
  <si>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</si>
  <si>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</si>
  <si>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</si>
  <si>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</si>
  <si>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</si>
  <si>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</si>
  <si>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</si>
  <si>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</si>
  <si>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</si>
  <si>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</si>
  <si>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</si>
  <si>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</si>
  <si>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</si>
  <si>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</si>
  <si>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</si>
  <si>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</si>
  <si>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</si>
  <si>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</si>
  <si>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</si>
  <si>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</si>
  <si>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</si>
  <si>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</si>
  <si>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</si>
  <si>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</si>
  <si>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</si>
  <si>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</si>
  <si>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</si>
  <si>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</si>
  <si>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</si>
  <si>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</si>
  <si>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</si>
  <si>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</si>
  <si>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</si>
  <si>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</si>
  <si>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</si>
  <si>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</si>
  <si>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</si>
  <si>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</si>
  <si>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</si>
  <si>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</si>
  <si>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</si>
  <si>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</si>
  <si>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</si>
  <si>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</si>
  <si>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</si>
  <si>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</si>
  <si>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</si>
  <si>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</si>
  <si>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</si>
  <si>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</si>
  <si>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</si>
  <si>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</si>
  <si>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</si>
  <si>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</si>
  <si>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</si>
  <si>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</si>
  <si>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</si>
  <si>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</si>
  <si>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</si>
  <si>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</si>
  <si>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</si>
  <si>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</si>
  <si>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</si>
  <si>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</si>
  <si>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</si>
  <si>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</si>
  <si>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</si>
  <si>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</si>
  <si>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</si>
  <si>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</si>
  <si>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</si>
  <si>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</si>
  <si>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</si>
  <si>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</si>
  <si>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</si>
  <si>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</si>
  <si>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</si>
  <si>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</si>
  <si>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</si>
  <si>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</si>
  <si>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</si>
  <si>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</si>
  <si>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</si>
  <si>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</si>
  <si>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</si>
  <si>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</si>
  <si>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</si>
  <si>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</si>
  <si>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</si>
  <si>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</si>
  <si>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</si>
  <si>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</si>
  <si>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</si>
  <si>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</si>
  <si>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</si>
  <si>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</si>
  <si>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</si>
  <si>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</si>
  <si>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</si>
  <si>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</si>
  <si>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</si>
  <si>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</si>
  <si>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</si>
  <si>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</si>
  <si>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</si>
  <si>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</si>
  <si>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</si>
  <si>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</si>
  <si>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</si>
  <si>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</si>
  <si>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</si>
  <si>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</si>
  <si>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</si>
  <si>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</si>
  <si>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</si>
  <si>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</si>
  <si>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</si>
  <si>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</si>
  <si>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</si>
  <si>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</si>
  <si>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B2:B6259</t>
  </si>
  <si>
    <t>D2:D6259</t>
  </si>
  <si>
    <t>Etichette di riga</t>
  </si>
  <si>
    <t>Totale complessivo</t>
  </si>
  <si>
    <t>Conteggio di Denominazione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</si>
</sst>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133350</xdr:colOff>
      <xdr:row>1</xdr:row>
      <xdr:rowOff>95250</xdr:rowOff>
    </xdr:from>
    <xdr:ext cx="8493287" cy="609013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984AF41-32A4-D3D0-EC3F-7F6BB5B0D8ED}"/>
            </a:ext>
          </a:extLst>
        </xdr:cNvPr>
        <xdr:cNvSpPr txBox="1"/>
      </xdr:nvSpPr>
      <xdr:spPr>
        <a:xfrm>
          <a:off x="7372350" y="285750"/>
          <a:ext cx="8493287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La regione Marche chiede di sviluppare un sistema per la gestione delle strutture ricettive del territorio. </a:t>
          </a:r>
        </a:p>
        <a:p>
          <a:r>
            <a:rPr lang="it-IT" sz="1100"/>
            <a:t>Abbiamo a disposizione due file: elencostrutture.xlsx contenente lʼelenco di tutte le informazioni sulle strutture (categoria, nome, indirizzo, ecc.).</a:t>
          </a:r>
        </a:p>
        <a:p>
          <a:r>
            <a:rPr lang="it-IT" sz="1100"/>
            <a:t>prezzimedi.csv contenente lʼelenco dei prezzi medi delle strutture per città.</a:t>
          </a:r>
        </a:p>
      </xdr:txBody>
    </xdr:sp>
    <xdr:clientData/>
  </xdr:oneCellAnchor>
  <xdr:oneCellAnchor>
    <xdr:from>
      <xdr:col>7</xdr:col>
      <xdr:colOff>247650</xdr:colOff>
      <xdr:row>5</xdr:row>
      <xdr:rowOff>66675</xdr:rowOff>
    </xdr:from>
    <xdr:ext cx="6632521" cy="953466"/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46CB547-546B-805E-AB38-644D82C64B79}"/>
            </a:ext>
          </a:extLst>
        </xdr:cNvPr>
        <xdr:cNvSpPr txBox="1"/>
      </xdr:nvSpPr>
      <xdr:spPr>
        <a:xfrm>
          <a:off x="7486650" y="1066800"/>
          <a:ext cx="6632521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ESERCIZIO 1 </a:t>
          </a:r>
        </a:p>
        <a:p>
          <a:r>
            <a:rPr lang="it-IT" sz="1100"/>
            <a:t>Allʼinterno del file ELENCOSTRUTTURE, riempire le informazioni (celle azzurre) nella maschera del foglio RICERCA</a:t>
          </a:r>
        </a:p>
        <a:p>
          <a:r>
            <a:rPr lang="it-IT" sz="1100"/>
            <a:t> inserendo un menù a tendina nella cella C3 (cella gialla) per inserire il NOME STRUTTURA. </a:t>
          </a:r>
        </a:p>
        <a:p>
          <a:r>
            <a:rPr lang="it-IT" sz="1100"/>
            <a:t>Nelle celle colore GRIGIO inserire il numero totale delle strutture della regione </a:t>
          </a:r>
        </a:p>
        <a:p>
          <a:r>
            <a:rPr lang="it-IT" sz="1100"/>
            <a:t>e il numero di strutture presenti nella città della STRUTTURA CERCATA.</a:t>
          </a:r>
        </a:p>
      </xdr:txBody>
    </xdr:sp>
    <xdr:clientData/>
  </xdr:oneCellAnchor>
  <xdr:oneCellAnchor>
    <xdr:from>
      <xdr:col>7</xdr:col>
      <xdr:colOff>152400</xdr:colOff>
      <xdr:row>11</xdr:row>
      <xdr:rowOff>85725</xdr:rowOff>
    </xdr:from>
    <xdr:ext cx="5660524" cy="609013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7AFC6E1C-C904-AD13-E412-0CD9F31FE29D}"/>
            </a:ext>
          </a:extLst>
        </xdr:cNvPr>
        <xdr:cNvSpPr txBox="1"/>
      </xdr:nvSpPr>
      <xdr:spPr>
        <a:xfrm>
          <a:off x="7391400" y="2228850"/>
          <a:ext cx="5660524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ESERCIZIO 2 </a:t>
          </a:r>
        </a:p>
        <a:p>
          <a:r>
            <a:rPr lang="it-IT" sz="1100"/>
            <a:t>Creare in un nuovo foglio dal nome PIVOT una tabella pivot per mostrare il numero di strutture </a:t>
          </a:r>
        </a:p>
        <a:p>
          <a:r>
            <a:rPr lang="it-IT" sz="1100"/>
            <a:t>per CATEGORIA filtrabile per CITTAʼ</a:t>
          </a:r>
        </a:p>
      </xdr:txBody>
    </xdr:sp>
    <xdr:clientData/>
  </xdr:oneCellAnchor>
  <xdr:oneCellAnchor>
    <xdr:from>
      <xdr:col>7</xdr:col>
      <xdr:colOff>219075</xdr:colOff>
      <xdr:row>16</xdr:row>
      <xdr:rowOff>76200</xdr:rowOff>
    </xdr:from>
    <xdr:ext cx="8924687" cy="1297919"/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E565D56B-8BBE-942F-AE5B-A718F742F496}"/>
            </a:ext>
          </a:extLst>
        </xdr:cNvPr>
        <xdr:cNvSpPr txBox="1"/>
      </xdr:nvSpPr>
      <xdr:spPr>
        <a:xfrm>
          <a:off x="7458075" y="3171825"/>
          <a:ext cx="8924687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ESERCIZIO 3 </a:t>
          </a:r>
        </a:p>
        <a:p>
          <a:r>
            <a:rPr lang="it-IT" sz="1100"/>
            <a:t>Aprire un nuovo file Excel dal nome MODELLO DATI.xlsx. </a:t>
          </a:r>
        </a:p>
        <a:p>
          <a:r>
            <a:rPr lang="it-IT" sz="1100"/>
            <a:t>Caricare la tabella presente nel foglio STRUTTURE RICETTIVE del file ELENCOSTRUTTURE e applicare, dove necessario,</a:t>
          </a:r>
        </a:p>
        <a:p>
          <a:r>
            <a:rPr lang="it-IT" sz="1100"/>
            <a:t> le trasformazioni tramite POWER QUERY (eventuali righe vuote, spazi, maiuscole/minuscole, ecc.). Inserire la tabella nel modello tramite POWERPIVOT. </a:t>
          </a:r>
        </a:p>
        <a:p>
          <a:r>
            <a:rPr lang="it-IT" sz="1100"/>
            <a:t>Caricare la tabella presente nel foglio PREZZI del file PREZZIMEDI. </a:t>
          </a:r>
        </a:p>
        <a:p>
          <a:r>
            <a:rPr lang="it-IT" sz="1100"/>
            <a:t>Trasformare/Preparare i dati tramite POWERQUERY. Inserire la tabella nel modello tramite POWERPIVOT.</a:t>
          </a:r>
        </a:p>
        <a:p>
          <a:r>
            <a:rPr lang="it-IT" sz="1100"/>
            <a:t> Creare la relazione tra le due tabelle.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and/AppData/Local/Temp/6201e2f8-b0ff-4cdf-9cb0-6334395515fc_drive-download-20241029T122603Z-001.zip.5fc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 Randrianarisoa" refreshedDate="45926.440291203704" backgroundQuery="1" createdVersion="8" refreshedVersion="8" minRefreshableVersion="3" recordCount="0" supportSubquery="1" supportAdvancedDrill="1" xr:uid="{CCEE27CA-7C34-48CB-B179-43ABDE472608}">
  <cacheSource type="external" connectionId="1"/>
  <cacheFields count="3">
    <cacheField name="[Intervallo].[Categoria].[Categoria]" caption="Categoria" numFmtId="0" level="1">
      <sharedItems count="4">
        <s v="ALBERGHI"/>
        <s v="ALLOGGI AGRITURISTICI"/>
        <s v="BED &amp; BREAKFAST"/>
        <s v="TURISMO RURALE"/>
      </sharedItems>
    </cacheField>
    <cacheField name="[Measures].[Conteggio di Denominazione]" caption="Conteggio di Denominazione" numFmtId="0" hierarchy="10" level="32767"/>
    <cacheField name="[Intervallo].[Città].[Città]" caption="Città" numFmtId="0" hierarchy="3" level="1">
      <sharedItems containsSemiMixedTypes="0" containsNonDate="0" containsString="0"/>
    </cacheField>
  </cacheFields>
  <cacheHierarchies count="11">
    <cacheHierarchy uniqueName="[Intervallo].[Categoria]" caption="Categoria" attribute="1" defaultMemberUniqueName="[Intervallo].[Categoria].[All]" allUniqueName="[Intervallo].[Categoria].[All]" dimensionUniqueName="[Intervallo]" displayFolder="" count="2" memberValueDatatype="130" unbalanced="0">
      <fieldsUsage count="2">
        <fieldUsage x="-1"/>
        <fieldUsage x="0"/>
      </fieldsUsage>
    </cacheHierarchy>
    <cacheHierarchy uniqueName="[Intervallo].[Denominazione]" caption="Denominazione" attribute="1" defaultMemberUniqueName="[Intervallo].[Denominazione].[All]" allUniqueName="[Intervallo].[Denominazione].[All]" dimensionUniqueName="[Intervallo]" displayFolder="" count="2" memberValueDatatype="130" unbalanced="0"/>
    <cacheHierarchy uniqueName="[Intervallo].[Indirizzo]" caption="Indirizzo" attribute="1" defaultMemberUniqueName="[Intervallo].[Indirizzo].[All]" allUniqueName="[Intervallo].[Indirizzo].[All]" dimensionUniqueName="[Intervallo]" displayFolder="" count="0" memberValueDatatype="130" unbalanced="0"/>
    <cacheHierarchy uniqueName="[Intervallo].[Città]" caption="Città" attribute="1" defaultMemberUniqueName="[Intervallo].[Città].[All]" allUniqueName="[Intervallo].[Città].[All]" dimensionUniqueName="[Intervallo]" displayFolder="" count="2" memberValueDatatype="130" unbalanced="0">
      <fieldsUsage count="2">
        <fieldUsage x="-1"/>
        <fieldUsage x="2"/>
      </fieldsUsage>
    </cacheHierarchy>
    <cacheHierarchy uniqueName="[Intervallo].[Localita]" caption="Localita" attribute="1" defaultMemberUniqueName="[Intervallo].[Localita].[All]" allUniqueName="[Intervallo].[Localita].[All]" dimensionUniqueName="[Intervallo]" displayFolder="" count="0" memberValueDatatype="130" unbalanced="0"/>
    <cacheHierarchy uniqueName="[Intervallo].[Indirizzo internet]" caption="Indirizzo internet" attribute="1" defaultMemberUniqueName="[Intervallo].[Indirizzo internet].[All]" allUniqueName="[Intervallo].[Indirizzo internet].[All]" dimensionUniqueName="[Intervallo]" displayFolder="" count="0" memberValueDatatype="130" unbalanced="0"/>
    <cacheHierarchy uniqueName="[Intervallo].[Indirizzo di posta elettronica]" caption="Indirizzo di posta elettronica" attribute="1" defaultMemberUniqueName="[Intervallo].[Indirizzo di posta elettronica].[All]" allUniqueName="[Intervallo].[Indirizzo di posta elettronica].[All]" dimensionUniqueName="[Intervallo]" displayFolder="" count="0" memberValueDatatype="130" unbalanced="0"/>
    <cacheHierarchy uniqueName="[Measures].[__XL_Count Intervallo]" caption="__XL_Count Intervallo" measure="1" displayFolder="" measureGroup="Intervallo" count="0" hidden="1"/>
    <cacheHierarchy uniqueName="[Measures].[__No measures defined]" caption="__No measures defined" measure="1" displayFolder="" count="0" hidden="1"/>
    <cacheHierarchy uniqueName="[Measures].[Conteggio di Categoria]" caption="Conteggio di Categoria" measure="1" displayFolder="" measureGroup="Intervall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Denominazione]" caption="Conteggio di Denominazione" measure="1" displayFolder="" measureGroup="Interval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Intervallo" uniqueName="[Intervallo]" caption="Intervallo"/>
    <dimension measure="1" name="Measures" uniqueName="[Measures]" caption="Measures"/>
  </dimensions>
  <measureGroups count="1">
    <measureGroup name="Intervallo" caption="Interval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15DF4-69EC-4EBD-A47D-11CED7C7E8A4}" name="Tabella pivot1" cacheId="2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3" name="[Intervallo].[Città].&amp;[ACQUAVIVA PICENA]" cap="ACQUAVIVA PICENA"/>
  </pageFields>
  <dataFields count="1">
    <dataField name="Conteggio di Denominazione" fld="1" subtotal="count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rutture ricettive!$A$1:$G$6259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activeCell="B1" sqref="A1:G6259"/>
    </sheetView>
  </sheetViews>
  <sheetFormatPr defaultColWidth="14.42578125" defaultRowHeight="15" customHeight="1" x14ac:dyDescent="0.25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25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2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25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25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25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25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25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25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25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25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25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2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25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25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25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25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25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25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25">
      <c r="A22" s="1" t="s">
        <v>13</v>
      </c>
      <c r="B22" s="1" t="s">
        <v>80</v>
      </c>
      <c r="D22" s="1" t="s">
        <v>16</v>
      </c>
    </row>
    <row r="23" spans="1:7" x14ac:dyDescent="0.25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25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25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25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25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25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25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25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25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25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25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25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25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25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25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25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25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25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25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25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25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5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25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25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25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25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25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25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25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25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25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25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25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25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25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25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25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25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25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25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25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25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25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25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25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25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25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25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25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25">
      <c r="A73" s="1" t="s">
        <v>89</v>
      </c>
      <c r="B73" s="1" t="s">
        <v>138</v>
      </c>
      <c r="D73" s="1" t="s">
        <v>228</v>
      </c>
    </row>
    <row r="74" spans="1:7" x14ac:dyDescent="0.25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25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25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25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25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25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25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25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25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25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25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25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25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25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25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25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25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25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25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25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25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25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25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25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25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25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25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25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25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25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25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25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25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25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25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25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25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25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25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25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25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25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25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25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25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25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25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25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25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25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25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25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25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25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25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25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25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25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25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25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25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25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25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25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25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25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25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25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25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25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25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25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25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25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25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25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25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25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25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25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25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25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25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25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25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25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25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25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25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25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25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25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25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25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25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25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25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25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25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25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25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25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25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25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25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25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25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25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25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25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25">
      <c r="A184" s="1" t="s">
        <v>89</v>
      </c>
      <c r="B184" s="1" t="s">
        <v>138</v>
      </c>
      <c r="D184" s="1" t="s">
        <v>580</v>
      </c>
    </row>
    <row r="185" spans="1:7" x14ac:dyDescent="0.25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25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25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25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25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25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25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25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25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25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25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25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25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25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25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25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25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25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25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25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25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25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25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25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25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25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25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25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25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25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25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25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25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25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25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25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25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25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25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25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25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25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25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25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25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25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25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25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25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25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25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25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25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25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25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25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25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25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25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25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25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25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25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25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25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25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25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25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25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25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25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25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25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25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25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25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25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25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25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25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25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25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25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25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25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25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25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25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25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25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25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25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25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25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25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25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25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25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25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25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25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25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25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25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25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25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25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25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25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25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25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25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25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25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25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25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25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25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25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25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25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25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25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25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25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25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25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25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25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25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25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25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25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25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25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25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25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25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25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25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25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25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25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25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25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25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25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25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25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25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25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25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25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25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25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25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25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25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25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25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25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25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25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25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25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25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25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25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25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25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25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25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25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25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25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25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25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25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25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25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25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25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25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25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25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25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25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25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25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25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25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25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25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25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25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25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25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25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25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25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25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25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25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25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25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25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25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25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25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25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25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25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25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25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25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25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25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25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25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25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25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25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25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25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25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25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25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25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25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25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25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25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25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25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25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25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25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25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25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25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25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25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25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25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25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25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25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25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25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25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25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25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25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25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25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25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25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25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25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25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25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25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25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25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25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25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25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25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25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25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25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25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25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25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25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25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25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25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25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25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25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25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25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25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25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25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25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25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25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25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25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25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25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25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25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25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25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25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25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25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25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25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25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25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25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25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25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25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25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25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25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25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25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25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25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25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25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25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25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25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25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25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25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25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25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25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25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25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25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25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25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25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25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25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25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25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25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25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25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25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25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25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25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25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25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25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25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25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25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25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25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25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25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25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25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25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25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25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25">
      <c r="A543" s="1" t="s">
        <v>89</v>
      </c>
      <c r="B543" s="1" t="s">
        <v>138</v>
      </c>
      <c r="D543" s="1" t="s">
        <v>1654</v>
      </c>
    </row>
    <row r="544" spans="1:7" x14ac:dyDescent="0.25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25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25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25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25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25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25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25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25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25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25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25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25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25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25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25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25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25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25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25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25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25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25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25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25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25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25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25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25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25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25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25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25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25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25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25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25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25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25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25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25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25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25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25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25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25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25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25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25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25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25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25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25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25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25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25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25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25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25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25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25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25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25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25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25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25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25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25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25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25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25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25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25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25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25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25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25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25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25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25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25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25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25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25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25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25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25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25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25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25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25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25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25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25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25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25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25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25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25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25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25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25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25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25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25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25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25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25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25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25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25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25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25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25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25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25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25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25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25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25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25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25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25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25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25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25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25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25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25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25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25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25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25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25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25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25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25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25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25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25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25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25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25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25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25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25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25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25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25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25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25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25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25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25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25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25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25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25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25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25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25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25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25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25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25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25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25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25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25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25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25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25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25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25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25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25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25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25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25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25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25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25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25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25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25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25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25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25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25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25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25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25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25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25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25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25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25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25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25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25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25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25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25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25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25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25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25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25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25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25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25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25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25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25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25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25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25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25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25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25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25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25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25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25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25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25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25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25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25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25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25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25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25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25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25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25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25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25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25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25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25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25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25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25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25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25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25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25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25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25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25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25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25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25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25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25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25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25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25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25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25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25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25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25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25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25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25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25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25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25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25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25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25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25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25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25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25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25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25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25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25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25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25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25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25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25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25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25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25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25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25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25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25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25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25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25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25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25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25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25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25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25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25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25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25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25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25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25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25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25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25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25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25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25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25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25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25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25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25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25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25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25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25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25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25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25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25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25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25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25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25">
      <c r="A874" s="1" t="s">
        <v>89</v>
      </c>
      <c r="B874" s="1" t="s">
        <v>138</v>
      </c>
      <c r="D874" s="1" t="s">
        <v>2730</v>
      </c>
    </row>
    <row r="875" spans="1:7" x14ac:dyDescent="0.25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25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25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25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25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25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25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25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25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25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25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25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25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25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25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25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25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25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25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25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25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25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25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25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25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25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25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25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25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25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25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25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25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25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25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25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25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25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25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25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25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25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25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25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25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25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25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25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25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25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25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25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25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25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25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25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25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25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25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25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25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25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25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25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25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25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25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25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25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25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25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25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25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25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25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25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25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25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25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25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25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25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25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25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25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25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25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25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25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25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25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25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25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25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25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25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25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25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25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25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25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25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25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25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25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25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25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25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25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25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25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25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25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25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25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25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25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25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25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25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25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25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25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25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25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25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25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25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25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25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25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25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25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25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25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25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25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25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25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25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25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25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25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25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25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25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25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25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25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25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25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25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25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25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25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25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25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25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25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25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25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25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25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25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25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25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25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25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25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25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25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25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25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25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25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25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25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25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25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25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25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25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25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25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25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25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25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25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25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25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25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25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25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25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25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25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25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25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25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25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25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25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25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25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25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25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25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25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25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25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25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25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25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25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25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25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25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25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25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25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25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25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25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25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25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25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25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25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25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25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25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25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25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25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25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25">
      <c r="A1110" s="1" t="s">
        <v>21</v>
      </c>
      <c r="B1110" s="1" t="s">
        <v>3514</v>
      </c>
      <c r="D1110" s="1" t="s">
        <v>2387</v>
      </c>
    </row>
    <row r="1111" spans="1:7" x14ac:dyDescent="0.25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25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25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25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25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25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25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25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25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25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25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25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25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25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25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25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25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25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25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25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25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25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25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25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25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25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25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25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25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25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25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25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25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25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25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25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25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25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25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25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25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25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25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25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25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25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25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25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25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25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25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25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25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25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25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25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25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25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25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25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25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25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25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25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25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25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25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25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25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25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25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25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25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25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25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25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25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25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25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25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25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25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25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25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25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25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25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25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25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25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25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25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25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25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25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25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25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25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25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25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25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25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25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25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25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25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25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25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25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25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25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25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25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25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25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25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25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25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25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25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25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25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25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25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25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25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25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25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25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25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25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25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25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25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25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25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25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25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25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25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25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25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25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25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25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25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25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25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25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25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25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25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25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25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25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25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25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25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25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25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25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25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25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25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25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25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25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25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25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25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25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25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25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25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25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25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25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25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25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25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25">
      <c r="A1291" s="1" t="s">
        <v>680</v>
      </c>
      <c r="B1291" s="1" t="s">
        <v>4034</v>
      </c>
      <c r="D1291" s="1" t="s">
        <v>2387</v>
      </c>
    </row>
    <row r="1292" spans="1:7" x14ac:dyDescent="0.25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25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25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25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25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25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25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25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25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25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25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25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25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25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25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25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25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25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25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25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25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25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25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25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25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25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25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25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25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25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25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25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25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25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25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25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25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25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25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25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25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25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25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25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25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25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25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25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25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25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25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25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25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25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25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25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25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25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25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25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25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25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25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25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25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25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25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25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25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25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25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25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25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25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25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25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25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25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25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25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25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25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25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25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25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25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25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25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25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25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25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25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25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25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25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25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25">
      <c r="A1388" s="1" t="s">
        <v>89</v>
      </c>
      <c r="B1388" s="1" t="s">
        <v>138</v>
      </c>
      <c r="D1388" s="1" t="s">
        <v>4360</v>
      </c>
    </row>
    <row r="1389" spans="1:7" x14ac:dyDescent="0.25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25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25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25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25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25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25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25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25">
      <c r="A1397" s="1" t="s">
        <v>30</v>
      </c>
      <c r="B1397" s="1" t="s">
        <v>4401</v>
      </c>
      <c r="D1397" s="1" t="s">
        <v>4398</v>
      </c>
    </row>
    <row r="1398" spans="1:7" x14ac:dyDescent="0.25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25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25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25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25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25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25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25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25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25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25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25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25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25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25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25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25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25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25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25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25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25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25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25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25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25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25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25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25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25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25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25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25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25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25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25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25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25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25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25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25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25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25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25">
      <c r="A1441" s="1" t="s">
        <v>89</v>
      </c>
      <c r="B1441" s="1" t="s">
        <v>4560</v>
      </c>
      <c r="D1441" s="1" t="s">
        <v>4551</v>
      </c>
    </row>
    <row r="1442" spans="1:7" x14ac:dyDescent="0.25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25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25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25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25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25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25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25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25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25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25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25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25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25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25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25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25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25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25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25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25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25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25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25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25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25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25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25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25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25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25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25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25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25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25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25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25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25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25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25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25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25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25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25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25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25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25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25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25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25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25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25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25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25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25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25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25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25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25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25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25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25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25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25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25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25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25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25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25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25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25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25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25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25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25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25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25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25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25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25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25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25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25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25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25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25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25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25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25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25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25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25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25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25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25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25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25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25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25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25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25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25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25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25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25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25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25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25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25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25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25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25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25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25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25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25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25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25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25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25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25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25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25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25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25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25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25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25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25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25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25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25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25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25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25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25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25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25">
      <c r="A1579" s="1" t="s">
        <v>191</v>
      </c>
      <c r="B1579" s="1" t="s">
        <v>5047</v>
      </c>
      <c r="D1579" s="1" t="s">
        <v>10</v>
      </c>
    </row>
    <row r="1580" spans="1:7" x14ac:dyDescent="0.25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25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25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25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25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25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25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25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25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25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25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25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25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25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25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25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25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25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25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25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25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25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25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25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25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25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25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25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25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25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25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25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25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25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25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25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25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25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25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25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25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25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25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25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25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25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25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25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25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25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25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25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25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25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25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25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25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25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25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25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25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25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25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25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25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25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25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25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25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25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25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25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25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25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25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25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25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25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25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25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25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25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25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25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25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25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25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25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25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25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25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25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25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25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25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25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25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25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25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25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25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25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25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25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25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25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25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25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25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25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25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25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25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25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25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25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25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25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25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25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25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25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25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25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25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25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25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25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25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25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25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25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25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25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25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25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25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25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25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25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25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25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25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25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25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25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25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25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25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25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25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25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25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25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25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25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25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25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25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25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25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25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25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25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25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25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25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25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25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25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25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25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25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25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25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25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25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25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25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25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25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25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25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25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25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25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25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25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25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25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25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25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25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25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25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25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25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25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25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25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25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25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25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25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25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25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25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25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25">
      <c r="A1788" s="1" t="s">
        <v>680</v>
      </c>
      <c r="B1788" s="1" t="s">
        <v>5748</v>
      </c>
      <c r="D1788" s="1" t="s">
        <v>1865</v>
      </c>
    </row>
    <row r="1789" spans="1:7" x14ac:dyDescent="0.25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25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25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25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25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25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25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25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25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25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25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25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25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25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25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25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25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25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25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25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25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25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25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25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25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25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25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25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25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25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25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25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25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25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25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25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25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25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25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25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25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25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25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25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25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25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25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25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25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25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25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25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25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25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25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25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25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25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25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25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25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25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25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25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25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25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25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25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25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25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25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25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25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25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25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25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25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25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25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25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25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25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25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25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25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25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25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25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25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25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25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25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25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25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25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25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25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25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25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25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25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25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25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25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25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2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25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25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25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25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25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25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25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25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25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25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25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25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25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25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25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25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25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25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25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25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25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25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25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25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25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25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25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25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25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25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25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25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25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25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25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25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25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25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25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25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25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25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25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2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25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25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25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25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25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25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25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25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25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25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25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25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25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25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25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25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25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25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25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25">
      <c r="A1958" s="1" t="s">
        <v>30</v>
      </c>
      <c r="B1958" s="1" t="s">
        <v>6323</v>
      </c>
      <c r="D1958" s="1" t="s">
        <v>6292</v>
      </c>
    </row>
    <row r="1959" spans="1:7" x14ac:dyDescent="0.25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25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25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25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25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25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25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25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25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25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25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25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25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25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25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25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25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25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25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25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25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25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25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25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25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25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25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25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25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25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25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25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25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25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25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25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25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25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25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25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25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25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25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25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25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25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25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25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25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25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25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25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25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25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25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25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25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25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25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25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25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25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25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25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25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25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25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25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25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25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25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25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25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25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25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25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25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25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25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25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25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25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25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25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25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25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25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25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25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25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25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25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25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25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25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25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25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25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25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25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25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25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25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25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25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25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25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25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25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25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25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25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25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25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25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25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25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25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25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25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25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25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25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25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25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25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25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25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25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25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25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25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25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25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25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25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25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25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25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25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25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25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25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25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25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25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25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25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25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25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25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25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25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25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25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25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25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25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25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25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25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25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25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25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25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25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25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25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25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25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25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25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25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25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25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25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25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25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25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25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25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25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25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25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25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25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25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25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25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25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25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25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25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25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25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25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25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25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25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25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25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25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25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25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25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25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25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25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25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25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25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25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25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25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25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25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25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25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25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25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25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25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25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25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25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25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25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25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25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25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25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25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25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25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25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25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25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25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25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25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25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25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25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25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25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25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25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25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25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25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25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25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25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25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25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25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25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25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25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25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25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25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25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25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25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25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25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25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25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25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25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25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25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25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25">
      <c r="A2233" s="1" t="s">
        <v>89</v>
      </c>
      <c r="B2233" s="1" t="s">
        <v>7231</v>
      </c>
      <c r="D2233" s="1" t="s">
        <v>7202</v>
      </c>
    </row>
    <row r="2234" spans="1:7" x14ac:dyDescent="0.25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25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25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25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25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25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25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25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25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25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25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25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25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25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25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25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25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25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25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25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25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25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25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25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25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25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25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25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25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25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25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25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25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25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25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25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25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25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25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25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25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25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25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25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25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25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25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25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25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25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25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25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25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25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25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25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25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25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25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25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25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25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25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25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25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25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25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25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25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25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25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25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25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25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25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25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25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25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25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25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25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25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25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25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25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25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25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25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25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25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25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25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25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25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25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25">
      <c r="A2329" s="1" t="s">
        <v>13</v>
      </c>
      <c r="B2329" s="1" t="s">
        <v>7566</v>
      </c>
      <c r="D2329" s="1" t="s">
        <v>7388</v>
      </c>
    </row>
    <row r="2330" spans="1:7" x14ac:dyDescent="0.25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25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25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25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25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25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25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25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25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25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25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25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25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25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25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25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25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25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25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25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25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25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25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25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25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25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25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25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25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25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25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25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25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25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25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25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25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25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25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25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25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25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25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25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25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25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25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25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25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25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25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25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25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25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25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25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25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25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25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25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25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25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25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25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25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25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25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25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25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25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25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25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25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25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25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25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25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25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25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25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25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25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25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25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25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25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25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25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25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25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25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25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25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25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25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25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25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25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25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25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25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25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25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25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25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25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25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25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25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25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25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25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25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25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25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25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25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25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25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25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25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25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25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25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25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25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25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25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25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25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25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25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25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25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25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25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25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25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25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25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25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25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25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25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25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25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25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25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25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25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25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25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25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25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25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25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25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25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25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25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25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25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25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25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25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25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25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25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25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25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25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25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25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25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25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25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25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25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25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25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25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25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25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25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25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25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25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25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25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25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25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25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25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25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25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25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25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25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25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25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25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25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25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25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25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25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25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25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25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25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25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25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25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25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25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25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25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25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25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25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25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25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25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25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25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25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25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25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25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25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25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25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25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25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25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25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25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25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25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25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25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25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25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25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25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25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25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25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25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25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25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25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25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25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25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25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25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25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25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25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25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25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25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25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25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25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25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25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25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25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25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25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25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25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25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25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25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25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25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25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25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25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25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25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25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25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25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25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25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25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25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25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25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25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25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25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25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25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25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25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25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25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25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25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25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25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25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25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25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25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25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25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25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25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25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25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25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25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25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25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25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25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25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25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25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25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25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25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25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25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25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25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25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25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25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25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25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25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25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25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25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25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25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25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25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25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25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25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25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25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25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25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25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25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25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25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25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25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25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25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25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25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25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25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25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25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25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25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25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25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25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25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25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25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25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25">
      <c r="A2705" s="1" t="s">
        <v>89</v>
      </c>
      <c r="B2705" s="1" t="s">
        <v>8793</v>
      </c>
      <c r="D2705" s="1" t="s">
        <v>8766</v>
      </c>
    </row>
    <row r="2706" spans="1:7" x14ac:dyDescent="0.25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25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25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25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25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25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25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25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25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25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25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25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25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25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25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25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25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25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25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25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25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25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25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25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25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25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25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25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25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25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25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25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25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25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25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25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25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25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25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25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25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25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25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25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25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25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25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25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25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25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25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25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25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25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25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25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25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25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25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25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25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25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25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25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25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25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25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25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25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25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25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25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25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25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25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25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25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25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25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25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25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25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25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25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25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25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25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25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25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25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25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25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25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25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25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25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25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25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25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25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25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25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25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25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25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25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25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25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25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25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25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25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25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25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25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25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25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25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25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25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25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25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25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25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25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25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25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25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25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25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25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25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25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25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25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25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25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25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25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25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25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25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25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25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25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25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25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25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25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25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25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25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25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25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25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25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25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25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25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25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25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25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25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25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25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25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25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25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25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25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25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25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25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25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25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25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25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25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25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25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25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25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25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25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25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25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25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25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25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25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25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25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25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25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25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25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25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25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25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25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25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25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25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25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25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25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25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25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25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25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25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25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25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25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25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25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25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25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25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25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25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25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25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25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25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25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25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25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25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25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25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25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25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25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25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25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25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25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25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25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25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25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25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25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25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25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25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25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25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25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25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25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25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25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25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25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25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25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25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25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25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25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25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25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25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25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25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25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25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25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25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25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25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25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25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25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25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25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25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25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25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25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25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25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25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25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25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25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25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25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25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25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25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25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25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25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25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25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25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25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25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25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25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25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25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25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25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25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25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25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25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25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25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25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25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25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25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25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25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25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25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25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25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25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25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25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25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25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25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25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25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25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25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25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25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25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25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25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25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25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25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25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25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25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25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25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25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25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25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25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25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25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25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25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25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25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25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25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25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25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25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25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25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25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25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25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25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25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25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25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25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25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25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25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25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25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25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25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25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25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25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25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25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25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25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25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25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25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25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25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25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25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25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25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25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25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25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25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25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25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25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25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25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25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25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25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25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25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25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25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25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25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25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25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25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25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25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25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25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25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25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25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25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25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25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25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25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25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25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25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25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25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25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25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25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25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25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25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25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25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25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25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25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25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25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25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25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25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25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25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25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25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25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25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25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25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25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25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25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25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25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25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25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25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25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25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25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25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25">
      <c r="A3174" s="1" t="s">
        <v>89</v>
      </c>
      <c r="B3174" s="1" t="s">
        <v>138</v>
      </c>
      <c r="D3174" s="1" t="s">
        <v>10077</v>
      </c>
    </row>
    <row r="3175" spans="1:7" x14ac:dyDescent="0.25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25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25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25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25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25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25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25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25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25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25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25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25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25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25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25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25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25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25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25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25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25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25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25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25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25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25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25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25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25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25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25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25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25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25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25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25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25">
      <c r="A3212" s="1" t="s">
        <v>680</v>
      </c>
      <c r="B3212" s="1" t="s">
        <v>10218</v>
      </c>
      <c r="D3212" s="1" t="s">
        <v>10209</v>
      </c>
    </row>
    <row r="3213" spans="1:7" x14ac:dyDescent="0.25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25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25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25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25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25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25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25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25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25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25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25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25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25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25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25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25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25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25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25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25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25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25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25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25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25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25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25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25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25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25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25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25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25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25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25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25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25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25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25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25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25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25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25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25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25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25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25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25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25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25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25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25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25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25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25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25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25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25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25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25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25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25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25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25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25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25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25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25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25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25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25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25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25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25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25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25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25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25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25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25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25">
      <c r="A3294" s="1" t="s">
        <v>89</v>
      </c>
      <c r="B3294" s="1" t="s">
        <v>138</v>
      </c>
      <c r="D3294" s="1" t="s">
        <v>10491</v>
      </c>
    </row>
    <row r="3295" spans="1:7" x14ac:dyDescent="0.25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25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25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25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25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25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25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25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25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25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25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25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25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25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25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25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25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25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25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25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25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25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25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25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25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25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25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25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25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25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25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25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25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25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25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25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25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25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25">
      <c r="A3333" s="1" t="s">
        <v>89</v>
      </c>
      <c r="B3333" s="1" t="s">
        <v>138</v>
      </c>
      <c r="D3333" s="1" t="s">
        <v>10633</v>
      </c>
    </row>
    <row r="3334" spans="1:7" x14ac:dyDescent="0.25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25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25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25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25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25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25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25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25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25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25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25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25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25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25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25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25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25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25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25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25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25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25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25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25">
      <c r="A3358" s="1" t="s">
        <v>89</v>
      </c>
      <c r="B3358" s="1" t="s">
        <v>138</v>
      </c>
      <c r="D3358" s="1" t="s">
        <v>10705</v>
      </c>
    </row>
    <row r="3359" spans="1:7" x14ac:dyDescent="0.25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25">
      <c r="A3360" s="1" t="s">
        <v>30</v>
      </c>
      <c r="B3360" s="1" t="s">
        <v>10737</v>
      </c>
      <c r="D3360" s="1" t="s">
        <v>10705</v>
      </c>
    </row>
    <row r="3361" spans="1:7" x14ac:dyDescent="0.25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25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25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25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25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25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25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25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25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25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25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25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25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25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25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25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25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25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25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25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25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25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25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25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25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25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25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25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25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25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25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25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25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25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25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25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25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25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25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25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25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25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25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25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25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25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25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25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25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25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25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25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25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25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25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25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25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25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25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25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25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25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25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25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25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25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25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25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25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25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25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25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25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25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25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25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25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25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25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25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25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25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25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25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25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25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25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25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25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25">
      <c r="A3450" s="1" t="s">
        <v>13</v>
      </c>
      <c r="B3450" s="1" t="s">
        <v>11037</v>
      </c>
      <c r="D3450" s="1" t="s">
        <v>11025</v>
      </c>
    </row>
    <row r="3451" spans="1:7" x14ac:dyDescent="0.25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25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25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25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25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25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25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25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25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25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25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25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25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25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25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25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25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25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25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25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25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25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25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25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25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25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25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25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25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25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25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25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25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25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25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25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25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25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25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25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25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25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25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25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25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25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25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25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25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25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25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25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25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25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25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25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25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25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25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25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25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25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25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25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25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25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25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25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25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25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25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25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25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25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25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25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25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25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25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25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25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25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25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25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25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25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25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25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25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25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25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25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25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25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25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25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25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25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25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25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25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25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25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25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25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25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25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25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25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25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25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25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25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25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25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25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25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25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25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25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25">
      <c r="A3571" s="1" t="s">
        <v>680</v>
      </c>
      <c r="B3571" s="1" t="s">
        <v>11439</v>
      </c>
      <c r="D3571" s="1" t="s">
        <v>11247</v>
      </c>
    </row>
    <row r="3572" spans="1:7" x14ac:dyDescent="0.25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25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25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25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25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25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25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25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25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25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25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25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25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25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25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25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25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25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25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25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25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25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25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25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25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25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25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25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25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25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25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25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25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25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25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25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25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25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25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25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25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25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25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25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25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25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25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25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25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25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25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25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25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25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25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25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25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25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25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25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25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25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25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25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25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25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25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25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25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25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25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25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25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25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25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25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25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25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25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25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25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25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25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25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25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25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25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25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25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25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25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25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25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25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25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25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25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25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25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25">
      <c r="A3671" s="1" t="s">
        <v>89</v>
      </c>
      <c r="B3671" s="1" t="s">
        <v>138</v>
      </c>
      <c r="D3671" s="1" t="s">
        <v>11719</v>
      </c>
    </row>
    <row r="3672" spans="1:7" x14ac:dyDescent="0.25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25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25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25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25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25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25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25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25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25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25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25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25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25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25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25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25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25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25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25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25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25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25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25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25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25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25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25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25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25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25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25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25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25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25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25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25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25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25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25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25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25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25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25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25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25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25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25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25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25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25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25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25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25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25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25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25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25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25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25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25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25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25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25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25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25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25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25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25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25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25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25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25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25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25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25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25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25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25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25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25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25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25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25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25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25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25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25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25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25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25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25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25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25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25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25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25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25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25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25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25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25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25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25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25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25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25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25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25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25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25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25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25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25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25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25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25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25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25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25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25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25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25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25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25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25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25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25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25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25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25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25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25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25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25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25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25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25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25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25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25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25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25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25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25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25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25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25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25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25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25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25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25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25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25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25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25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25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25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25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25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25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25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25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25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25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25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25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25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25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25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25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25">
      <c r="A3844" s="1" t="s">
        <v>13</v>
      </c>
      <c r="B3844" s="1" t="s">
        <v>12299</v>
      </c>
      <c r="D3844" s="1" t="s">
        <v>12294</v>
      </c>
    </row>
    <row r="3845" spans="1:7" x14ac:dyDescent="0.25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25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25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25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25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25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25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25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25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25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25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25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25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25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25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25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25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25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25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25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25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25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25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25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25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25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25">
      <c r="A3871" s="1" t="s">
        <v>89</v>
      </c>
      <c r="B3871" s="1" t="s">
        <v>138</v>
      </c>
      <c r="D3871" s="1" t="s">
        <v>12386</v>
      </c>
    </row>
    <row r="3872" spans="1:7" x14ac:dyDescent="0.25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25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25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25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25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25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25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25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25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25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25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25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25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25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25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25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25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25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25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25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25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25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25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25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25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25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25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25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25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25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25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25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25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25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25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25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25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25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25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25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25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25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25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25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25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25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25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25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25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25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25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25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25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25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25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25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25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25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25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25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25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25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25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25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25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25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25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25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25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25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25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25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25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25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25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25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25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25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25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25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25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25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25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25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25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25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25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25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25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25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25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25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25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25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25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25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25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25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25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25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25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25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25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25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25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25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25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25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25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25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25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25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25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25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25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25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25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25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25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25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25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25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25">
      <c r="A3994" s="1" t="s">
        <v>680</v>
      </c>
      <c r="B3994" s="1" t="s">
        <v>12804</v>
      </c>
      <c r="D3994" s="1" t="s">
        <v>12805</v>
      </c>
    </row>
    <row r="3995" spans="1:7" x14ac:dyDescent="0.25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25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25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25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25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25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25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25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25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25">
      <c r="A4004" s="1" t="s">
        <v>680</v>
      </c>
      <c r="B4004" s="1" t="s">
        <v>12834</v>
      </c>
      <c r="D4004" s="1" t="s">
        <v>12805</v>
      </c>
    </row>
    <row r="4005" spans="1:7" x14ac:dyDescent="0.25">
      <c r="A4005" s="1" t="s">
        <v>680</v>
      </c>
      <c r="B4005" s="1" t="s">
        <v>1177</v>
      </c>
      <c r="D4005" s="1" t="s">
        <v>12805</v>
      </c>
    </row>
    <row r="4006" spans="1:7" x14ac:dyDescent="0.25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25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25">
      <c r="A4008" s="1" t="s">
        <v>680</v>
      </c>
      <c r="B4008" s="1" t="s">
        <v>12838</v>
      </c>
      <c r="D4008" s="1" t="s">
        <v>12805</v>
      </c>
    </row>
    <row r="4009" spans="1:7" x14ac:dyDescent="0.25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25">
      <c r="A4010" s="1" t="s">
        <v>680</v>
      </c>
      <c r="B4010" s="1" t="s">
        <v>12839</v>
      </c>
      <c r="D4010" s="1" t="s">
        <v>12805</v>
      </c>
    </row>
    <row r="4011" spans="1:7" x14ac:dyDescent="0.25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25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25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25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25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25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25">
      <c r="A4017" s="1" t="s">
        <v>680</v>
      </c>
      <c r="B4017" s="1" t="s">
        <v>12850</v>
      </c>
      <c r="D4017" s="1" t="s">
        <v>12805</v>
      </c>
    </row>
    <row r="4018" spans="1:7" x14ac:dyDescent="0.25">
      <c r="A4018" s="1" t="s">
        <v>680</v>
      </c>
      <c r="B4018" s="1" t="s">
        <v>12851</v>
      </c>
      <c r="D4018" s="1" t="s">
        <v>12805</v>
      </c>
    </row>
    <row r="4019" spans="1:7" x14ac:dyDescent="0.25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25">
      <c r="A4020" s="1" t="s">
        <v>680</v>
      </c>
      <c r="B4020" s="1" t="s">
        <v>12854</v>
      </c>
      <c r="D4020" s="1" t="s">
        <v>12805</v>
      </c>
    </row>
    <row r="4021" spans="1:7" x14ac:dyDescent="0.25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25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25">
      <c r="A4023" s="1" t="s">
        <v>680</v>
      </c>
      <c r="B4023" s="1" t="s">
        <v>11436</v>
      </c>
      <c r="D4023" s="1" t="s">
        <v>12805</v>
      </c>
    </row>
    <row r="4024" spans="1:7" x14ac:dyDescent="0.25">
      <c r="A4024" s="1" t="s">
        <v>680</v>
      </c>
      <c r="B4024" s="1" t="s">
        <v>12859</v>
      </c>
      <c r="D4024" s="1" t="s">
        <v>12805</v>
      </c>
    </row>
    <row r="4025" spans="1:7" x14ac:dyDescent="0.25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25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25">
      <c r="A4027" s="1" t="s">
        <v>680</v>
      </c>
      <c r="B4027" s="1" t="s">
        <v>12862</v>
      </c>
      <c r="D4027" s="1" t="s">
        <v>12805</v>
      </c>
    </row>
    <row r="4028" spans="1:7" x14ac:dyDescent="0.25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25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25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25">
      <c r="A4031" s="1" t="s">
        <v>680</v>
      </c>
      <c r="B4031" s="1" t="s">
        <v>12869</v>
      </c>
      <c r="D4031" s="1" t="s">
        <v>12805</v>
      </c>
    </row>
    <row r="4032" spans="1:7" x14ac:dyDescent="0.25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25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25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25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25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25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25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25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25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25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25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25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25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25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25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25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25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25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25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25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25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25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25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25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25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25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25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25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25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25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25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25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25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25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25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25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25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25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25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25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25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25">
      <c r="A4073" s="1" t="s">
        <v>680</v>
      </c>
      <c r="B4073" s="1" t="s">
        <v>12997</v>
      </c>
      <c r="D4073" s="1" t="s">
        <v>12805</v>
      </c>
    </row>
    <row r="4074" spans="1:7" x14ac:dyDescent="0.25">
      <c r="A4074" s="1" t="s">
        <v>680</v>
      </c>
      <c r="B4074" s="1" t="s">
        <v>12998</v>
      </c>
      <c r="D4074" s="1" t="s">
        <v>12805</v>
      </c>
    </row>
    <row r="4075" spans="1:7" x14ac:dyDescent="0.25">
      <c r="A4075" s="1" t="s">
        <v>680</v>
      </c>
      <c r="B4075" s="1" t="s">
        <v>12999</v>
      </c>
      <c r="D4075" s="1" t="s">
        <v>12805</v>
      </c>
    </row>
    <row r="4076" spans="1:7" x14ac:dyDescent="0.25">
      <c r="A4076" s="1" t="s">
        <v>680</v>
      </c>
      <c r="B4076" s="1" t="s">
        <v>13000</v>
      </c>
      <c r="D4076" s="1" t="s">
        <v>12805</v>
      </c>
    </row>
    <row r="4077" spans="1:7" x14ac:dyDescent="0.25">
      <c r="A4077" s="1" t="s">
        <v>680</v>
      </c>
      <c r="B4077" s="1" t="s">
        <v>13001</v>
      </c>
      <c r="D4077" s="1" t="s">
        <v>12805</v>
      </c>
    </row>
    <row r="4078" spans="1:7" x14ac:dyDescent="0.25">
      <c r="A4078" s="1" t="s">
        <v>680</v>
      </c>
      <c r="B4078" s="1" t="s">
        <v>13002</v>
      </c>
      <c r="D4078" s="1" t="s">
        <v>12805</v>
      </c>
    </row>
    <row r="4079" spans="1:7" x14ac:dyDescent="0.25">
      <c r="A4079" s="1" t="s">
        <v>680</v>
      </c>
      <c r="B4079" s="1" t="s">
        <v>13003</v>
      </c>
      <c r="D4079" s="1" t="s">
        <v>12805</v>
      </c>
    </row>
    <row r="4080" spans="1:7" x14ac:dyDescent="0.25">
      <c r="A4080" s="1" t="s">
        <v>680</v>
      </c>
      <c r="B4080" s="1" t="s">
        <v>13004</v>
      </c>
      <c r="D4080" s="1" t="s">
        <v>12805</v>
      </c>
    </row>
    <row r="4081" spans="1:7" x14ac:dyDescent="0.25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25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25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25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25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25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25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25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25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25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25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25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25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25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25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25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25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25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25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25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25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25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25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25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25">
      <c r="A4105" s="1" t="s">
        <v>13</v>
      </c>
      <c r="B4105" s="1" t="s">
        <v>13066</v>
      </c>
      <c r="D4105" s="1" t="s">
        <v>13030</v>
      </c>
    </row>
    <row r="4106" spans="1:7" x14ac:dyDescent="0.25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25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25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25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25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25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25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25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25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25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25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25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25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25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25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25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25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25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25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25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25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25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25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25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25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25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25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25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25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25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25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25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25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25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25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25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25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25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25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25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25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25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25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25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25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25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25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25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25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25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25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25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25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25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25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25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25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25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25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25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25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25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25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25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25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25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25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25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25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25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25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25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25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25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25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25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25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25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25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25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25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25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25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25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25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25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25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25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25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25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25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25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25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25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25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25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25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25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25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25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25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25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25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25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25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25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25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25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25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25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25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25">
      <c r="A4217" s="1" t="s">
        <v>89</v>
      </c>
      <c r="B4217" s="1" t="s">
        <v>13405</v>
      </c>
      <c r="D4217" s="1" t="s">
        <v>13302</v>
      </c>
    </row>
    <row r="4218" spans="1:7" x14ac:dyDescent="0.25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25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25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25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25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25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25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25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25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25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25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25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25">
      <c r="A4230" s="1" t="s">
        <v>83</v>
      </c>
      <c r="B4230" s="1" t="s">
        <v>13443</v>
      </c>
      <c r="D4230" s="1" t="s">
        <v>6074</v>
      </c>
    </row>
    <row r="4231" spans="1:7" x14ac:dyDescent="0.25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25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25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25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25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25">
      <c r="A4236" s="1" t="s">
        <v>36</v>
      </c>
      <c r="B4236" s="1" t="s">
        <v>13457</v>
      </c>
      <c r="D4236" s="1" t="s">
        <v>6074</v>
      </c>
    </row>
    <row r="4237" spans="1:7" x14ac:dyDescent="0.25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25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25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25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25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25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25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25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25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25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25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25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25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25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25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25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25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25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25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25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25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25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25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25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25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25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25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25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25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25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25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25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25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25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25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25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25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25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25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25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25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25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25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25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25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25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25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25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25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25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25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25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25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25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25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25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25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25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25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25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25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25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25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25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25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25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25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25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25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25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25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25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25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25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25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25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25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25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25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25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25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25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25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25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25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25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25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25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25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25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25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25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25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25">
      <c r="A4330" s="1" t="s">
        <v>89</v>
      </c>
      <c r="B4330" s="1" t="s">
        <v>138</v>
      </c>
      <c r="D4330" s="1" t="s">
        <v>13761</v>
      </c>
    </row>
    <row r="4331" spans="1:7" x14ac:dyDescent="0.25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25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25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25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25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25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25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25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25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25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25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25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25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25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25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25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25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25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25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25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25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25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25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25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25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25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25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25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25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25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25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25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25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25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25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25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25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25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25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25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25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25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25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25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25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25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25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25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25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25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25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25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25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25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25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25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25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25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25">
      <c r="A4389" s="1" t="s">
        <v>89</v>
      </c>
      <c r="B4389" s="1" t="s">
        <v>138</v>
      </c>
      <c r="D4389" s="1" t="s">
        <v>13951</v>
      </c>
    </row>
    <row r="4390" spans="1:7" x14ac:dyDescent="0.25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25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25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25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25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25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25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25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25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25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25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25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25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25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25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25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25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25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25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25">
      <c r="A4409" s="1" t="s">
        <v>36</v>
      </c>
      <c r="B4409" s="1" t="s">
        <v>14029</v>
      </c>
      <c r="D4409" s="1" t="s">
        <v>13951</v>
      </c>
    </row>
    <row r="4410" spans="1:7" x14ac:dyDescent="0.25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25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25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25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25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25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25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25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25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25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25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25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25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25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25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25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25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25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25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25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25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25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25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25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25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25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25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25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25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25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25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25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25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25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25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25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25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25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25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25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25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25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25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25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25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25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25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25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25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25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25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25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25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25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25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25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25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25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25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25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25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25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25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25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25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25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25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25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25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25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25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25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25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25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25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25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25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25">
      <c r="A4487" s="1" t="s">
        <v>89</v>
      </c>
      <c r="B4487" s="1" t="s">
        <v>138</v>
      </c>
      <c r="D4487" s="1" t="s">
        <v>14281</v>
      </c>
    </row>
    <row r="4488" spans="1:7" x14ac:dyDescent="0.25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25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25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25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25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25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25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25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25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25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25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25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25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25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25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25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25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25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25">
      <c r="A4506" s="1" t="s">
        <v>30</v>
      </c>
      <c r="B4506" s="1" t="s">
        <v>14336</v>
      </c>
      <c r="D4506" s="1" t="s">
        <v>14281</v>
      </c>
    </row>
    <row r="4507" spans="1:7" x14ac:dyDescent="0.25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25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25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25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25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25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25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25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25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25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25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25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25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25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25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25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25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25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25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25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25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25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25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25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25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25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25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25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25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25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25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25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25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25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25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25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25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25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25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25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25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25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25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25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25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25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25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25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25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25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25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25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25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25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25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25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25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25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25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25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25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25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25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25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25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25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25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25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25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25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25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25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25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25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25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25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25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25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25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25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25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25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25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25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25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25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25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25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25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25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25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25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25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25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25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25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25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25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25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25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25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25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25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25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25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25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25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25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25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25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25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25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25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25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25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25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25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25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25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25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25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25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25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25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25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25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25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25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25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25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25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25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25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25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25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25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25">
      <c r="A4643" s="1" t="s">
        <v>13</v>
      </c>
      <c r="B4643" s="1" t="s">
        <v>14803</v>
      </c>
      <c r="D4643" s="1" t="s">
        <v>14581</v>
      </c>
    </row>
    <row r="4644" spans="1:7" x14ac:dyDescent="0.25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25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25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25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25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25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25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25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25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25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25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25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25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25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25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25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25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25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25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25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25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25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25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25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25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25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25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25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25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25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25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25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25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25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25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25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25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25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25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25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25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25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25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25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25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25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25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25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25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25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25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25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25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25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25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25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25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25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25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25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25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25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25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25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25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25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25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25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25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25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25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25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25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25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25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25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25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25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25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25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25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25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25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25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25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25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25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25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25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25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25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25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25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25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25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25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25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25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25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25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25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25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25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25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25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25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25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25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25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25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25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25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25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25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25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25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25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25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25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25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25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25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25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25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25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25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25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25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25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25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25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25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25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25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25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25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25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25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25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25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25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25">
      <c r="A4785" s="1" t="s">
        <v>21</v>
      </c>
      <c r="B4785" s="1" t="s">
        <v>15258</v>
      </c>
      <c r="D4785" s="1" t="s">
        <v>15254</v>
      </c>
    </row>
    <row r="4786" spans="1:7" x14ac:dyDescent="0.25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25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25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25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25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25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25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25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25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25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25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25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25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25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25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25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25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25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25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25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25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25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25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25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25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25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25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25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25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25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25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25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25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25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25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25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25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25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25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25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25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25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25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25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25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25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25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25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25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25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25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25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25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25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25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25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25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25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25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25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25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25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25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25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25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25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25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25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25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25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25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25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25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25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25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25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25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25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25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25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25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25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25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25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25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25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25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25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25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25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25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25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25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25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25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25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25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25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25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25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25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25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25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25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25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25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25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25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25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25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25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25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25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25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25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25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25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25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25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25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25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25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25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25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25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25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25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25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25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25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25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25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25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25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25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25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25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25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25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25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25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25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25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25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25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25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25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25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25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25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25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25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25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25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25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25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25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25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25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25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25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25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25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25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25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25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25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25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25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25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25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25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25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25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25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25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25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25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25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25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25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25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25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25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25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25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25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25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25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25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25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25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25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25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25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25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25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25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25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25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25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25">
      <c r="A4987" s="1" t="s">
        <v>680</v>
      </c>
      <c r="B4987" s="1" t="s">
        <v>15867</v>
      </c>
      <c r="D4987" s="1" t="s">
        <v>15590</v>
      </c>
    </row>
    <row r="4988" spans="1:7" x14ac:dyDescent="0.25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25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25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25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25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25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25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25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25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25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25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25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25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25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25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25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25">
      <c r="A5004" s="1" t="s">
        <v>680</v>
      </c>
      <c r="B5004" s="1" t="s">
        <v>15892</v>
      </c>
      <c r="D5004" s="1" t="s">
        <v>15590</v>
      </c>
    </row>
    <row r="5005" spans="1:7" x14ac:dyDescent="0.25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25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25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25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25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25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25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25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25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25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25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25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25">
      <c r="A5017" s="1" t="s">
        <v>680</v>
      </c>
      <c r="B5017" s="1" t="s">
        <v>15916</v>
      </c>
      <c r="D5017" s="1" t="s">
        <v>15590</v>
      </c>
    </row>
    <row r="5018" spans="1:7" x14ac:dyDescent="0.25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25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25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25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25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25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25">
      <c r="A5024" s="1" t="s">
        <v>680</v>
      </c>
      <c r="B5024" s="1" t="s">
        <v>15933</v>
      </c>
      <c r="D5024" s="1" t="s">
        <v>15590</v>
      </c>
    </row>
    <row r="5025" spans="1:7" x14ac:dyDescent="0.25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25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25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25">
      <c r="A5028" s="1" t="s">
        <v>680</v>
      </c>
      <c r="B5028" s="1" t="s">
        <v>15942</v>
      </c>
      <c r="D5028" s="1" t="s">
        <v>15590</v>
      </c>
    </row>
    <row r="5029" spans="1:7" x14ac:dyDescent="0.25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25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25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25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25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25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25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25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25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25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25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25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25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25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25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25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25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25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25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25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25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25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25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25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25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25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25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25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25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25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25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25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25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25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25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25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25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25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25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25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25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25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25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25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25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25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25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25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25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25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25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25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25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25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25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25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25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25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25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25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25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25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25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25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25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25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25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25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25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25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25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25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25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25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25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25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25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25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25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25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25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25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25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25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25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25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25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25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25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25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25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25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25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25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25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25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25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25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25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25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25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25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25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25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25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25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25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25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25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25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25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25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25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25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25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25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25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25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25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25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25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25">
      <c r="A5150" s="1" t="s">
        <v>83</v>
      </c>
      <c r="B5150" s="1" t="s">
        <v>3271</v>
      </c>
      <c r="D5150" s="1" t="s">
        <v>16318</v>
      </c>
    </row>
    <row r="5151" spans="1:7" x14ac:dyDescent="0.25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25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25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25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25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25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25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25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25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25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25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25">
      <c r="A5162" s="1" t="s">
        <v>191</v>
      </c>
      <c r="B5162" s="1" t="s">
        <v>16380</v>
      </c>
      <c r="D5162" s="1" t="s">
        <v>16318</v>
      </c>
    </row>
    <row r="5163" spans="1:7" x14ac:dyDescent="0.25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25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25">
      <c r="A5165" s="1" t="s">
        <v>301</v>
      </c>
      <c r="B5165" s="1" t="s">
        <v>16384</v>
      </c>
      <c r="D5165" s="1" t="s">
        <v>16318</v>
      </c>
    </row>
    <row r="5166" spans="1:7" x14ac:dyDescent="0.25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25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25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25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25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25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25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25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25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25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25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25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25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25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25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25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25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25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25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25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25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25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25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25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25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25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25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25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25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25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25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25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25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25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25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25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25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25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25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25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25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25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25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25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25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25">
      <c r="A5211" s="1" t="s">
        <v>36</v>
      </c>
      <c r="B5211" s="1" t="s">
        <v>16541</v>
      </c>
      <c r="D5211" s="1" t="s">
        <v>16446</v>
      </c>
    </row>
    <row r="5212" spans="1:7" x14ac:dyDescent="0.25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25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25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25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25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25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25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25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25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25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25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25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25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25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25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25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25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25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25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25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25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25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25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25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25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25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25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25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25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25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25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25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25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25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25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25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25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25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25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25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25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25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25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25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25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25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25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25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25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25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25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25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25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25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25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25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25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25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25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25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25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25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25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25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25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25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25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25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25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25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25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25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25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25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25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25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25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25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25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25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25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25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25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25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25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25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25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25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25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25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25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25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25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25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25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25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25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25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25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25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25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25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25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25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25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25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25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25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25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25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25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25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25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25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25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25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25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25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25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25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25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25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25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25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25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25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25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25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25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25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25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25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25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25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25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25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25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25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25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25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25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25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25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25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25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25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25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25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25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25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25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25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25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25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25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25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25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25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25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25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25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25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25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25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25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25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25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25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25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25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25">
      <c r="A5382" s="1" t="s">
        <v>680</v>
      </c>
      <c r="B5382" s="1" t="s">
        <v>17110</v>
      </c>
      <c r="D5382" s="1" t="s">
        <v>15825</v>
      </c>
    </row>
    <row r="5383" spans="1:7" x14ac:dyDescent="0.25">
      <c r="A5383" s="1" t="s">
        <v>680</v>
      </c>
      <c r="B5383" s="1" t="s">
        <v>17111</v>
      </c>
      <c r="D5383" s="1" t="s">
        <v>15825</v>
      </c>
    </row>
    <row r="5384" spans="1:7" x14ac:dyDescent="0.25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25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25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25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25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25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25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25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25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25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25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25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25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25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25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25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25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25">
      <c r="A5401" s="1" t="s">
        <v>680</v>
      </c>
      <c r="B5401" s="1" t="s">
        <v>17148</v>
      </c>
      <c r="D5401" s="1" t="s">
        <v>15825</v>
      </c>
    </row>
    <row r="5402" spans="1:7" x14ac:dyDescent="0.25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25">
      <c r="A5403" s="1" t="s">
        <v>680</v>
      </c>
      <c r="B5403" s="1" t="s">
        <v>17152</v>
      </c>
      <c r="D5403" s="1" t="s">
        <v>15825</v>
      </c>
    </row>
    <row r="5404" spans="1:7" x14ac:dyDescent="0.25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25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25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25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25">
      <c r="A5408" s="1" t="s">
        <v>680</v>
      </c>
      <c r="B5408" s="1" t="s">
        <v>17164</v>
      </c>
      <c r="D5408" s="1" t="s">
        <v>15825</v>
      </c>
    </row>
    <row r="5409" spans="1:7" x14ac:dyDescent="0.25">
      <c r="A5409" s="1" t="s">
        <v>680</v>
      </c>
      <c r="B5409" s="1" t="s">
        <v>17165</v>
      </c>
      <c r="D5409" s="1" t="s">
        <v>15825</v>
      </c>
    </row>
    <row r="5410" spans="1:7" x14ac:dyDescent="0.25">
      <c r="A5410" s="1" t="s">
        <v>680</v>
      </c>
      <c r="B5410" s="1" t="s">
        <v>17166</v>
      </c>
      <c r="D5410" s="1" t="s">
        <v>15825</v>
      </c>
    </row>
    <row r="5411" spans="1:7" x14ac:dyDescent="0.25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25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25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25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25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25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25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25">
      <c r="A5418" s="1" t="s">
        <v>680</v>
      </c>
      <c r="B5418" s="1" t="s">
        <v>17182</v>
      </c>
      <c r="D5418" s="1" t="s">
        <v>15825</v>
      </c>
    </row>
    <row r="5419" spans="1:7" x14ac:dyDescent="0.25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25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25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25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25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25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25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25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25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25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25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25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25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25">
      <c r="A5432" s="1" t="s">
        <v>680</v>
      </c>
      <c r="B5432" s="1" t="s">
        <v>17217</v>
      </c>
      <c r="D5432" s="1" t="s">
        <v>15825</v>
      </c>
    </row>
    <row r="5433" spans="1:7" x14ac:dyDescent="0.25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25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25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25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25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25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25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25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25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25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25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25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25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25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25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25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25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25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25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25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25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25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25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25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25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25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25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25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25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25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25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25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25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25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25">
      <c r="A5467" s="1" t="s">
        <v>680</v>
      </c>
      <c r="B5467" s="1" t="s">
        <v>17316</v>
      </c>
      <c r="D5467" s="1" t="s">
        <v>15825</v>
      </c>
    </row>
    <row r="5468" spans="1:7" x14ac:dyDescent="0.25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25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25">
      <c r="A5470" s="1" t="s">
        <v>680</v>
      </c>
      <c r="B5470" s="1" t="s">
        <v>17320</v>
      </c>
      <c r="D5470" s="1" t="s">
        <v>15825</v>
      </c>
    </row>
    <row r="5471" spans="1:7" x14ac:dyDescent="0.25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25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25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25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25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25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25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25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25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25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25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25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25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25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25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25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25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25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25">
      <c r="A5489" s="1" t="s">
        <v>680</v>
      </c>
      <c r="B5489" s="1" t="s">
        <v>12868</v>
      </c>
      <c r="D5489" s="1" t="s">
        <v>15825</v>
      </c>
    </row>
    <row r="5490" spans="1:7" x14ac:dyDescent="0.25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25">
      <c r="A5491" s="1" t="s">
        <v>680</v>
      </c>
      <c r="B5491" s="1" t="s">
        <v>17363</v>
      </c>
      <c r="D5491" s="1" t="s">
        <v>15825</v>
      </c>
    </row>
    <row r="5492" spans="1:7" x14ac:dyDescent="0.25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25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25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25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25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25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25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25">
      <c r="A5499" s="1" t="s">
        <v>680</v>
      </c>
      <c r="B5499" s="1" t="s">
        <v>17380</v>
      </c>
      <c r="D5499" s="1" t="s">
        <v>15825</v>
      </c>
    </row>
    <row r="5500" spans="1:7" x14ac:dyDescent="0.25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25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25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25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25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25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25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25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25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25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25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25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25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25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25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25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25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25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25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25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25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25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25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25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25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25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25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25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25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25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25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25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25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25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25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25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25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25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25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25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25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25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25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25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25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25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25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25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25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25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25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25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25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25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25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25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25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25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25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25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25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25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25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25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25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25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25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25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25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25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25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25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25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25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25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25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25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25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25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25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25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25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25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25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25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25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25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25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25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25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25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25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25">
      <c r="A5592" s="1" t="s">
        <v>36</v>
      </c>
      <c r="B5592" s="1" t="s">
        <v>17675</v>
      </c>
      <c r="D5592" s="1" t="s">
        <v>17666</v>
      </c>
    </row>
    <row r="5593" spans="1:7" x14ac:dyDescent="0.25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25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25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25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25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25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25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25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25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25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25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25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25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25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25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25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25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25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25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25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25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25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25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25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25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25">
      <c r="A5618" s="1" t="s">
        <v>13</v>
      </c>
      <c r="B5618" s="1" t="s">
        <v>17757</v>
      </c>
      <c r="D5618" s="1" t="s">
        <v>17752</v>
      </c>
    </row>
    <row r="5619" spans="1:7" x14ac:dyDescent="0.25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25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25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25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25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25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25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25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25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25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25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25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25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25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25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25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25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25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25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25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25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25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25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25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25">
      <c r="A5643" s="1" t="s">
        <v>89</v>
      </c>
      <c r="B5643" s="1" t="s">
        <v>138</v>
      </c>
      <c r="D5643" s="1" t="s">
        <v>17830</v>
      </c>
    </row>
    <row r="5644" spans="1:7" x14ac:dyDescent="0.25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25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25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25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25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25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25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25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25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25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25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25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25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25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25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25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25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25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25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25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25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25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25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25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25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25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25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25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25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25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25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25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25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25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25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25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25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25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25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25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25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25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25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25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25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25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25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25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25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25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25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25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25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25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25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25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25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25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25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25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25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25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25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25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25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25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25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25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25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25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25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25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25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25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25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25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25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25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25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25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25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25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25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25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25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25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25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25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25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25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25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25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25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25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25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25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25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25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25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25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25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25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25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25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25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25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25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25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25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25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25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25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25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25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25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25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25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25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25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25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25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25">
      <c r="A5765" s="1" t="s">
        <v>83</v>
      </c>
      <c r="B5765" s="1" t="s">
        <v>18209</v>
      </c>
      <c r="D5765" s="1" t="s">
        <v>17939</v>
      </c>
    </row>
    <row r="5766" spans="1:7" x14ac:dyDescent="0.25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25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25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25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25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25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25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25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25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25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25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25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25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25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25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25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25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25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25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25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25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25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25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25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25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25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25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25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25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25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25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25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25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25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25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25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25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25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25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25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25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25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25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25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25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25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25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25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25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25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25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25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25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25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25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25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25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25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25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25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25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25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25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25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25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25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25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25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25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25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25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25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25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25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25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25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25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25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25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25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25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25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25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25">
      <c r="A5849" s="1" t="s">
        <v>89</v>
      </c>
      <c r="B5849" s="1" t="s">
        <v>138</v>
      </c>
      <c r="D5849" s="1" t="s">
        <v>18496</v>
      </c>
    </row>
    <row r="5850" spans="1:7" x14ac:dyDescent="0.25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25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25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25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25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25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25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25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25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25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25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25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25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25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25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25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25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25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25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25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25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25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25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25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25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25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25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25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25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25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25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25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25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25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25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25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25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25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25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25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25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25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25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25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25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25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25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25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25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25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25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25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25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25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25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25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25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25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25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25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25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25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25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25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25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25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25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25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25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25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25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25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25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25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25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25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25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25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25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25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25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25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25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25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25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25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25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25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25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25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25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25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25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25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25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25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25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25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25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25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25">
      <c r="A5950" s="1" t="s">
        <v>89</v>
      </c>
      <c r="B5950" s="1" t="s">
        <v>18838</v>
      </c>
      <c r="D5950" s="1" t="s">
        <v>18836</v>
      </c>
    </row>
    <row r="5951" spans="1:7" x14ac:dyDescent="0.25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25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25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25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25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25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25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25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25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25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25">
      <c r="A5961" s="1" t="s">
        <v>89</v>
      </c>
      <c r="B5961" s="1" t="s">
        <v>138</v>
      </c>
      <c r="D5961" s="1" t="s">
        <v>18874</v>
      </c>
    </row>
    <row r="5962" spans="1:7" x14ac:dyDescent="0.25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25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25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25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25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25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25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25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25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25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25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25">
      <c r="A5973" s="1" t="s">
        <v>89</v>
      </c>
      <c r="B5973" s="1" t="s">
        <v>138</v>
      </c>
      <c r="D5973" s="1" t="s">
        <v>18904</v>
      </c>
    </row>
    <row r="5974" spans="1:7" x14ac:dyDescent="0.25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25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25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25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25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25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25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25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25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25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25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25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25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25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25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25">
      <c r="A5989" s="1" t="s">
        <v>680</v>
      </c>
      <c r="B5989" s="1" t="s">
        <v>18964</v>
      </c>
      <c r="D5989" s="1" t="s">
        <v>18951</v>
      </c>
    </row>
    <row r="5990" spans="1:7" x14ac:dyDescent="0.25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25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25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25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25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25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25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25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25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25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25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25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25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25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25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25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25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25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25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25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25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25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25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25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25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25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25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25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25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25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25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25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25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25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25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25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25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25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25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25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25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25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25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25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25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25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25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25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25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25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25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25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25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25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25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25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25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25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25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25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25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2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25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25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25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25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25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25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25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25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25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25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25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25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25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25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25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25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25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25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25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25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2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25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25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25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25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25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25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25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25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25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25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25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25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25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25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25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25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25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25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25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25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25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25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25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25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25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25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25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25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25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25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25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25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25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25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25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25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25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25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25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25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25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25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25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25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25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25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25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25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25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25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25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25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25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25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25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25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25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25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25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25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25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25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25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25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25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25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25">
      <c r="A6139" s="1" t="s">
        <v>680</v>
      </c>
      <c r="B6139" s="1" t="s">
        <v>19347</v>
      </c>
      <c r="D6139" s="1" t="s">
        <v>19290</v>
      </c>
    </row>
    <row r="6140" spans="1:7" x14ac:dyDescent="0.25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25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25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25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25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25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25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25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25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25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25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25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25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25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25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25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25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25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25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25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25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25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25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25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25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25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25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25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25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25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25">
      <c r="A6170" s="1" t="s">
        <v>680</v>
      </c>
      <c r="B6170" s="1" t="s">
        <v>19443</v>
      </c>
      <c r="D6170" s="1" t="s">
        <v>19290</v>
      </c>
    </row>
    <row r="6171" spans="1:7" x14ac:dyDescent="0.25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25">
      <c r="A6172" s="1" t="s">
        <v>680</v>
      </c>
      <c r="B6172" s="1" t="s">
        <v>19445</v>
      </c>
      <c r="D6172" s="1" t="s">
        <v>19290</v>
      </c>
    </row>
    <row r="6173" spans="1:7" x14ac:dyDescent="0.25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25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25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25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25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25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25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25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25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25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25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25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25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25">
      <c r="A6186" s="1" t="s">
        <v>680</v>
      </c>
      <c r="B6186" s="1" t="s">
        <v>12844</v>
      </c>
      <c r="D6186" s="1" t="s">
        <v>19290</v>
      </c>
    </row>
    <row r="6187" spans="1:7" x14ac:dyDescent="0.25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25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25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25">
      <c r="A6190" s="1" t="s">
        <v>680</v>
      </c>
      <c r="B6190" s="1" t="s">
        <v>19473</v>
      </c>
      <c r="D6190" s="1" t="s">
        <v>19290</v>
      </c>
    </row>
    <row r="6191" spans="1:7" x14ac:dyDescent="0.25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25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25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25">
      <c r="A6194" s="1" t="s">
        <v>680</v>
      </c>
      <c r="B6194" s="1" t="s">
        <v>19478</v>
      </c>
      <c r="D6194" s="1" t="s">
        <v>19290</v>
      </c>
    </row>
    <row r="6195" spans="1:7" x14ac:dyDescent="0.25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25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25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25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25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25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25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25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25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25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25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25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25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25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25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25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25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25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25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25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25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25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25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25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25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25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25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25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25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25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25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25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25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25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25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25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25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25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25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25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25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25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25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25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25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25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25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25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25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25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25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25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25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25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25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25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25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25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25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25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25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25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25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25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25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0"/>
  <sheetViews>
    <sheetView topLeftCell="C1" workbookViewId="0">
      <selection activeCell="C9" sqref="C9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47.42578125" bestFit="1" customWidth="1"/>
    <col min="4" max="26" width="8.7109375" customWidth="1"/>
  </cols>
  <sheetData>
    <row r="1" spans="2:5" x14ac:dyDescent="0.25">
      <c r="B1" s="10" t="s">
        <v>19702</v>
      </c>
      <c r="C1" s="11"/>
    </row>
    <row r="2" spans="2:5" ht="15" customHeight="1" x14ac:dyDescent="0.25">
      <c r="B2" s="12"/>
      <c r="C2" s="13"/>
    </row>
    <row r="3" spans="2:5" ht="18.75" x14ac:dyDescent="0.3">
      <c r="B3" s="2" t="s">
        <v>19703</v>
      </c>
      <c r="C3" s="3" t="s">
        <v>62</v>
      </c>
    </row>
    <row r="4" spans="2:5" x14ac:dyDescent="0.25">
      <c r="B4" s="4" t="s">
        <v>19704</v>
      </c>
      <c r="C4" s="5" t="str">
        <f>_xlfn.XLOOKUP(C3,'Strutture ricettive'!B2:B6259,'Strutture ricettive'!D2:D6259,"non trovato")</f>
        <v>ACQUALAGNA</v>
      </c>
      <c r="E4" t="s">
        <v>19710</v>
      </c>
    </row>
    <row r="5" spans="2:5" x14ac:dyDescent="0.25">
      <c r="B5" s="4" t="s">
        <v>19705</v>
      </c>
      <c r="C5" s="5" t="str">
        <f>_xlfn.XLOOKUP(C3,'Strutture ricettive'!B2:B6259,'Strutture ricettive'!C2:C6259,"non trovato")</f>
        <v>strada Frontino 21</v>
      </c>
      <c r="E5" t="s">
        <v>19711</v>
      </c>
    </row>
    <row r="6" spans="2:5" x14ac:dyDescent="0.25">
      <c r="B6" s="4" t="s">
        <v>19706</v>
      </c>
      <c r="C6" s="5" t="str">
        <f>_xlfn.XLOOKUP(C3,'Strutture ricettive'!B:B,'Strutture ricettive'!G:G,"non trovato")</f>
        <v>urbini.alessandro@alice.it</v>
      </c>
    </row>
    <row r="7" spans="2:5" x14ac:dyDescent="0.25">
      <c r="B7" s="6" t="s">
        <v>19707</v>
      </c>
      <c r="C7" s="5" t="str">
        <f>_xlfn.XLOOKUP(C3,'Strutture ricettive'!B2:B6259,'Strutture ricettive'!F2:F6259,"non trovato")</f>
        <v>www.cagaravano.com</v>
      </c>
    </row>
    <row r="8" spans="2:5" x14ac:dyDescent="0.25">
      <c r="B8" s="7" t="s">
        <v>19708</v>
      </c>
      <c r="C8" s="8">
        <f>COUNTA('Strutture ricettive'!B:B)</f>
        <v>6259</v>
      </c>
    </row>
    <row r="9" spans="2:5" x14ac:dyDescent="0.25">
      <c r="B9" s="6" t="s">
        <v>19709</v>
      </c>
      <c r="C9" s="9">
        <f>COUNTIF('Strutture ricettive'!D:D,RICERCA!C4)</f>
        <v>25</v>
      </c>
    </row>
    <row r="10" spans="2:5" x14ac:dyDescent="0.25"/>
    <row r="11" spans="2:5" x14ac:dyDescent="0.25"/>
    <row r="12" spans="2:5" x14ac:dyDescent="0.25"/>
    <row r="13" spans="2:5" x14ac:dyDescent="0.25"/>
    <row r="14" spans="2:5" x14ac:dyDescent="0.25"/>
    <row r="15" spans="2:5" x14ac:dyDescent="0.25"/>
    <row r="16" spans="2:5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605424-6629-4233-8CEF-FF05D1B6AB01}">
          <x14:formula1>
            <xm:f>'Strutture ricettive'!$B$2:$B$6259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3053-B40E-40F4-9882-58D7E5831C38}">
  <dimension ref="A1:B8"/>
  <sheetViews>
    <sheetView tabSelected="1" workbookViewId="0">
      <selection activeCell="C11" sqref="C11"/>
    </sheetView>
  </sheetViews>
  <sheetFormatPr defaultRowHeight="15" x14ac:dyDescent="0.25"/>
  <cols>
    <col min="1" max="1" width="22" bestFit="1" customWidth="1"/>
    <col min="2" max="2" width="27.140625" bestFit="1" customWidth="1"/>
    <col min="3" max="3" width="22.5703125" bestFit="1" customWidth="1"/>
    <col min="4" max="4" width="19.28515625" bestFit="1" customWidth="1"/>
    <col min="5" max="5" width="22" bestFit="1" customWidth="1"/>
    <col min="6" max="6" width="22.85546875" bestFit="1" customWidth="1"/>
    <col min="7" max="7" width="24.5703125" bestFit="1" customWidth="1"/>
    <col min="8" max="8" width="17" bestFit="1" customWidth="1"/>
    <col min="9" max="9" width="10.85546875" bestFit="1" customWidth="1"/>
    <col min="10" max="10" width="14.42578125" bestFit="1" customWidth="1"/>
    <col min="11" max="11" width="25" bestFit="1" customWidth="1"/>
    <col min="12" max="12" width="33.140625" bestFit="1" customWidth="1"/>
    <col min="13" max="13" width="7.140625" bestFit="1" customWidth="1"/>
    <col min="14" max="14" width="22.85546875" bestFit="1" customWidth="1"/>
    <col min="15" max="15" width="16.85546875" bestFit="1" customWidth="1"/>
    <col min="16" max="16" width="18.42578125" bestFit="1" customWidth="1"/>
    <col min="17" max="17" width="18.28515625" bestFit="1" customWidth="1"/>
  </cols>
  <sheetData>
    <row r="1" spans="1:2" x14ac:dyDescent="0.25">
      <c r="A1" s="14" t="s">
        <v>3</v>
      </c>
      <c r="B1" t="s" vm="1">
        <v>14433</v>
      </c>
    </row>
    <row r="3" spans="1:2" x14ac:dyDescent="0.25">
      <c r="A3" s="14" t="s">
        <v>19712</v>
      </c>
      <c r="B3" t="s">
        <v>19714</v>
      </c>
    </row>
    <row r="4" spans="1:2" x14ac:dyDescent="0.25">
      <c r="A4" s="15" t="s">
        <v>21</v>
      </c>
      <c r="B4" s="16">
        <v>3</v>
      </c>
    </row>
    <row r="5" spans="1:2" x14ac:dyDescent="0.25">
      <c r="A5" s="15" t="s">
        <v>36</v>
      </c>
      <c r="B5" s="16">
        <v>1</v>
      </c>
    </row>
    <row r="6" spans="1:2" x14ac:dyDescent="0.25">
      <c r="A6" s="15" t="s">
        <v>30</v>
      </c>
      <c r="B6" s="16">
        <v>14</v>
      </c>
    </row>
    <row r="7" spans="1:2" x14ac:dyDescent="0.25">
      <c r="A7" s="15" t="s">
        <v>7</v>
      </c>
      <c r="B7" s="16">
        <v>1</v>
      </c>
    </row>
    <row r="8" spans="1:2" x14ac:dyDescent="0.25">
      <c r="A8" s="15" t="s">
        <v>19713</v>
      </c>
      <c r="B8" s="1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Randrianarisoa</dc:creator>
  <cp:lastModifiedBy>Marc Randrianarisoa</cp:lastModifiedBy>
  <dcterms:created xsi:type="dcterms:W3CDTF">2006-09-16T00:00:00Z</dcterms:created>
  <dcterms:modified xsi:type="dcterms:W3CDTF">2025-09-26T08:34:13Z</dcterms:modified>
</cp:coreProperties>
</file>