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ropbox\PhD\"/>
    </mc:Choice>
  </mc:AlternateContent>
  <xr:revisionPtr revIDLastSave="0" documentId="13_ncr:1_{863E97EB-4D46-4328-AB82-CC738085AEB2}" xr6:coauthVersionLast="44" xr6:coauthVersionMax="44" xr10:uidLastSave="{00000000-0000-0000-0000-000000000000}"/>
  <bookViews>
    <workbookView xWindow="-120" yWindow="-120" windowWidth="29040" windowHeight="15840" xr2:uid="{5A5C28E1-4091-44DE-8407-998F5A57E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R2" i="1"/>
  <c r="P2" i="1"/>
  <c r="N2" i="1"/>
  <c r="L2" i="1"/>
  <c r="J2" i="1"/>
  <c r="H2" i="1"/>
  <c r="F2" i="1"/>
  <c r="D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tidal depth for week starting 27/01/2020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Sheet1!$A$1:$T$1</c:f>
              <c:numCache>
                <c:formatCode>General</c:formatCode>
                <c:ptCount val="20"/>
                <c:pt idx="0">
                  <c:v>6.33</c:v>
                </c:pt>
                <c:pt idx="1">
                  <c:v>1.1399999999999999</c:v>
                </c:pt>
                <c:pt idx="2">
                  <c:v>6.45</c:v>
                </c:pt>
                <c:pt idx="3">
                  <c:v>1.29</c:v>
                </c:pt>
                <c:pt idx="4">
                  <c:v>6.25</c:v>
                </c:pt>
                <c:pt idx="5">
                  <c:v>1.18</c:v>
                </c:pt>
                <c:pt idx="6">
                  <c:v>6.38</c:v>
                </c:pt>
                <c:pt idx="7">
                  <c:v>1.34</c:v>
                </c:pt>
                <c:pt idx="8">
                  <c:v>6.14</c:v>
                </c:pt>
                <c:pt idx="9">
                  <c:v>1.26</c:v>
                </c:pt>
                <c:pt idx="10">
                  <c:v>6.14</c:v>
                </c:pt>
                <c:pt idx="11">
                  <c:v>1.45</c:v>
                </c:pt>
                <c:pt idx="12">
                  <c:v>6.27</c:v>
                </c:pt>
                <c:pt idx="13">
                  <c:v>1.4</c:v>
                </c:pt>
                <c:pt idx="14">
                  <c:v>6</c:v>
                </c:pt>
                <c:pt idx="15">
                  <c:v>1.61</c:v>
                </c:pt>
                <c:pt idx="16">
                  <c:v>6.13</c:v>
                </c:pt>
                <c:pt idx="17">
                  <c:v>1.59</c:v>
                </c:pt>
                <c:pt idx="18">
                  <c:v>5.84</c:v>
                </c:pt>
                <c:pt idx="19">
                  <c:v>1.82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A93-44BC-9213-4313B0AC1F79}"/>
            </c:ext>
          </c:extLst>
        </c:ser>
        <c:ser>
          <c:idx val="1"/>
          <c:order val="1"/>
          <c:tx>
            <c:v>LBM SWE data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Sheet1!$A$2:$T$2</c:f>
              <c:numCache>
                <c:formatCode>General</c:formatCode>
                <c:ptCount val="20"/>
                <c:pt idx="0">
                  <c:v>5.9959829891293497</c:v>
                </c:pt>
                <c:pt idx="1">
                  <c:v>2.004035</c:v>
                </c:pt>
                <c:pt idx="2">
                  <c:v>6.1751005503290104</c:v>
                </c:pt>
                <c:pt idx="3">
                  <c:v>2.1107070000000001</c:v>
                </c:pt>
                <c:pt idx="4">
                  <c:v>5.6060935869666597</c:v>
                </c:pt>
                <c:pt idx="5">
                  <c:v>1.826681</c:v>
                </c:pt>
                <c:pt idx="6">
                  <c:v>5.8563300919184398</c:v>
                </c:pt>
                <c:pt idx="7">
                  <c:v>1.816282</c:v>
                </c:pt>
                <c:pt idx="8">
                  <c:v>5.9834848708655404</c:v>
                </c:pt>
                <c:pt idx="9">
                  <c:v>1.990577</c:v>
                </c:pt>
                <c:pt idx="10">
                  <c:v>5.9834505464806496</c:v>
                </c:pt>
                <c:pt idx="11">
                  <c:v>2.0869575</c:v>
                </c:pt>
                <c:pt idx="12">
                  <c:v>5.9762279211674798</c:v>
                </c:pt>
                <c:pt idx="13">
                  <c:v>2.0162084999999998</c:v>
                </c:pt>
                <c:pt idx="14">
                  <c:v>5.8907560123515497</c:v>
                </c:pt>
                <c:pt idx="15">
                  <c:v>1.930647</c:v>
                </c:pt>
                <c:pt idx="16">
                  <c:v>5.9515645386961298</c:v>
                </c:pt>
                <c:pt idx="17">
                  <c:v>1.9114705000000001</c:v>
                </c:pt>
                <c:pt idx="18">
                  <c:v>5.9720503431892</c:v>
                </c:pt>
                <c:pt idx="19">
                  <c:v>1.9628235000000001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3-44BC-9213-4313B0AC1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93384"/>
        <c:axId val="675993056"/>
      </c:lineChart>
      <c:catAx>
        <c:axId val="675993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3056"/>
        <c:crosses val="autoZero"/>
        <c:auto val="1"/>
        <c:lblAlgn val="ctr"/>
        <c:lblOffset val="100"/>
        <c:noMultiLvlLbl val="0"/>
      </c:catAx>
      <c:valAx>
        <c:axId val="6759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42337-2943-4719-B2B0-18F5FB347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3270-2491-4C87-B35D-BB7A51B11892}">
  <dimension ref="A1:T2"/>
  <sheetViews>
    <sheetView tabSelected="1" workbookViewId="0">
      <selection activeCell="Q7" sqref="Q7"/>
    </sheetView>
  </sheetViews>
  <sheetFormatPr defaultRowHeight="15" x14ac:dyDescent="0.25"/>
  <sheetData>
    <row r="1" spans="1:20" x14ac:dyDescent="0.25">
      <c r="A1">
        <v>6.33</v>
      </c>
      <c r="B1">
        <v>1.1399999999999999</v>
      </c>
      <c r="C1">
        <v>6.45</v>
      </c>
      <c r="D1">
        <v>1.29</v>
      </c>
      <c r="E1">
        <v>6.25</v>
      </c>
      <c r="F1">
        <v>1.18</v>
      </c>
      <c r="G1">
        <v>6.38</v>
      </c>
      <c r="H1">
        <v>1.34</v>
      </c>
      <c r="I1">
        <v>6.14</v>
      </c>
      <c r="J1">
        <v>1.26</v>
      </c>
      <c r="K1">
        <v>6.14</v>
      </c>
      <c r="L1">
        <v>1.45</v>
      </c>
      <c r="M1">
        <v>6.27</v>
      </c>
      <c r="N1">
        <v>1.4</v>
      </c>
      <c r="O1">
        <v>6</v>
      </c>
      <c r="P1">
        <v>1.61</v>
      </c>
      <c r="Q1">
        <v>6.13</v>
      </c>
      <c r="R1">
        <v>1.59</v>
      </c>
      <c r="S1">
        <v>5.84</v>
      </c>
      <c r="T1">
        <v>1.82</v>
      </c>
    </row>
    <row r="2" spans="1:20" x14ac:dyDescent="0.25">
      <c r="A2">
        <v>5.9959829891293497</v>
      </c>
      <c r="B2">
        <f>4.00807/2</f>
        <v>2.004035</v>
      </c>
      <c r="C2">
        <v>6.1751005503290104</v>
      </c>
      <c r="D2">
        <f>4.221414/2</f>
        <v>2.1107070000000001</v>
      </c>
      <c r="E2">
        <v>5.6060935869666597</v>
      </c>
      <c r="F2">
        <f>3.653362/2</f>
        <v>1.826681</v>
      </c>
      <c r="G2">
        <v>5.8563300919184398</v>
      </c>
      <c r="H2">
        <f>3.632564/2</f>
        <v>1.816282</v>
      </c>
      <c r="I2">
        <v>5.9834848708655404</v>
      </c>
      <c r="J2">
        <f>3.981154/2</f>
        <v>1.990577</v>
      </c>
      <c r="K2">
        <v>5.9834505464806496</v>
      </c>
      <c r="L2">
        <f>4.173915/2</f>
        <v>2.0869575</v>
      </c>
      <c r="M2">
        <v>5.9762279211674798</v>
      </c>
      <c r="N2">
        <f>4.032417/2</f>
        <v>2.0162084999999998</v>
      </c>
      <c r="O2">
        <v>5.8907560123515497</v>
      </c>
      <c r="P2">
        <f>3.861294/2</f>
        <v>1.930647</v>
      </c>
      <c r="Q2">
        <v>5.9515645386961298</v>
      </c>
      <c r="R2">
        <f>3.822941/2</f>
        <v>1.9114705000000001</v>
      </c>
      <c r="S2">
        <v>5.9720503431892</v>
      </c>
      <c r="T2">
        <f>3.925647/2</f>
        <v>1.9628235000000001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2020-01-28T20:44:12Z</dcterms:created>
  <dcterms:modified xsi:type="dcterms:W3CDTF">2020-01-28T23:13:50Z</dcterms:modified>
</cp:coreProperties>
</file>